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<sst xmlns="http://schemas.openxmlformats.org/spreadsheetml/2006/main" count="37" uniqueCount="31">
  <si>
    <t>2022年度中央、省级、州级福彩公益金使用情况公示表</t>
  </si>
  <si>
    <t>单位：万元</t>
  </si>
  <si>
    <t>序号</t>
  </si>
  <si>
    <t>项目单位</t>
  </si>
  <si>
    <t>项目名称</t>
  </si>
  <si>
    <t>资金额度</t>
  </si>
  <si>
    <t>已支付</t>
  </si>
  <si>
    <t>项目执行率</t>
  </si>
  <si>
    <t>项目联系方式</t>
  </si>
  <si>
    <t>管理       办法</t>
  </si>
  <si>
    <t>备注</t>
  </si>
  <si>
    <t>合计</t>
  </si>
  <si>
    <t>中央福彩公益金</t>
  </si>
  <si>
    <t>省级福彩公益金</t>
  </si>
  <si>
    <t>州级福彩       公益金</t>
  </si>
  <si>
    <t>联系人</t>
  </si>
  <si>
    <t>联系电话</t>
  </si>
  <si>
    <t>黑水县民政局</t>
  </si>
  <si>
    <t>福彩圆梦.孤儿助学金</t>
  </si>
  <si>
    <t>马玥</t>
  </si>
  <si>
    <t>《四川省中央和省级财政彩票公益金支持社会福利事业资金管理办法》（川财社〔2020〕64号）《四川省民政厅福利彩票公益金使用管理办法》（川民发〔2021〕102号）</t>
  </si>
  <si>
    <t>结余资金1万元，2023年已财返，继续使用。</t>
  </si>
  <si>
    <t>居家养老服务补助</t>
  </si>
  <si>
    <t>阿军</t>
  </si>
  <si>
    <t>养老机构疫情防控物资设备购置</t>
  </si>
  <si>
    <t>吴姐满</t>
  </si>
  <si>
    <t>养老公共服务能力提升补助</t>
  </si>
  <si>
    <t>何蕾</t>
  </si>
  <si>
    <t>目前项目正在实施，此项目预计2023年9月底完工验收、资金拨付达100%。</t>
  </si>
  <si>
    <t>社会工作服务试点</t>
  </si>
  <si>
    <t>目前项目正在实施，项目分为三部分：1.基础设施建设费用5万元左右，2.采购设备费用7万元左右，服务费用3万元左右。除服务费用时间未定，其余的资金于2023年7月底拨付完成。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</si>
</sst>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24" borderId="14" applyNumberFormat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13" fillId="11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10" fontId="5" fillId="0" borderId="6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 wrapText="1"/>
    </xf>
    <xf numFmtId="0" fontId="4" fillId="0" borderId="6" xfId="0" applyFont="1" applyFill="1" applyBorder="1" applyAlignment="1" applyProtection="1">
      <alignment horizontal="center" vertical="top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0" fillId="0" borderId="5" xfId="0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tabSelected="1" topLeftCell="B1" workbookViewId="0">
      <selection activeCell="M6" sqref="M6"/>
    </sheetView>
  </sheetViews>
  <sheetFormatPr defaultColWidth="9" defaultRowHeight="13.5"/>
  <cols>
    <col min="2" max="2" width="11.375" customWidth="1"/>
    <col min="3" max="3" width="19.625" style="1" customWidth="1"/>
    <col min="14" max="14" width="11.125"/>
    <col min="16" max="16" width="17.25" customWidth="1"/>
  </cols>
  <sheetData>
    <row r="1" ht="31.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1" customHeight="1" spans="1:16">
      <c r="A2" s="3" t="s">
        <v>1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5" t="s">
        <v>2</v>
      </c>
      <c r="B3" s="5" t="s">
        <v>3</v>
      </c>
      <c r="C3" s="5" t="s">
        <v>4</v>
      </c>
      <c r="D3" s="6" t="s">
        <v>5</v>
      </c>
      <c r="E3" s="7"/>
      <c r="F3" s="7"/>
      <c r="G3" s="8"/>
      <c r="H3" s="6" t="s">
        <v>6</v>
      </c>
      <c r="I3" s="7"/>
      <c r="J3" s="7"/>
      <c r="K3" s="19"/>
      <c r="L3" s="5" t="s">
        <v>7</v>
      </c>
      <c r="M3" s="5" t="s">
        <v>8</v>
      </c>
      <c r="N3" s="5"/>
      <c r="O3" s="20" t="s">
        <v>9</v>
      </c>
      <c r="P3" s="21" t="s">
        <v>10</v>
      </c>
    </row>
    <row r="4" ht="30" customHeight="1" spans="1:16">
      <c r="A4" s="9"/>
      <c r="B4" s="9"/>
      <c r="C4" s="9"/>
      <c r="D4" s="9" t="s">
        <v>11</v>
      </c>
      <c r="E4" s="9" t="s">
        <v>12</v>
      </c>
      <c r="F4" s="9" t="s">
        <v>13</v>
      </c>
      <c r="G4" s="9" t="s">
        <v>14</v>
      </c>
      <c r="H4" s="9" t="s">
        <v>11</v>
      </c>
      <c r="I4" s="9" t="s">
        <v>12</v>
      </c>
      <c r="J4" s="9" t="s">
        <v>13</v>
      </c>
      <c r="K4" s="22" t="s">
        <v>14</v>
      </c>
      <c r="L4" s="9"/>
      <c r="M4" s="9" t="s">
        <v>15</v>
      </c>
      <c r="N4" s="9" t="s">
        <v>16</v>
      </c>
      <c r="O4" s="5"/>
      <c r="P4" s="23"/>
    </row>
    <row r="5" ht="42" customHeight="1" spans="1:16">
      <c r="A5" s="10">
        <v>1</v>
      </c>
      <c r="B5" s="11" t="s">
        <v>17</v>
      </c>
      <c r="C5" s="10" t="s">
        <v>18</v>
      </c>
      <c r="D5" s="12">
        <v>3</v>
      </c>
      <c r="E5" s="12">
        <v>3</v>
      </c>
      <c r="F5" s="12"/>
      <c r="G5" s="13"/>
      <c r="H5" s="12">
        <f>I5</f>
        <v>2</v>
      </c>
      <c r="I5" s="12">
        <v>2</v>
      </c>
      <c r="J5" s="12"/>
      <c r="K5" s="13"/>
      <c r="L5" s="24">
        <f t="shared" ref="L5:L10" si="0">H5/D5</f>
        <v>0.666666666666667</v>
      </c>
      <c r="M5" s="25" t="s">
        <v>19</v>
      </c>
      <c r="N5" s="25">
        <v>13558583405</v>
      </c>
      <c r="O5" s="26" t="s">
        <v>20</v>
      </c>
      <c r="P5" s="27" t="s">
        <v>21</v>
      </c>
    </row>
    <row r="6" ht="49" customHeight="1" spans="1:16">
      <c r="A6" s="10">
        <v>2</v>
      </c>
      <c r="B6" s="14"/>
      <c r="C6" s="10" t="s">
        <v>22</v>
      </c>
      <c r="D6" s="12">
        <v>9</v>
      </c>
      <c r="E6" s="12"/>
      <c r="F6" s="12">
        <v>9</v>
      </c>
      <c r="G6" s="13"/>
      <c r="H6" s="12">
        <v>9</v>
      </c>
      <c r="I6" s="12"/>
      <c r="J6" s="12">
        <v>9</v>
      </c>
      <c r="K6" s="13"/>
      <c r="L6" s="24">
        <f t="shared" si="0"/>
        <v>1</v>
      </c>
      <c r="M6" s="25" t="s">
        <v>23</v>
      </c>
      <c r="N6" s="25">
        <v>13558583405</v>
      </c>
      <c r="O6" s="28"/>
      <c r="P6" s="29"/>
    </row>
    <row r="7" ht="49" customHeight="1" spans="1:16">
      <c r="A7" s="10">
        <v>3</v>
      </c>
      <c r="B7" s="14"/>
      <c r="C7" s="10" t="s">
        <v>24</v>
      </c>
      <c r="D7" s="12">
        <v>1</v>
      </c>
      <c r="E7" s="12">
        <v>1</v>
      </c>
      <c r="F7" s="12"/>
      <c r="G7" s="13"/>
      <c r="H7" s="12">
        <v>1</v>
      </c>
      <c r="I7" s="12">
        <v>1</v>
      </c>
      <c r="J7" s="12"/>
      <c r="K7" s="13"/>
      <c r="L7" s="24">
        <f t="shared" si="0"/>
        <v>1</v>
      </c>
      <c r="M7" s="25" t="s">
        <v>25</v>
      </c>
      <c r="N7" s="25">
        <v>18990440322</v>
      </c>
      <c r="O7" s="28"/>
      <c r="P7" s="29"/>
    </row>
    <row r="8" ht="67" customHeight="1" spans="1:16">
      <c r="A8" s="10">
        <v>4</v>
      </c>
      <c r="B8" s="14"/>
      <c r="C8" s="10" t="s">
        <v>26</v>
      </c>
      <c r="D8" s="12">
        <v>15</v>
      </c>
      <c r="E8" s="12"/>
      <c r="F8" s="12"/>
      <c r="G8" s="13">
        <v>15</v>
      </c>
      <c r="H8" s="12">
        <v>0</v>
      </c>
      <c r="I8" s="12"/>
      <c r="J8" s="12"/>
      <c r="K8" s="13">
        <v>0</v>
      </c>
      <c r="L8" s="24">
        <f t="shared" si="0"/>
        <v>0</v>
      </c>
      <c r="M8" s="25" t="s">
        <v>27</v>
      </c>
      <c r="N8" s="25">
        <v>18783702313</v>
      </c>
      <c r="O8" s="28"/>
      <c r="P8" s="27" t="s">
        <v>28</v>
      </c>
    </row>
    <row r="9" ht="122" customHeight="1" spans="1:16">
      <c r="A9" s="10">
        <v>5</v>
      </c>
      <c r="B9" s="15"/>
      <c r="C9" s="16" t="s">
        <v>29</v>
      </c>
      <c r="D9" s="12">
        <v>15</v>
      </c>
      <c r="E9" s="12"/>
      <c r="F9" s="12"/>
      <c r="G9" s="17">
        <v>15</v>
      </c>
      <c r="H9" s="12">
        <v>0</v>
      </c>
      <c r="I9" s="12"/>
      <c r="J9" s="12"/>
      <c r="K9" s="13">
        <v>0</v>
      </c>
      <c r="L9" s="24">
        <f t="shared" si="0"/>
        <v>0</v>
      </c>
      <c r="M9" s="25" t="s">
        <v>27</v>
      </c>
      <c r="N9" s="25">
        <v>18783702313</v>
      </c>
      <c r="O9" s="28"/>
      <c r="P9" s="27" t="s">
        <v>30</v>
      </c>
    </row>
    <row r="10" ht="69" customHeight="1" spans="1:16">
      <c r="A10" s="18" t="s">
        <v>11</v>
      </c>
      <c r="B10" s="18"/>
      <c r="C10" s="18"/>
      <c r="D10" s="12">
        <f>SUM(D5:D9)</f>
        <v>43</v>
      </c>
      <c r="E10" s="12">
        <f t="shared" ref="E10:K10" si="1">SUM(E5:E9)</f>
        <v>4</v>
      </c>
      <c r="F10" s="12">
        <f t="shared" si="1"/>
        <v>9</v>
      </c>
      <c r="G10" s="12">
        <f t="shared" si="1"/>
        <v>30</v>
      </c>
      <c r="H10" s="12">
        <f t="shared" si="1"/>
        <v>12</v>
      </c>
      <c r="I10" s="12">
        <f t="shared" si="1"/>
        <v>3</v>
      </c>
      <c r="J10" s="12">
        <f t="shared" si="1"/>
        <v>9</v>
      </c>
      <c r="K10" s="12">
        <f t="shared" si="1"/>
        <v>0</v>
      </c>
      <c r="L10" s="27">
        <f t="shared" si="0"/>
        <v>0.27906976744186</v>
      </c>
      <c r="M10" s="25"/>
      <c r="N10" s="25"/>
      <c r="O10" s="30"/>
      <c r="P10" s="29"/>
    </row>
  </sheetData>
  <mergeCells count="14">
    <mergeCell ref="A1:P1"/>
    <mergeCell ref="A2:P2"/>
    <mergeCell ref="D3:G3"/>
    <mergeCell ref="H3:K3"/>
    <mergeCell ref="M3:N3"/>
    <mergeCell ref="A10:C10"/>
    <mergeCell ref="A3:A4"/>
    <mergeCell ref="B3:B4"/>
    <mergeCell ref="B5:B9"/>
    <mergeCell ref="C3:C4"/>
    <mergeCell ref="L3:L4"/>
    <mergeCell ref="O3:O4"/>
    <mergeCell ref="O5:O10"/>
    <mergeCell ref="P3:P4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2023-06-19T10:21:00Z</dcterms:created>
  <dcterms:modified xsi:type="dcterms:W3CDTF">2023-07-13T07:08:04Z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6C9320FA516A4A59963095D9B37452B6_11</vt:lpwstr>
  </property>
  <property fmtid="{D5CDD505-2E9C-101B-9397-08002B2CF9AE}" pid="3" name="KSOProductBuildVer">
    <vt:lpwstr>2052-11.1.0.11339</vt:lpwstr>
  </property>
</Properties>
</file>