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1840" windowHeight="12450" tabRatio="763"/>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项目支出绩效" sheetId="16" r:id="rId14"/>
    <sheet name="整体绩效" sheetId="17" r:id="rId15"/>
  </sheets>
  <definedNames>
    <definedName name="________xlnm.Print_Area">#N/A</definedName>
    <definedName name="_______xlnm.Print_Area">#N/A</definedName>
    <definedName name="_______xlnm.Print_Titles">#N/A</definedName>
    <definedName name="______xlnm.Print_Area">#N/A</definedName>
    <definedName name="______xlnm.Print_Titles">#N/A</definedName>
    <definedName name="_____xlnm.Print_Area">#N/A</definedName>
    <definedName name="_____xlnm.Print_Titles">#N/A</definedName>
    <definedName name="____xlnm.Print_Area">#N/A</definedName>
    <definedName name="____xlnm.Print_Titles">#N/A</definedName>
    <definedName name="___xlnm.Print_Area">#N/A</definedName>
    <definedName name="___xlnm.Print_Titles">#N/A</definedName>
    <definedName name="__xlnm.Print_Area">#N/A</definedName>
    <definedName name="__xlnm.Print_Titles">#N/A</definedName>
    <definedName name="a">#N/A</definedName>
    <definedName name="b">#N/A</definedName>
    <definedName name="d">#N/A</definedName>
    <definedName name="DETAILRANGE" localSheetId="1">'1'!$A$42:$D$42</definedName>
    <definedName name="DETAILRANGE" localSheetId="2">'1-1'!$A$7:$T$7</definedName>
    <definedName name="DETAILRANGE" localSheetId="3">'1-2'!$A$7:$J$7</definedName>
    <definedName name="DETAILRANGE" localSheetId="4">'2'!$A$40:$H$40</definedName>
    <definedName name="DETAILRANGE" localSheetId="5">'2-1'!$A$7:$AI$7</definedName>
    <definedName name="DETAILRANGE" localSheetId="6">'3'!$A$7:$DH$7</definedName>
    <definedName name="DETAILRANGE" localSheetId="7">'3-1'!$A$7:$G$7</definedName>
    <definedName name="DETAILRANGE" localSheetId="8">'3-2'!$A$6:$F$6</definedName>
    <definedName name="DETAILRANGE" localSheetId="9">'3-3'!$A$7:$H$7</definedName>
    <definedName name="DETAILRANGE" localSheetId="10">'4'!$A$7:$H$7</definedName>
    <definedName name="DETAILRANGE" localSheetId="11">'4-1'!$A$7:$H$7</definedName>
    <definedName name="DETAILRANGE" localSheetId="12">'5'!$A$7:$H$7</definedName>
    <definedName name="DETAILRANGE" localSheetId="0">封面!$A$9</definedName>
    <definedName name="e">#N/A</definedName>
    <definedName name="f">#N/A</definedName>
    <definedName name="g">#N/A</definedName>
    <definedName name="h">#N/A</definedName>
    <definedName name="HEADERRANGE" localSheetId="1">'1'!$A$1:$D$41</definedName>
    <definedName name="HEADERRANGE" localSheetId="2">'1-1'!$A$1:$T$6</definedName>
    <definedName name="HEADERRANGE" localSheetId="3">'1-2'!$A$1:$J$6</definedName>
    <definedName name="HEADERRANGE" localSheetId="4">'2'!$A$1:$H$39</definedName>
    <definedName name="HEADERRANGE" localSheetId="5">'2-1'!$A$1:$AI$6</definedName>
    <definedName name="HEADERRANGE" localSheetId="6">'3'!$A$1:$DH$6</definedName>
    <definedName name="HEADERRANGE" localSheetId="7">'3-1'!$A$1:$G$6</definedName>
    <definedName name="HEADERRANGE" localSheetId="8">'3-2'!$A$1:$F$5</definedName>
    <definedName name="HEADERRANGE" localSheetId="9">'3-3'!$A$1:$H$6</definedName>
    <definedName name="HEADERRANGE" localSheetId="10">'4'!$A$1:$H$6</definedName>
    <definedName name="HEADERRANGE" localSheetId="11">'4-1'!$A$1:$H$6</definedName>
    <definedName name="HEADERRANGE" localSheetId="12">'5'!$A$1:$H$6</definedName>
    <definedName name="HEADERRANGE" localSheetId="0">封面!$A$1:$A$8</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'1'!$A$1:$D$41</definedName>
    <definedName name="_xlnm.Print_Area" localSheetId="4">'2'!$A$1:$H$39</definedName>
    <definedName name="_xlnm.Print_Area" localSheetId="0">封面!$A$1:$A$9</definedName>
    <definedName name="_xlnm.Print_Area">#N/A</definedName>
    <definedName name="_xlnm.Print_Titles" localSheetId="4">'2'!$1:$39</definedName>
    <definedName name="_xlnm.Print_Titles">#N/A</definedName>
    <definedName name="s">#N/A</definedName>
  </definedNames>
  <calcPr calcId="125725"/>
</workbook>
</file>

<file path=xl/calcChain.xml><?xml version="1.0" encoding="utf-8"?>
<calcChain xmlns="http://schemas.openxmlformats.org/spreadsheetml/2006/main">
  <c r="G13" i="17"/>
  <c r="E7" i="12"/>
  <c r="C7" s="1"/>
  <c r="F7" i="11"/>
  <c r="E9" i="10"/>
  <c r="E8"/>
  <c r="E7"/>
  <c r="C7" s="1"/>
  <c r="F8" i="8"/>
  <c r="E8"/>
  <c r="N19" i="7"/>
  <c r="F19"/>
  <c r="E19"/>
  <c r="N18"/>
  <c r="F18"/>
  <c r="E18"/>
  <c r="F15"/>
  <c r="E15"/>
  <c r="F14"/>
  <c r="E14"/>
  <c r="AV12"/>
  <c r="T12"/>
  <c r="F12"/>
  <c r="E12" s="1"/>
  <c r="AV11"/>
  <c r="T11"/>
  <c r="F11"/>
  <c r="E11" s="1"/>
  <c r="BE10"/>
  <c r="BC10"/>
  <c r="AV10"/>
  <c r="AD10"/>
  <c r="U10"/>
  <c r="T10"/>
  <c r="P10"/>
  <c r="I10"/>
  <c r="H10"/>
  <c r="G10"/>
  <c r="F10"/>
  <c r="E10" s="1"/>
  <c r="AV8"/>
  <c r="U8"/>
  <c r="T8"/>
  <c r="F8"/>
  <c r="E8" s="1"/>
  <c r="H8" i="6"/>
  <c r="F8" s="1"/>
  <c r="E8"/>
  <c r="AG7"/>
  <c r="AD7"/>
  <c r="AA7"/>
  <c r="Z7"/>
  <c r="W7"/>
  <c r="T7"/>
  <c r="Q7"/>
  <c r="P7"/>
  <c r="M7"/>
  <c r="J7"/>
  <c r="H7"/>
  <c r="G7"/>
  <c r="F7"/>
  <c r="E7"/>
  <c r="H39" i="5"/>
  <c r="G39"/>
  <c r="F39"/>
  <c r="B39"/>
  <c r="H6"/>
  <c r="G6"/>
  <c r="F6"/>
  <c r="F7" i="4"/>
  <c r="H8" i="3"/>
  <c r="G8" i="6" l="1"/>
</calcChain>
</file>

<file path=xl/sharedStrings.xml><?xml version="1.0" encoding="utf-8"?>
<sst xmlns="http://schemas.openxmlformats.org/spreadsheetml/2006/main" count="970" uniqueCount="523">
  <si>
    <t>中共黑水县委政法委员会</t>
  </si>
  <si>
    <t>2022年部门预算</t>
  </si>
  <si>
    <t>报送日期：    2022年1月20日</t>
  </si>
  <si>
    <t>表1</t>
  </si>
  <si>
    <t>部门收支总表</t>
  </si>
  <si>
    <t>单位名称：中共黑水县委政法委员会</t>
  </si>
  <si>
    <t>单位：元</t>
  </si>
  <si>
    <t>收          入</t>
  </si>
  <si>
    <t>支             出</t>
  </si>
  <si>
    <t>项              目</t>
  </si>
  <si>
    <t>2022年预算数</t>
  </si>
  <si>
    <t>一、一般公共预算拨款收入</t>
  </si>
  <si>
    <t>一、一般公共服务支出</t>
  </si>
  <si>
    <t>二、政府性基金预算拨款收入</t>
  </si>
  <si>
    <t>二、外交支出</t>
  </si>
  <si>
    <t>三、国有资本经营预算拨款收入</t>
  </si>
  <si>
    <t>三、国防支出</t>
  </si>
  <si>
    <t>四、事业收入</t>
  </si>
  <si>
    <t>四、公共安全支出</t>
  </si>
  <si>
    <t>五、事业单位经营收入</t>
  </si>
  <si>
    <t>五、教育支出</t>
  </si>
  <si>
    <t>六、其他收入</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</si>
  <si>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</si>
  <si>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</si>
  <si>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</si>
  <si>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</si>
  <si>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</si>
  <si>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</si>
  <si>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</si>
  <si>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</si>
  <si>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</si>
  <si>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</si>
  <si>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</si>
  <si>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</si>
  <si>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</si>
  <si>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</si>
  <si>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</si>
  <si>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</si>
  <si>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</si>
  <si>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 xml:space="preserve">二十三、灾害防治及应急管理支出
</t>
  </si>
  <si>
    <t>二十四、预备费</t>
  </si>
  <si>
    <t>二十五、其他支出</t>
  </si>
  <si>
    <t>二十六、转移性支出</t>
  </si>
  <si>
    <t>二十七、债务还本支出</t>
  </si>
  <si>
    <t>二十八、债务利息支出</t>
  </si>
  <si>
    <t>二十九、债务发行费用支出</t>
  </si>
  <si>
    <t>三十、抗疫特别国债安排的支出</t>
  </si>
  <si>
    <t>本  年  收  入  合  计</t>
  </si>
  <si>
    <t>本  年  支  出  合  计</t>
  </si>
  <si>
    <t>七、用事业基金弥补收支差额</t>
  </si>
  <si>
    <t xml:space="preserve">三十一、事业单位结余分配 </t>
  </si>
  <si>
    <t>八、上年结转</t>
  </si>
  <si>
    <t>上年结转小计</t>
  </si>
  <si>
    <t xml:space="preserve">    其中：转入事业基金</t>
  </si>
  <si>
    <t xml:space="preserve"> </t>
  </si>
  <si>
    <t>三十二、结转下年</t>
  </si>
  <si>
    <t>收      入      总      计</t>
  </si>
  <si>
    <t>支      出      总      计</t>
  </si>
  <si>
    <t>表1-1</t>
  </si>
  <si>
    <t>部门收入总表</t>
  </si>
  <si>
    <t>项    目</t>
  </si>
  <si>
    <t>合计</t>
  </si>
  <si>
    <t>上年结转</t>
  </si>
  <si>
    <t>一般公共预算拨款收入</t>
  </si>
  <si>
    <t>事业收入</t>
  </si>
  <si>
    <t>事业单位经营收入</t>
  </si>
  <si>
    <t>转移性收入</t>
  </si>
  <si>
    <t>其他收入</t>
  </si>
  <si>
    <t>用事业基金弥补收支差额</t>
  </si>
  <si>
    <t>科目编码</t>
  </si>
  <si>
    <t>单位代码</t>
  </si>
  <si>
    <t>单位名称  （科目）</t>
  </si>
  <si>
    <t>政府性基金预算拨款收入</t>
  </si>
  <si>
    <t>国有资本经营预算拨款收入</t>
  </si>
  <si>
    <t>金额</t>
  </si>
  <si>
    <t>其中：教育收费</t>
  </si>
  <si>
    <t>小计</t>
  </si>
  <si>
    <t>上级补助收入</t>
  </si>
  <si>
    <t>附属单位上缴收入</t>
  </si>
  <si>
    <t>从其他部门取得的收入</t>
  </si>
  <si>
    <t>从不同级政府取得的收入</t>
  </si>
  <si>
    <t>类</t>
  </si>
  <si>
    <t>款</t>
  </si>
  <si>
    <t>项</t>
  </si>
  <si>
    <t>部门编码</t>
  </si>
  <si>
    <t>功能科目名称</t>
  </si>
  <si>
    <t>总计</t>
  </si>
  <si>
    <t>一般公共预算小计</t>
  </si>
  <si>
    <t>政府性基金</t>
  </si>
  <si>
    <t>108</t>
  </si>
  <si>
    <t>02</t>
  </si>
  <si>
    <t>01</t>
  </si>
  <si>
    <t>行政运行</t>
  </si>
  <si>
    <t>50</t>
  </si>
  <si>
    <t>事业运行</t>
  </si>
  <si>
    <t>99</t>
  </si>
  <si>
    <t>其他公安支出</t>
  </si>
  <si>
    <t>05</t>
  </si>
  <si>
    <t>机关事业单位基本养老保险缴费支出</t>
  </si>
  <si>
    <t>06</t>
  </si>
  <si>
    <t>机关事业单位职业年金缴费支出</t>
  </si>
  <si>
    <t>11</t>
  </si>
  <si>
    <t>行政单位医疗</t>
  </si>
  <si>
    <t>事业单位医疗</t>
  </si>
  <si>
    <t>03</t>
  </si>
  <si>
    <t>公务员医疗补助</t>
  </si>
  <si>
    <t>住房公积金</t>
  </si>
  <si>
    <t>表1-2</t>
  </si>
  <si>
    <t>部门支出总表</t>
  </si>
  <si>
    <t>基本支出</t>
  </si>
  <si>
    <t>项目支出</t>
  </si>
  <si>
    <t>上缴上级支出</t>
  </si>
  <si>
    <t>对附属单位补助支出</t>
  </si>
  <si>
    <t>单位名称（科目）</t>
  </si>
  <si>
    <t>表2</t>
  </si>
  <si>
    <t>财政拨款收支总表</t>
  </si>
  <si>
    <t>一般公共预算</t>
  </si>
  <si>
    <t>政府性基金预算</t>
  </si>
  <si>
    <t>国有资本经营预算</t>
  </si>
  <si>
    <t>上年财政拨款资金结转</t>
  </si>
  <si>
    <t>一、本年收入</t>
  </si>
  <si>
    <t>一、本年支出</t>
  </si>
  <si>
    <t xml:space="preserve">   一般公共预算拨款收入</t>
  </si>
  <si>
    <t xml:space="preserve">   一般公共服务支出</t>
  </si>
  <si>
    <t xml:space="preserve">   政府性基金预算拨款收入</t>
  </si>
  <si>
    <t xml:space="preserve">   外交支出</t>
  </si>
  <si>
    <t xml:space="preserve">   国有资本经营预算拨款收入</t>
  </si>
  <si>
    <t xml:space="preserve">   国防支出</t>
  </si>
  <si>
    <t>二、上年结转</t>
  </si>
  <si>
    <t xml:space="preserve">   公共安全支出</t>
  </si>
  <si>
    <t xml:space="preserve">   教育支出</t>
  </si>
  <si>
    <t xml:space="preserve">   科学技术支出</t>
  </si>
  <si>
    <t xml:space="preserve">   文化旅游体育与传媒支出</t>
  </si>
  <si>
    <t xml:space="preserve">   上年财政拨款资金结转</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</si>
  <si>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</si>
  <si>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</si>
  <si>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</si>
  <si>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</si>
  <si>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</si>
  <si>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</si>
  <si>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</si>
  <si>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</si>
  <si>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</si>
  <si>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</si>
  <si>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援助其他地区支出</t>
  </si>
  <si>
    <t xml:space="preserve">   国土海洋气象等支出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</si>
  <si>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</si>
  <si>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</si>
  <si>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</si>
  <si>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</si>
  <si>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</si>
  <si>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</si>
  <si>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</si>
  <si>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</si>
  <si>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债务利息支出</t>
  </si>
  <si>
    <t xml:space="preserve">   债务发行费用支出</t>
  </si>
  <si>
    <t>抗疫特别国债安排的支出</t>
  </si>
  <si>
    <t>二、结转下年</t>
  </si>
  <si>
    <t>表2-1</t>
  </si>
  <si>
    <t>财政拨款支出预算表（政府经济分类科目）</t>
  </si>
  <si>
    <t>当年财政拨款安排</t>
  </si>
  <si>
    <t>提前通知专项转移支付</t>
  </si>
  <si>
    <t>上年结转安排</t>
  </si>
  <si>
    <t>一般公共预算拨款</t>
  </si>
  <si>
    <t>政府性基金安排</t>
  </si>
  <si>
    <t>国有资本经营预算安排</t>
  </si>
  <si>
    <t>经济科目类编码</t>
  </si>
  <si>
    <t>经济科目款编码</t>
  </si>
  <si>
    <t>经济科目款名称</t>
  </si>
  <si>
    <t>金额(一般公共预算结转)</t>
  </si>
  <si>
    <t>金额(一般公共预算结转)项目</t>
  </si>
  <si>
    <t>金额(政府性基金结转)</t>
  </si>
  <si>
    <t>金额(政府性基金结转)项目</t>
  </si>
  <si>
    <t>黑水县委政法委</t>
  </si>
  <si>
    <t>反电信诈骗工作</t>
  </si>
  <si>
    <t>501</t>
  </si>
  <si>
    <t xml:space="preserve">  机关工资福利支出（政府预算）</t>
  </si>
  <si>
    <t xml:space="preserve">    工资奖金津补贴</t>
  </si>
  <si>
    <t xml:space="preserve">    社会保障缴费</t>
  </si>
  <si>
    <t xml:space="preserve">    住房公积金</t>
  </si>
  <si>
    <t xml:space="preserve">  机关商品和服务支出（政府预算）</t>
  </si>
  <si>
    <t xml:space="preserve">    办公经费</t>
  </si>
  <si>
    <t xml:space="preserve">    邮电费</t>
  </si>
  <si>
    <t xml:space="preserve">    差旅费</t>
  </si>
  <si>
    <t>公务接待费</t>
  </si>
  <si>
    <t>08</t>
  </si>
  <si>
    <t xml:space="preserve">    公务用车运行维护费</t>
  </si>
  <si>
    <t xml:space="preserve">  对个人和家庭的补助（政府预算）</t>
  </si>
  <si>
    <t>表3</t>
  </si>
  <si>
    <t>一般公共预算支出表</t>
  </si>
  <si>
    <t>工资福利支出</t>
  </si>
  <si>
    <t>商品和服务支出</t>
  </si>
  <si>
    <t>对个人和家庭的补助</t>
  </si>
  <si>
    <t>债务利息支出</t>
  </si>
  <si>
    <t>基本建设支出</t>
  </si>
  <si>
    <t>其他资本性支出</t>
  </si>
  <si>
    <t>对企业的补助（基本建设）</t>
  </si>
  <si>
    <t>对企业补助</t>
  </si>
  <si>
    <t>对社会保险基金补助</t>
  </si>
  <si>
    <t>其他支出</t>
  </si>
  <si>
    <t>基本工资</t>
  </si>
  <si>
    <t>津贴补贴</t>
  </si>
  <si>
    <t>奖金</t>
  </si>
  <si>
    <t>伙食补助费</t>
  </si>
  <si>
    <t>绩效工资</t>
  </si>
  <si>
    <t>机关事业单位基本养老保险缴费</t>
  </si>
  <si>
    <t>职业年金缴费</t>
  </si>
  <si>
    <t>城镇职工医疗保险</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</si>
  <si>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</si>
  <si>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</si>
  <si>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</si>
  <si>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</si>
  <si>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</si>
  <si>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</si>
  <si>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</si>
  <si>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</si>
  <si>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</si>
  <si>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</si>
  <si>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</si>
  <si>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</si>
  <si>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</si>
  <si>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</si>
  <si>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</si>
  <si>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</si>
  <si>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</si>
  <si>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</si>
  <si>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</si>
  <si>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</si>
  <si>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</si>
  <si>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</si>
  <si>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</si>
  <si>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</si>
  <si>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</si>
  <si>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</si>
  <si>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</si>
  <si>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</si>
  <si>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</si>
  <si>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</si>
  <si>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</si>
  <si>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</si>
  <si>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</si>
  <si>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</si>
  <si>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</si>
  <si>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助学金</t>
  </si>
  <si>
    <t>奖励金</t>
  </si>
  <si>
    <t>个人农业生产补贴</t>
  </si>
  <si>
    <t>代缴社会保险费</t>
  </si>
  <si>
    <t>其他对个人和家庭的补助支出</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</si>
  <si>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</si>
  <si>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</si>
  <si>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</si>
  <si>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</si>
  <si>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</si>
  <si>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</si>
  <si>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</si>
  <si>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</si>
  <si>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</si>
  <si>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</si>
  <si>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</si>
  <si>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</si>
  <si>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</si>
  <si>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文物和陈列物品</t>
  </si>
  <si>
    <t>无形资产购置</t>
  </si>
  <si>
    <t>其他基本建设支出</t>
  </si>
  <si>
    <t>土地补偿</t>
  </si>
  <si>
    <t>安置补助</t>
  </si>
  <si>
    <t>地上附着物和青苗补偿</t>
  </si>
  <si>
    <t>拆迁补偿</t>
  </si>
  <si>
    <t>文物和陈列品购置</t>
  </si>
  <si>
    <t>资本金注入</t>
  </si>
  <si>
    <t>其他对企业补助</t>
  </si>
  <si>
    <t>政府投资基金股权投资</t>
  </si>
  <si>
    <t>费用补贴</t>
  </si>
  <si>
    <t>利息补贴</t>
  </si>
  <si>
    <t>补充全国社会保险基金</t>
  </si>
  <si>
    <t>赠与</t>
  </si>
  <si>
    <t>国家赔偿费用支出</t>
  </si>
  <si>
    <t>对民间非盈利组织和群众性自治组织补贴</t>
  </si>
  <si>
    <t>金额(被装购置费)</t>
  </si>
  <si>
    <t>金额(工资福利支出)</t>
  </si>
  <si>
    <t>金额(基本工资)</t>
  </si>
  <si>
    <t>金额(津贴补贴)</t>
  </si>
  <si>
    <t>金额(奖金)</t>
  </si>
  <si>
    <t>金额(伙食补助费)</t>
  </si>
  <si>
    <t>金额(绩效工资)</t>
  </si>
  <si>
    <t>金额(机关事业单位基本养老保险缴费)</t>
  </si>
  <si>
    <t>金额(职业年金缴费)</t>
  </si>
  <si>
    <t>金额(职工基本医疗保险缴费)</t>
  </si>
  <si>
    <t>金额(公务员医疗补助缴费)</t>
  </si>
  <si>
    <t>金额(其他社会保障缴费)</t>
  </si>
  <si>
    <t>金额(住房公积金)</t>
  </si>
  <si>
    <t>金额(医疗费)</t>
  </si>
  <si>
    <t>金额(其他工资福利支出)</t>
  </si>
  <si>
    <t>金额(商品和服务支出)</t>
  </si>
  <si>
    <t>金额(办公费)</t>
  </si>
  <si>
    <t>金额(印刷费)</t>
  </si>
  <si>
    <t>金额(咨询费)</t>
  </si>
  <si>
    <t>金额(手续费)</t>
  </si>
  <si>
    <t>金额(水费)</t>
  </si>
  <si>
    <t>金额(电费)</t>
  </si>
  <si>
    <t>金额(邮电费)</t>
  </si>
  <si>
    <t>金额(取暖费)</t>
  </si>
  <si>
    <t>金额(物业管理费)</t>
  </si>
  <si>
    <t>金额(差旅费)</t>
  </si>
  <si>
    <t>金额(因公出国(境)费用)</t>
  </si>
  <si>
    <t>金额(维修(护)费)</t>
  </si>
  <si>
    <t>金额(租赁费)</t>
  </si>
  <si>
    <t>金额(会议费)</t>
  </si>
  <si>
    <t>金额(培训费)</t>
  </si>
  <si>
    <t>金额(公务接待费)</t>
  </si>
  <si>
    <t>金额(专用材料费)</t>
  </si>
  <si>
    <t>金额(专用燃料费)</t>
  </si>
  <si>
    <t>金额(劳务费)</t>
  </si>
  <si>
    <t>金额(委托业务费)</t>
  </si>
  <si>
    <t>金额(工会经费)</t>
  </si>
  <si>
    <t>金额(福利费)</t>
  </si>
  <si>
    <t>金额(公务用车运行维护费)</t>
  </si>
  <si>
    <t>金额(其他交通费用)</t>
  </si>
  <si>
    <t>金额(税金及附加费用)</t>
  </si>
  <si>
    <t>金额(其他商品和服务支出)</t>
  </si>
  <si>
    <t>金额(对个人和家庭的补助)</t>
  </si>
  <si>
    <t>金额(离休费)</t>
  </si>
  <si>
    <t>金额(退休费)</t>
  </si>
  <si>
    <t>金额(退职（役）费)</t>
  </si>
  <si>
    <t>金额(抚恤金)</t>
  </si>
  <si>
    <t>金额(生活补助)</t>
  </si>
  <si>
    <t>金额(救济费)</t>
  </si>
  <si>
    <t>金额(医疗费补助)</t>
  </si>
  <si>
    <t>金额(助学金)</t>
  </si>
  <si>
    <t>金额(奖励金)</t>
  </si>
  <si>
    <t>金额(个人农业生产补贴)</t>
  </si>
  <si>
    <t>金额(代缴社会保险费)</t>
  </si>
  <si>
    <t>金额(其他对个人和家庭的补助支出)</t>
  </si>
  <si>
    <t>金额(债务利息及费用支出)</t>
  </si>
  <si>
    <t>金额(国内债务付息)</t>
  </si>
  <si>
    <t>金额(国外债务付息)</t>
  </si>
  <si>
    <t>金额(国内债务发行费用)</t>
  </si>
  <si>
    <t>金额(国外债务发行费用)</t>
  </si>
  <si>
    <t>金额(资本性支出（基本建设）)</t>
  </si>
  <si>
    <t>金额(房屋建筑物购建（基本建设）)</t>
  </si>
  <si>
    <t>金额(办公设备购置（基本建设）)</t>
  </si>
  <si>
    <t>金额(专用设备购置（基本建设）)</t>
  </si>
  <si>
    <t>金额(基础设施建设（基本建设）)</t>
  </si>
  <si>
    <t>金额(大型修缮（基本建设）)</t>
  </si>
  <si>
    <t>金额(信息网络购建（基本建设）)</t>
  </si>
  <si>
    <t>金额(物资储备（基本建设）)</t>
  </si>
  <si>
    <t>金额(公务用车购置（基本建设）)</t>
  </si>
  <si>
    <t>金额(其他交通工具购置（基本建设）)</t>
  </si>
  <si>
    <t>金额(文物和陈列品购置（基本建设）)</t>
  </si>
  <si>
    <t>金额(无形资产购置（基本建设）)</t>
  </si>
  <si>
    <t>金额(其他基本建设支出（基本建设）)</t>
  </si>
  <si>
    <t>金额(资本性支出)</t>
  </si>
  <si>
    <t>金额(房屋建筑物购建)</t>
  </si>
  <si>
    <t>金额(办公设备购置)</t>
  </si>
  <si>
    <t>金额(专用设备购置)</t>
  </si>
  <si>
    <t>金额(基础设施建设)</t>
  </si>
  <si>
    <t>金额(大型修缮)</t>
  </si>
  <si>
    <t>金额(信息网络购建)</t>
  </si>
  <si>
    <t>金额(物资储备)</t>
  </si>
  <si>
    <t>金额(土地补偿)</t>
  </si>
  <si>
    <t>金额(安置补助)</t>
  </si>
  <si>
    <t>金额(地上附着物和青苗补偿)</t>
  </si>
  <si>
    <t>金额(拆迁补偿)</t>
  </si>
  <si>
    <t>金额(公务用车购置)</t>
  </si>
  <si>
    <t>金额(其他交通工具购置)</t>
  </si>
  <si>
    <t>金额(文物和陈列品购置)</t>
  </si>
  <si>
    <t>金额(无形资产购置)</t>
  </si>
  <si>
    <t>金额(其他资本性支出)</t>
  </si>
  <si>
    <t>金额(对企业补助（基本建设）)</t>
  </si>
  <si>
    <t>金额(资本金注入（基本建设）)</t>
  </si>
  <si>
    <t>金额(其他对企业补助（基本建设）)</t>
  </si>
  <si>
    <t>金额(对企业补助)</t>
  </si>
  <si>
    <t>金额(资本金注入)</t>
  </si>
  <si>
    <t>金额(政府投资基金股权投资)</t>
  </si>
  <si>
    <t>金额(费用补贴)</t>
  </si>
  <si>
    <t>金额(利息补贴)</t>
  </si>
  <si>
    <t>金额(其他对企业补助)</t>
  </si>
  <si>
    <t>金额(对社会保障基金补助)</t>
  </si>
  <si>
    <t>金额(对社会保险基金补助)</t>
  </si>
  <si>
    <t>金额(补充全国社会保障基金)</t>
  </si>
  <si>
    <t>金额(其他支出（类）)</t>
  </si>
  <si>
    <t>金额(赠与)</t>
  </si>
  <si>
    <t>金额(国家赔偿费用支出)</t>
  </si>
  <si>
    <t>金额(对民间非营利组织和群众性自治组织补贴)</t>
  </si>
  <si>
    <t>金额(其他支出)</t>
  </si>
  <si>
    <t>公共安全支出</t>
  </si>
  <si>
    <t xml:space="preserve">  公安</t>
  </si>
  <si>
    <t>204</t>
  </si>
  <si>
    <t>208</t>
  </si>
  <si>
    <t>社会保障和就业支出</t>
  </si>
  <si>
    <t xml:space="preserve">  行政事业单位养老支出</t>
  </si>
  <si>
    <t xml:space="preserve">    机关事业单位基本养老保险缴费支出</t>
  </si>
  <si>
    <t xml:space="preserve">    机关事业单位职业年金缴费支出</t>
  </si>
  <si>
    <t>210</t>
  </si>
  <si>
    <t>卫生健康支出</t>
  </si>
  <si>
    <t xml:space="preserve">  行政事业单位医疗</t>
  </si>
  <si>
    <t xml:space="preserve">    行政单位医疗</t>
  </si>
  <si>
    <t xml:space="preserve">    公务员医疗补助</t>
  </si>
  <si>
    <t>221</t>
  </si>
  <si>
    <t>住房保障支出</t>
  </si>
  <si>
    <t xml:space="preserve">  住房改革支出</t>
  </si>
  <si>
    <t>表3-1</t>
  </si>
  <si>
    <t>一般公共预算基本支出预算表</t>
  </si>
  <si>
    <t>经济分类科目</t>
  </si>
  <si>
    <t>科目名称</t>
  </si>
  <si>
    <t>人员经费</t>
  </si>
  <si>
    <t>公用经费</t>
  </si>
  <si>
    <t>金额(基本支出)</t>
  </si>
  <si>
    <t xml:space="preserve">  301</t>
  </si>
  <si>
    <t xml:space="preserve">  工资福利支出</t>
  </si>
  <si>
    <t xml:space="preserve">    基本工资</t>
  </si>
  <si>
    <t xml:space="preserve">    津贴补贴</t>
  </si>
  <si>
    <t xml:space="preserve">    奖金</t>
  </si>
  <si>
    <t>07</t>
  </si>
  <si>
    <t xml:space="preserve">  108</t>
  </si>
  <si>
    <t xml:space="preserve">    绩效工资</t>
  </si>
  <si>
    <t xml:space="preserve">    机关事业单位基本养老保险缴费</t>
  </si>
  <si>
    <t>09</t>
  </si>
  <si>
    <t xml:space="preserve">    职业年金缴费</t>
  </si>
  <si>
    <t>10</t>
  </si>
  <si>
    <t xml:space="preserve">    职工基本医疗保险缴费</t>
  </si>
  <si>
    <t xml:space="preserve">    公务员医疗补助缴费</t>
  </si>
  <si>
    <t>12</t>
  </si>
  <si>
    <t xml:space="preserve">    其他社会保障缴费</t>
  </si>
  <si>
    <t>13</t>
  </si>
  <si>
    <t>302</t>
  </si>
  <si>
    <t xml:space="preserve">  商品和服务支出</t>
  </si>
  <si>
    <t xml:space="preserve">    办公费</t>
  </si>
  <si>
    <t>31</t>
  </si>
  <si>
    <t>17</t>
  </si>
  <si>
    <t>303</t>
  </si>
  <si>
    <t xml:space="preserve">  对个人和家庭的补助</t>
  </si>
  <si>
    <t xml:space="preserve">  303</t>
  </si>
  <si>
    <t xml:space="preserve">    生活补助</t>
  </si>
  <si>
    <t> 医疗费补助</t>
  </si>
  <si>
    <t> 奖励金</t>
  </si>
  <si>
    <t>表3-2</t>
  </si>
  <si>
    <t>一般公共预算项目支出预算表</t>
  </si>
  <si>
    <t>单位名称（项目）</t>
  </si>
  <si>
    <t>项目名称</t>
  </si>
  <si>
    <t>  反电信诈骗工作</t>
  </si>
  <si>
    <t>政法委</t>
  </si>
  <si>
    <t> 其他公安支出</t>
  </si>
  <si>
    <t>108001</t>
  </si>
  <si>
    <t>表3-3</t>
  </si>
  <si>
    <t>一般公共预算“三公”经费支出表</t>
  </si>
  <si>
    <t>单位编码</t>
  </si>
  <si>
    <t>单位名称</t>
  </si>
  <si>
    <t>当年财政拨款预算安排</t>
  </si>
  <si>
    <t>公务用车购置及运行费</t>
  </si>
  <si>
    <t>公务用车购置费</t>
  </si>
  <si>
    <t>公务用车运行费</t>
  </si>
  <si>
    <t>部门名称</t>
  </si>
  <si>
    <t>公式公务用车购置</t>
  </si>
  <si>
    <t>表4</t>
  </si>
  <si>
    <t>政府性基金支出预算表</t>
  </si>
  <si>
    <t>单位名称：中共黑水县委政法委员会心</t>
  </si>
  <si>
    <t>本年政府性基金预算支出</t>
  </si>
  <si>
    <t>金额(项目支出)</t>
  </si>
  <si>
    <t>此页无内容</t>
  </si>
  <si>
    <t>表4-1</t>
  </si>
  <si>
    <t>政府性基金“三公”经费支出表</t>
  </si>
  <si>
    <t>表5</t>
  </si>
  <si>
    <t>国有资本经营支出预算表</t>
  </si>
  <si>
    <t>本年国有资本经营预算支出</t>
  </si>
  <si>
    <t>项目支出绩效表</t>
  </si>
  <si>
    <t>金额单位：元</t>
  </si>
  <si>
    <t>预算数</t>
  </si>
  <si>
    <t>年度目标</t>
  </si>
  <si>
    <t>一级指标</t>
  </si>
  <si>
    <t>二级指标</t>
  </si>
  <si>
    <t>三级指标</t>
  </si>
  <si>
    <t>指标性质</t>
  </si>
  <si>
    <t>指标值</t>
  </si>
  <si>
    <t>度量单位</t>
  </si>
  <si>
    <t>权重</t>
  </si>
  <si>
    <t>指标方向性</t>
  </si>
  <si>
    <t>反电信诈骗工作经费</t>
  </si>
  <si>
    <t>108001-中共黑水县委政法委员会</t>
  </si>
  <si>
    <t>保障单位日常运转，提高预算编制质量，严格执行预算</t>
  </si>
  <si>
    <t>效益指标</t>
  </si>
  <si>
    <t>经济效益指标</t>
  </si>
  <si>
    <t>“反电信诈骗工作经费”控制率[计算方法为：（反电信诈骗工作经费实际支出数/预算安排数]×100%）</t>
  </si>
  <si>
    <t>≤</t>
  </si>
  <si>
    <t>100</t>
  </si>
  <si>
    <t>%</t>
  </si>
  <si>
    <t>22.5</t>
  </si>
  <si>
    <t>反向指标</t>
  </si>
  <si>
    <t>产出指标</t>
  </si>
  <si>
    <t>质量指标</t>
  </si>
  <si>
    <t>预算编制准确率（计算方法为：∣（执行数-预算数）/预算数∣）</t>
  </si>
  <si>
    <t>5</t>
  </si>
  <si>
    <t>数量指标</t>
  </si>
  <si>
    <t>科目调整次数</t>
  </si>
  <si>
    <t>次</t>
  </si>
  <si>
    <t>运转保障率</t>
  </si>
  <si>
    <t>＝</t>
  </si>
  <si>
    <t>正向指标</t>
  </si>
  <si>
    <t>公车运行维护费</t>
  </si>
  <si>
    <t>“三公经费”控制率[计算方法为：（三公经费实际支出数/预算安排数]×100%）</t>
  </si>
  <si>
    <t>定额公用经费</t>
  </si>
  <si>
    <t>部门整体支出绩效目标表</t>
  </si>
  <si>
    <t>（2022年度）</t>
  </si>
  <si>
    <t>部门：中共黑水县委政法委员会</t>
  </si>
  <si>
    <t>县委政法委</t>
  </si>
  <si>
    <t>年度主要任务</t>
  </si>
  <si>
    <t>任务名称</t>
  </si>
  <si>
    <t>主要内容</t>
  </si>
  <si>
    <t>任务一</t>
  </si>
  <si>
    <t>保障人员经费（工资性支出、社会保障缴费、住房公积金、体检费 ）</t>
  </si>
  <si>
    <t>任务二</t>
  </si>
  <si>
    <t>坚决遏制电信网络诈骗犯罪高发态势，从源头筑牢防范电信网络诈骗犯罪“防火墙”，守好人民群众的“钱袋子”，为断提升人民群众防骗识骗意识，不断增强人民群众获得感、幸福感、安全感。</t>
  </si>
  <si>
    <t>年度部门整体支出预算</t>
  </si>
  <si>
    <t>资金总额</t>
  </si>
  <si>
    <t>财政拨款</t>
  </si>
  <si>
    <t>其他资金</t>
  </si>
  <si>
    <t>年度总体目标</t>
  </si>
  <si>
    <t>保障人员工资、津贴补贴、绩效等人员经费以及保障本单位日常运转的办公费、印刷费、公务用车运行维护等，提高预算编制质量，严格执行预算。进一步按照县委县政府的工作思路开展外出务工人员服务教育管理工作、矛盾纠纷多元化解工作、基层综合治理、国家安全工作、反邪教宣传教育与维护稳定工作、扫除“黑恶”工作、法律援助工作.不断增强人民群众获得感、幸福感、安全感。</t>
  </si>
  <si>
    <t>年度绩效指标</t>
  </si>
  <si>
    <t>指标值（包含数字及文字描述）</t>
  </si>
  <si>
    <t>预算编制准确率</t>
  </si>
  <si>
    <t>≥95</t>
  </si>
  <si>
    <t>社会效益指标</t>
  </si>
</sst>
</file>

<file path=xl/styles.xml><?xml version="1.0" encoding="utf-8"?>
<styleSheet xmlns="http://schemas.openxmlformats.org/spreadsheetml/2006/main">
  <numFmts count="6">
    <numFmt numFmtId="176" formatCode="0.00_ "/>
    <numFmt numFmtId="177" formatCode="#,##0.00_ "/>
    <numFmt numFmtId="178" formatCode="#,###.00"/>
    <numFmt numFmtId="179" formatCode="0.00_);[Red]\(0.00\)"/>
    <numFmt numFmtId="180" formatCode="#,##0.0000"/>
    <numFmt numFmtId="181" formatCode="&quot;\&quot;#,##0.00_);\(&quot;\&quot;#,##0.00\)"/>
  </numFmts>
  <fonts count="28">
    <font>
      <sz val="9"/>
      <color rgb="FF000000"/>
      <name val="宋体"/>
      <charset val="134"/>
    </font>
    <font>
      <sz val="11"/>
      <color rgb="FF000000"/>
      <name val="宋体"/>
      <charset val="134"/>
    </font>
    <font>
      <sz val="11"/>
      <name val="宋体"/>
      <charset val="134"/>
    </font>
    <font>
      <b/>
      <sz val="9"/>
      <name val="宋体"/>
      <charset val="134"/>
    </font>
    <font>
      <sz val="9"/>
      <name val="宋体"/>
      <charset val="134"/>
    </font>
    <font>
      <sz val="10"/>
      <name val="宋体"/>
      <charset val="134"/>
    </font>
    <font>
      <sz val="9"/>
      <name val="Times New Roman"/>
      <family val="1"/>
    </font>
    <font>
      <b/>
      <sz val="9"/>
      <color rgb="FF000000"/>
      <name val="宋体"/>
      <charset val="134"/>
    </font>
    <font>
      <sz val="10"/>
      <color rgb="FF000000"/>
      <name val="宋体"/>
      <charset val="134"/>
    </font>
    <font>
      <sz val="8"/>
      <color rgb="FF000000"/>
      <name val="宋体"/>
      <charset val="134"/>
    </font>
    <font>
      <sz val="10"/>
      <color rgb="FF000000"/>
      <name val="Times New Roman"/>
      <family val="1"/>
    </font>
    <font>
      <b/>
      <sz val="10"/>
      <color rgb="FF000000"/>
      <name val="宋体"/>
      <charset val="134"/>
    </font>
    <font>
      <sz val="12"/>
      <color rgb="FF000000"/>
      <name val="宋体"/>
      <charset val="134"/>
    </font>
    <font>
      <sz val="9"/>
      <color rgb="FF000000"/>
      <name val="Arial"/>
      <family val="2"/>
    </font>
    <font>
      <sz val="9"/>
      <color rgb="FFC00000"/>
      <name val="宋体"/>
      <charset val="134"/>
    </font>
    <font>
      <sz val="10"/>
      <color rgb="FFC00000"/>
      <name val="宋体"/>
      <charset val="134"/>
    </font>
    <font>
      <sz val="12"/>
      <name val="宋体"/>
      <charset val="134"/>
    </font>
    <font>
      <b/>
      <sz val="12"/>
      <color rgb="FF000000"/>
      <name val="宋体"/>
      <charset val="134"/>
    </font>
    <font>
      <sz val="12"/>
      <name val="Times New Roman"/>
      <family val="1"/>
    </font>
    <font>
      <b/>
      <sz val="12"/>
      <color rgb="FF000000"/>
      <name val="黑体"/>
      <charset val="134"/>
    </font>
    <font>
      <b/>
      <sz val="36"/>
      <name val="黑体"/>
      <charset val="134"/>
    </font>
    <font>
      <b/>
      <sz val="48"/>
      <name val="宋体"/>
      <charset val="134"/>
    </font>
    <font>
      <sz val="18"/>
      <name val="宋体"/>
      <charset val="134"/>
    </font>
    <font>
      <b/>
      <sz val="18"/>
      <name val="黑体"/>
      <charset val="134"/>
    </font>
    <font>
      <b/>
      <sz val="15"/>
      <name val="宋体"/>
      <charset val="134"/>
    </font>
    <font>
      <sz val="15"/>
      <name val="黑体"/>
      <charset val="134"/>
    </font>
    <font>
      <sz val="9"/>
      <name val="SimSun"/>
      <charset val="134"/>
    </font>
    <font>
      <sz val="12"/>
      <name val="SimSun"/>
      <charset val="134"/>
    </font>
  </fonts>
  <fills count="4">
    <fill>
      <patternFill patternType="none"/>
    </fill>
    <fill>
      <patternFill patternType="gray125"/>
    </fill>
    <fill>
      <patternFill patternType="solid">
        <fgColor rgb="FFEFF2F7"/>
        <bgColor indexed="64"/>
      </patternFill>
    </fill>
    <fill>
      <patternFill patternType="solid">
        <fgColor rgb="FFFFFFFF"/>
        <bgColor indexed="64"/>
      </patternFill>
    </fill>
  </fills>
  <borders count="259">
    <border>
      <left/>
      <right/>
      <top/>
      <bottom/>
      <diagonal/>
    </border>
    <border>
      <left style="thin">
        <color rgb="FFFFFFFF"/>
      </left>
      <right style="thin">
        <color rgb="FFFFFFFF"/>
      </right>
      <top style="thin">
        <color rgb="FFFFFFF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rgb="FF000000"/>
      </top>
      <bottom/>
      <diagonal/>
    </border>
    <border>
      <left/>
      <right/>
      <top style="thin">
        <color indexed="64"/>
      </top>
      <bottom/>
      <diagonal/>
    </border>
    <border>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indexed="64"/>
      </top>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style="thin">
        <color indexed="64"/>
      </bottom>
      <diagonal/>
    </border>
    <border>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style="thin">
        <color indexed="64"/>
      </top>
      <bottom style="thin">
        <color rgb="FF000000"/>
      </bottom>
      <diagonal/>
    </border>
    <border>
      <left/>
      <right/>
      <top style="thin">
        <color indexed="64"/>
      </top>
      <bottom style="thin">
        <color rgb="FF000000"/>
      </bottom>
      <diagonal/>
    </border>
    <border>
      <left/>
      <right style="thin">
        <color indexed="64"/>
      </right>
      <top/>
      <bottom/>
      <diagonal/>
    </border>
    <border>
      <left style="thin">
        <color indexed="64"/>
      </left>
      <right style="thin">
        <color rgb="FF000000"/>
      </right>
      <top/>
      <bottom/>
      <diagonal/>
    </border>
    <border>
      <left style="thin">
        <color rgb="FF000000"/>
      </left>
      <right style="thin">
        <color rgb="FF000000"/>
      </right>
      <top style="thin">
        <color indexed="64"/>
      </top>
      <bottom style="thin">
        <color indexed="64"/>
      </bottom>
      <diagonal/>
    </border>
    <border>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right/>
      <top style="thin">
        <color indexed="64"/>
      </top>
      <bottom/>
      <diagonal/>
    </border>
    <border>
      <left/>
      <right style="thin">
        <color rgb="FF000000"/>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right/>
      <top/>
      <bottom style="thin">
        <color indexed="64"/>
      </bottom>
      <diagonal/>
    </border>
    <border>
      <left/>
      <right/>
      <top style="thin">
        <color rgb="FF000000"/>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s>
  <cellStyleXfs count="2">
    <xf numFmtId="1" fontId="0" fillId="0" borderId="0"/>
    <xf numFmtId="0" fontId="16" fillId="0" borderId="0"/>
  </cellStyleXfs>
  <cellXfs count="382">
    <xf numFmtId="1" fontId="0" fillId="0" borderId="0" xfId="0" applyNumberFormat="1" applyFill="1" applyAlignment="1"/>
    <xf numFmtId="0" fontId="1" fillId="0" borderId="0" xfId="0" applyNumberFormat="1" applyFont="1" applyFill="1" applyAlignment="1">
      <alignment horizontal="center" vertical="center"/>
    </xf>
    <xf numFmtId="0" fontId="1" fillId="0" borderId="0" xfId="0" applyNumberFormat="1" applyFont="1" applyFill="1" applyAlignment="1">
      <alignment vertical="center"/>
    </xf>
    <xf numFmtId="0" fontId="2" fillId="0"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wrapText="1"/>
    </xf>
    <xf numFmtId="0" fontId="4" fillId="0" borderId="0" xfId="0" applyNumberFormat="1" applyFont="1" applyFill="1" applyAlignment="1"/>
    <xf numFmtId="0" fontId="4" fillId="3" borderId="0" xfId="0" applyNumberFormat="1" applyFont="1" applyFill="1" applyAlignment="1"/>
    <xf numFmtId="0" fontId="4" fillId="0" borderId="0" xfId="0" applyNumberFormat="1" applyFont="1" applyFill="1" applyBorder="1" applyAlignment="1">
      <alignment horizontal="left"/>
    </xf>
    <xf numFmtId="0" fontId="4" fillId="3" borderId="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49" fontId="4" fillId="0" borderId="7" xfId="0" applyNumberFormat="1" applyFont="1" applyFill="1" applyBorder="1" applyAlignment="1">
      <alignment vertical="center" wrapText="1"/>
    </xf>
    <xf numFmtId="0" fontId="0" fillId="0" borderId="8" xfId="0" applyNumberFormat="1" applyFill="1" applyBorder="1" applyAlignment="1">
      <alignment horizontal="center" vertical="center" wrapText="1"/>
    </xf>
    <xf numFmtId="1" fontId="0" fillId="0" borderId="9" xfId="0" applyNumberFormat="1" applyFill="1" applyBorder="1" applyAlignment="1">
      <alignment horizontal="center" vertical="center" wrapText="1"/>
    </xf>
    <xf numFmtId="0" fontId="4" fillId="0" borderId="10" xfId="0" applyNumberFormat="1" applyFont="1" applyFill="1" applyBorder="1" applyAlignment="1">
      <alignment vertical="center" wrapText="1"/>
    </xf>
    <xf numFmtId="1" fontId="4" fillId="0" borderId="11" xfId="0" applyNumberFormat="1" applyFont="1" applyFill="1" applyBorder="1" applyAlignment="1">
      <alignment vertical="center" wrapText="1"/>
    </xf>
    <xf numFmtId="0" fontId="4" fillId="3" borderId="12" xfId="0" applyNumberFormat="1" applyFont="1" applyFill="1" applyBorder="1" applyAlignment="1">
      <alignment vertical="center" wrapText="1"/>
    </xf>
    <xf numFmtId="0" fontId="4" fillId="3" borderId="0" xfId="0" applyNumberFormat="1" applyFont="1" applyFill="1" applyAlignment="1">
      <alignment vertical="center" wrapText="1"/>
    </xf>
    <xf numFmtId="0" fontId="4" fillId="0" borderId="0" xfId="0" applyNumberFormat="1" applyFont="1" applyFill="1" applyAlignment="1">
      <alignment vertical="center" wrapText="1"/>
    </xf>
    <xf numFmtId="1" fontId="4" fillId="0" borderId="0" xfId="0" applyNumberFormat="1" applyFont="1" applyFill="1" applyAlignment="1">
      <alignment vertical="center" wrapText="1"/>
    </xf>
    <xf numFmtId="0" fontId="0" fillId="3" borderId="0" xfId="0" applyNumberFormat="1" applyFill="1" applyAlignment="1"/>
    <xf numFmtId="0" fontId="4" fillId="3" borderId="0" xfId="0" applyNumberFormat="1" applyFont="1" applyFill="1" applyAlignment="1">
      <alignment vertical="center"/>
    </xf>
    <xf numFmtId="0" fontId="0" fillId="3" borderId="0" xfId="0" applyNumberFormat="1" applyFill="1" applyBorder="1" applyAlignment="1"/>
    <xf numFmtId="0" fontId="4" fillId="3" borderId="0" xfId="0" applyNumberFormat="1" applyFont="1" applyFill="1" applyAlignment="1">
      <alignment horizontal="right" vertical="center"/>
    </xf>
    <xf numFmtId="0" fontId="4" fillId="0" borderId="0" xfId="0" applyNumberFormat="1" applyFont="1" applyFill="1" applyAlignment="1">
      <alignment horizontal="left"/>
    </xf>
    <xf numFmtId="0" fontId="5" fillId="0" borderId="0" xfId="0" applyNumberFormat="1" applyFont="1" applyFill="1" applyAlignment="1">
      <alignment horizontal="right" vertical="center"/>
    </xf>
    <xf numFmtId="3" fontId="4" fillId="0" borderId="13" xfId="0" applyNumberFormat="1" applyFont="1" applyFill="1" applyBorder="1" applyAlignment="1">
      <alignment vertical="center" wrapText="1"/>
    </xf>
    <xf numFmtId="1" fontId="0" fillId="0" borderId="14" xfId="0" applyNumberFormat="1" applyFill="1" applyBorder="1" applyAlignment="1"/>
    <xf numFmtId="0" fontId="6" fillId="3" borderId="0" xfId="0" applyNumberFormat="1" applyFont="1" applyFill="1" applyAlignment="1">
      <alignment vertical="center" wrapText="1"/>
    </xf>
    <xf numFmtId="0" fontId="3" fillId="3" borderId="0" xfId="0" applyNumberFormat="1" applyFont="1" applyFill="1" applyAlignment="1">
      <alignment vertical="center" wrapText="1"/>
    </xf>
    <xf numFmtId="0" fontId="7" fillId="3" borderId="0" xfId="0" applyNumberFormat="1" applyFont="1" applyFill="1" applyAlignment="1"/>
    <xf numFmtId="1" fontId="0" fillId="0" borderId="0" xfId="0" applyNumberFormat="1" applyFill="1" applyBorder="1" applyAlignment="1"/>
    <xf numFmtId="0" fontId="0" fillId="0" borderId="0" xfId="0" applyNumberFormat="1" applyFill="1" applyAlignment="1"/>
    <xf numFmtId="1" fontId="0" fillId="0" borderId="0" xfId="0" applyNumberFormat="1" applyFill="1" applyAlignment="1">
      <alignment horizontal="center"/>
    </xf>
    <xf numFmtId="0" fontId="5" fillId="0" borderId="0" xfId="0" applyNumberFormat="1" applyFont="1" applyFill="1" applyAlignment="1">
      <alignment horizontal="center"/>
    </xf>
    <xf numFmtId="0" fontId="4" fillId="0" borderId="0" xfId="0" applyNumberFormat="1" applyFont="1" applyFill="1" applyAlignment="1">
      <alignment horizontal="center"/>
    </xf>
    <xf numFmtId="49" fontId="4" fillId="0" borderId="15" xfId="0" applyNumberFormat="1" applyFont="1" applyFill="1" applyBorder="1" applyAlignment="1">
      <alignment horizontal="center" vertical="center" wrapText="1"/>
    </xf>
    <xf numFmtId="3" fontId="4" fillId="0" borderId="16" xfId="0" applyNumberFormat="1" applyFont="1" applyFill="1" applyBorder="1" applyAlignment="1">
      <alignment horizontal="center" vertical="center" wrapText="1"/>
    </xf>
    <xf numFmtId="0" fontId="8" fillId="0" borderId="17" xfId="0" applyNumberFormat="1" applyFont="1" applyFill="1" applyBorder="1" applyAlignment="1">
      <alignment horizontal="center"/>
    </xf>
    <xf numFmtId="0" fontId="8" fillId="0" borderId="0" xfId="0" applyNumberFormat="1" applyFont="1" applyFill="1" applyBorder="1" applyAlignment="1">
      <alignment horizontal="center"/>
    </xf>
    <xf numFmtId="0" fontId="8" fillId="0" borderId="0" xfId="0" applyNumberFormat="1" applyFont="1" applyFill="1" applyBorder="1" applyAlignment="1">
      <alignment horizontal="center" vertical="center"/>
    </xf>
    <xf numFmtId="1" fontId="9" fillId="0" borderId="0" xfId="0" applyNumberFormat="1" applyFont="1" applyFill="1" applyBorder="1" applyAlignment="1">
      <alignment horizontal="center"/>
    </xf>
    <xf numFmtId="0" fontId="5" fillId="0" borderId="0" xfId="0" applyNumberFormat="1" applyFont="1" applyFill="1" applyAlignment="1">
      <alignment horizontal="center" vertical="center"/>
    </xf>
    <xf numFmtId="0" fontId="4" fillId="0" borderId="18" xfId="0" applyNumberFormat="1" applyFont="1" applyFill="1" applyBorder="1" applyAlignment="1">
      <alignment horizontal="center" vertical="center" wrapText="1"/>
    </xf>
    <xf numFmtId="0" fontId="4" fillId="0" borderId="0" xfId="0" applyNumberFormat="1" applyFont="1" applyFill="1" applyAlignment="1">
      <alignment horizontal="center" vertical="center" wrapText="1"/>
    </xf>
    <xf numFmtId="0" fontId="10" fillId="0" borderId="19" xfId="0" applyNumberFormat="1" applyFont="1" applyFill="1" applyBorder="1" applyAlignment="1">
      <alignment horizontal="center" vertical="center"/>
    </xf>
    <xf numFmtId="1" fontId="9" fillId="0" borderId="20" xfId="0" applyNumberFormat="1" applyFont="1" applyFill="1" applyBorder="1" applyAlignment="1">
      <alignment horizontal="center"/>
    </xf>
    <xf numFmtId="0" fontId="10" fillId="0" borderId="21" xfId="0" applyNumberFormat="1" applyFont="1" applyFill="1" applyBorder="1" applyAlignment="1">
      <alignment horizontal="center"/>
    </xf>
    <xf numFmtId="0" fontId="8" fillId="0" borderId="22" xfId="0" applyNumberFormat="1" applyFont="1" applyFill="1" applyBorder="1" applyAlignment="1">
      <alignment horizontal="center" vertical="center"/>
    </xf>
    <xf numFmtId="0" fontId="10" fillId="0" borderId="0" xfId="0" applyNumberFormat="1" applyFont="1" applyFill="1" applyBorder="1" applyAlignment="1">
      <alignment horizontal="center" vertical="center"/>
    </xf>
    <xf numFmtId="0" fontId="11" fillId="0" borderId="0" xfId="0" applyNumberFormat="1" applyFont="1" applyFill="1" applyBorder="1" applyAlignment="1">
      <alignment horizontal="center" vertical="center"/>
    </xf>
    <xf numFmtId="1" fontId="9" fillId="0" borderId="0" xfId="0" applyNumberFormat="1" applyFont="1" applyFill="1" applyBorder="1" applyAlignment="1">
      <alignment horizontal="center" vertical="center"/>
    </xf>
    <xf numFmtId="1" fontId="9" fillId="0" borderId="0" xfId="0" applyNumberFormat="1" applyFont="1" applyFill="1" applyAlignment="1"/>
    <xf numFmtId="1" fontId="4" fillId="0" borderId="0" xfId="0" applyNumberFormat="1" applyFont="1" applyFill="1" applyAlignment="1">
      <alignment vertical="center"/>
    </xf>
    <xf numFmtId="1" fontId="9" fillId="0" borderId="0" xfId="0" applyNumberFormat="1" applyFont="1" applyFill="1" applyBorder="1" applyAlignment="1"/>
    <xf numFmtId="0" fontId="4" fillId="3" borderId="0" xfId="0" applyNumberFormat="1" applyFont="1" applyFill="1" applyAlignment="1">
      <alignment horizontal="center"/>
    </xf>
    <xf numFmtId="1" fontId="4" fillId="0" borderId="23" xfId="0" applyNumberFormat="1" applyFont="1" applyFill="1" applyBorder="1" applyAlignment="1">
      <alignment horizontal="center" vertical="center" wrapText="1"/>
    </xf>
    <xf numFmtId="0" fontId="4" fillId="3" borderId="0" xfId="0" applyNumberFormat="1" applyFont="1" applyFill="1" applyAlignment="1">
      <alignment horizontal="center" vertical="center" wrapText="1"/>
    </xf>
    <xf numFmtId="1" fontId="4" fillId="0" borderId="0" xfId="0" applyNumberFormat="1" applyFont="1" applyFill="1" applyAlignment="1">
      <alignment horizontal="center" vertical="center" wrapText="1"/>
    </xf>
    <xf numFmtId="0" fontId="0" fillId="3" borderId="0" xfId="0" applyNumberFormat="1" applyFill="1" applyAlignment="1">
      <alignment horizontal="center"/>
    </xf>
    <xf numFmtId="0" fontId="4" fillId="3" borderId="0" xfId="0" applyNumberFormat="1" applyFont="1" applyFill="1" applyAlignment="1">
      <alignment horizontal="center" vertical="center"/>
    </xf>
    <xf numFmtId="0" fontId="0" fillId="3" borderId="0" xfId="0" applyNumberFormat="1" applyFill="1" applyBorder="1" applyAlignment="1">
      <alignment horizontal="center"/>
    </xf>
    <xf numFmtId="0" fontId="4" fillId="0" borderId="0" xfId="0" applyNumberFormat="1" applyFont="1" applyFill="1" applyBorder="1" applyAlignment="1">
      <alignment horizontal="center"/>
    </xf>
    <xf numFmtId="1" fontId="0" fillId="0" borderId="24" xfId="0" applyNumberFormat="1" applyFill="1" applyBorder="1" applyAlignment="1">
      <alignment horizontal="center"/>
    </xf>
    <xf numFmtId="0" fontId="6" fillId="3" borderId="0" xfId="0" applyNumberFormat="1" applyFont="1" applyFill="1" applyAlignment="1">
      <alignment horizontal="center" vertical="center" wrapText="1"/>
    </xf>
    <xf numFmtId="0" fontId="3" fillId="3" borderId="0" xfId="0" applyNumberFormat="1" applyFont="1" applyFill="1" applyAlignment="1">
      <alignment horizontal="center" vertical="center" wrapText="1"/>
    </xf>
    <xf numFmtId="0" fontId="7" fillId="3" borderId="0" xfId="0" applyNumberFormat="1" applyFont="1" applyFill="1" applyAlignment="1">
      <alignment horizontal="center"/>
    </xf>
    <xf numFmtId="1" fontId="0" fillId="0" borderId="0" xfId="0" applyNumberFormat="1" applyFill="1" applyBorder="1" applyAlignment="1">
      <alignment horizontal="center"/>
    </xf>
    <xf numFmtId="1" fontId="0" fillId="0" borderId="0" xfId="0" applyNumberFormat="1" applyFill="1" applyAlignment="1">
      <alignment horizontal="center" vertical="center" wrapText="1"/>
    </xf>
    <xf numFmtId="49" fontId="4" fillId="0" borderId="25"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wrapText="1"/>
    </xf>
    <xf numFmtId="176" fontId="0" fillId="0" borderId="27" xfId="0" applyNumberFormat="1" applyFill="1" applyBorder="1" applyAlignment="1">
      <alignment horizontal="center" vertical="center"/>
    </xf>
    <xf numFmtId="176" fontId="8" fillId="0" borderId="28" xfId="0" applyNumberFormat="1" applyFont="1" applyFill="1" applyBorder="1" applyAlignment="1">
      <alignment horizontal="center" vertical="center" wrapText="1"/>
    </xf>
    <xf numFmtId="0" fontId="10" fillId="0" borderId="0" xfId="0" applyNumberFormat="1" applyFont="1" applyFill="1" applyBorder="1" applyAlignment="1">
      <alignment horizontal="center"/>
    </xf>
    <xf numFmtId="1" fontId="9" fillId="0" borderId="0" xfId="0" applyNumberFormat="1" applyFont="1" applyFill="1" applyAlignment="1">
      <alignment horizontal="center"/>
    </xf>
    <xf numFmtId="0" fontId="4" fillId="3" borderId="29" xfId="0" applyNumberFormat="1"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49" fontId="4" fillId="0" borderId="31" xfId="0" applyNumberFormat="1" applyFont="1" applyFill="1" applyBorder="1" applyAlignment="1">
      <alignment horizontal="center" vertical="center" wrapText="1"/>
    </xf>
    <xf numFmtId="49" fontId="0" fillId="0" borderId="32" xfId="0" applyNumberFormat="1" applyFill="1" applyBorder="1" applyAlignment="1">
      <alignment horizontal="center" vertical="center" wrapText="1"/>
    </xf>
    <xf numFmtId="0" fontId="4" fillId="0" borderId="33" xfId="0" applyNumberFormat="1" applyFont="1" applyFill="1" applyBorder="1" applyAlignment="1">
      <alignment horizontal="center"/>
    </xf>
    <xf numFmtId="3" fontId="4" fillId="0" borderId="34" xfId="0" applyNumberFormat="1" applyFont="1" applyFill="1" applyBorder="1" applyAlignment="1">
      <alignment horizontal="center" vertical="center" wrapText="1"/>
    </xf>
    <xf numFmtId="176" fontId="0" fillId="0" borderId="35" xfId="0" applyNumberFormat="1" applyFill="1" applyBorder="1" applyAlignment="1">
      <alignment horizontal="center"/>
    </xf>
    <xf numFmtId="49" fontId="4" fillId="0" borderId="36" xfId="0" applyNumberFormat="1"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176" fontId="4" fillId="0" borderId="39" xfId="0" applyNumberFormat="1" applyFont="1" applyFill="1" applyBorder="1" applyAlignment="1">
      <alignment horizontal="center" vertical="center" wrapText="1"/>
    </xf>
    <xf numFmtId="49" fontId="4" fillId="0" borderId="40" xfId="0" applyNumberFormat="1" applyFont="1" applyFill="1" applyBorder="1" applyAlignment="1">
      <alignment vertical="center" wrapText="1"/>
    </xf>
    <xf numFmtId="49" fontId="4" fillId="0" borderId="41" xfId="0" applyNumberFormat="1" applyFont="1" applyFill="1" applyBorder="1" applyAlignment="1">
      <alignment vertical="center" wrapText="1"/>
    </xf>
    <xf numFmtId="3" fontId="4" fillId="0" borderId="42" xfId="0" applyNumberFormat="1" applyFont="1" applyFill="1" applyBorder="1" applyAlignment="1">
      <alignment horizontal="center" vertical="center" wrapText="1"/>
    </xf>
    <xf numFmtId="3" fontId="4" fillId="0" borderId="43" xfId="0" applyNumberFormat="1" applyFont="1" applyFill="1" applyBorder="1" applyAlignment="1">
      <alignment horizontal="center" vertical="center" wrapText="1"/>
    </xf>
    <xf numFmtId="176" fontId="8" fillId="0" borderId="44" xfId="0" applyNumberFormat="1" applyFont="1" applyFill="1" applyBorder="1" applyAlignment="1">
      <alignment horizontal="center"/>
    </xf>
    <xf numFmtId="176" fontId="9" fillId="0" borderId="45" xfId="0" applyNumberFormat="1" applyFont="1" applyFill="1" applyBorder="1" applyAlignment="1">
      <alignment horizontal="center"/>
    </xf>
    <xf numFmtId="176" fontId="0" fillId="0" borderId="0" xfId="0" applyNumberFormat="1" applyFill="1" applyAlignment="1"/>
    <xf numFmtId="176" fontId="0" fillId="0" borderId="0" xfId="0" applyNumberFormat="1" applyFill="1" applyAlignment="1">
      <alignment horizontal="center" vertical="center" wrapText="1"/>
    </xf>
    <xf numFmtId="176" fontId="4" fillId="0" borderId="0" xfId="0" applyNumberFormat="1" applyFont="1" applyFill="1" applyAlignment="1">
      <alignment horizontal="center" vertical="center"/>
    </xf>
    <xf numFmtId="1" fontId="4" fillId="3" borderId="0" xfId="0" applyNumberFormat="1" applyFont="1" applyFill="1" applyAlignment="1">
      <alignment horizontal="center" vertical="center" wrapText="1"/>
    </xf>
    <xf numFmtId="0" fontId="4" fillId="0" borderId="46" xfId="0" applyNumberFormat="1" applyFont="1" applyFill="1" applyBorder="1" applyAlignment="1">
      <alignment horizontal="center" vertical="center" wrapText="1"/>
    </xf>
    <xf numFmtId="0" fontId="4" fillId="3" borderId="47" xfId="0" applyNumberFormat="1" applyFont="1" applyFill="1" applyBorder="1" applyAlignment="1">
      <alignment horizontal="center" vertical="center" wrapText="1"/>
    </xf>
    <xf numFmtId="49" fontId="4" fillId="0" borderId="48" xfId="0" applyNumberFormat="1" applyFont="1" applyFill="1" applyBorder="1" applyAlignment="1">
      <alignment horizontal="center" vertical="center" wrapText="1"/>
    </xf>
    <xf numFmtId="176" fontId="4" fillId="0" borderId="49" xfId="0" applyNumberFormat="1" applyFont="1" applyFill="1" applyBorder="1" applyAlignment="1">
      <alignment horizontal="center" vertical="center" wrapText="1"/>
    </xf>
    <xf numFmtId="176" fontId="4" fillId="0" borderId="50" xfId="0" applyNumberFormat="1" applyFont="1" applyFill="1" applyBorder="1" applyAlignment="1">
      <alignment horizontal="center" vertical="center" wrapText="1"/>
    </xf>
    <xf numFmtId="0" fontId="0" fillId="0" borderId="51" xfId="0" applyNumberFormat="1" applyFill="1" applyBorder="1" applyAlignment="1">
      <alignment horizontal="center" vertical="center"/>
    </xf>
    <xf numFmtId="49" fontId="0" fillId="0" borderId="52" xfId="0" applyNumberFormat="1" applyFill="1" applyBorder="1" applyAlignment="1">
      <alignment horizontal="center" vertical="center"/>
    </xf>
    <xf numFmtId="176" fontId="4" fillId="0" borderId="53" xfId="0" applyNumberFormat="1" applyFont="1" applyFill="1" applyBorder="1" applyAlignment="1">
      <alignment horizontal="center" vertical="center" wrapText="1"/>
    </xf>
    <xf numFmtId="176" fontId="4" fillId="0" borderId="54" xfId="0" applyNumberFormat="1" applyFont="1" applyFill="1" applyBorder="1" applyAlignment="1">
      <alignment horizontal="center" vertical="center"/>
    </xf>
    <xf numFmtId="176" fontId="4" fillId="0" borderId="55" xfId="0" applyNumberFormat="1" applyFont="1" applyFill="1" applyBorder="1" applyAlignment="1">
      <alignment horizontal="center" vertical="center"/>
    </xf>
    <xf numFmtId="176" fontId="4" fillId="0" borderId="56" xfId="0" applyNumberFormat="1" applyFont="1" applyFill="1" applyBorder="1" applyAlignment="1">
      <alignment horizontal="center" vertical="center"/>
    </xf>
    <xf numFmtId="176" fontId="4" fillId="0" borderId="57" xfId="0" applyNumberFormat="1" applyFont="1" applyFill="1" applyBorder="1" applyAlignment="1">
      <alignment horizontal="center" vertical="center" wrapText="1"/>
    </xf>
    <xf numFmtId="176" fontId="4" fillId="0" borderId="58" xfId="0" applyNumberFormat="1" applyFont="1" applyFill="1" applyBorder="1" applyAlignment="1">
      <alignment horizontal="center" vertical="center" wrapText="1"/>
    </xf>
    <xf numFmtId="49" fontId="4" fillId="0" borderId="59" xfId="0" applyNumberFormat="1" applyFont="1" applyFill="1" applyBorder="1" applyAlignment="1">
      <alignment horizontal="center" vertical="center" wrapText="1"/>
    </xf>
    <xf numFmtId="49" fontId="4" fillId="0" borderId="60" xfId="0" applyNumberFormat="1" applyFont="1" applyFill="1" applyBorder="1" applyAlignment="1">
      <alignment horizontal="center" vertical="center" wrapText="1"/>
    </xf>
    <xf numFmtId="49" fontId="4" fillId="3" borderId="61" xfId="0" applyNumberFormat="1" applyFont="1" applyFill="1" applyBorder="1" applyAlignment="1">
      <alignment horizontal="center" vertical="center" wrapText="1"/>
    </xf>
    <xf numFmtId="49" fontId="4" fillId="3" borderId="62" xfId="0" applyNumberFormat="1" applyFont="1" applyFill="1" applyBorder="1" applyAlignment="1">
      <alignment horizontal="center" vertical="center" wrapText="1"/>
    </xf>
    <xf numFmtId="49" fontId="4" fillId="3" borderId="63" xfId="0" applyNumberFormat="1" applyFont="1" applyFill="1" applyBorder="1" applyAlignment="1">
      <alignment horizontal="center" vertical="center" wrapText="1"/>
    </xf>
    <xf numFmtId="0" fontId="12" fillId="3" borderId="0" xfId="0" applyNumberFormat="1" applyFont="1" applyFill="1" applyAlignment="1">
      <alignment horizontal="center"/>
    </xf>
    <xf numFmtId="0" fontId="12" fillId="3" borderId="0" xfId="0" applyNumberFormat="1" applyFont="1" applyFill="1" applyBorder="1" applyAlignment="1">
      <alignment horizontal="center"/>
    </xf>
    <xf numFmtId="177" fontId="4" fillId="0" borderId="64" xfId="0" applyNumberFormat="1" applyFont="1" applyFill="1" applyBorder="1" applyAlignment="1">
      <alignment horizontal="center" vertical="center" wrapText="1"/>
    </xf>
    <xf numFmtId="176" fontId="4" fillId="0" borderId="65" xfId="0" applyNumberFormat="1" applyFont="1" applyFill="1" applyBorder="1" applyAlignment="1">
      <alignment horizontal="center" vertical="center" wrapText="1"/>
    </xf>
    <xf numFmtId="176" fontId="0" fillId="0" borderId="66" xfId="0" applyNumberFormat="1" applyFill="1" applyBorder="1" applyAlignment="1">
      <alignment horizontal="center" vertical="center" wrapText="1"/>
    </xf>
    <xf numFmtId="4" fontId="0" fillId="0" borderId="67" xfId="0" applyNumberFormat="1" applyFill="1" applyBorder="1" applyAlignment="1">
      <alignment horizontal="center" vertical="center" wrapText="1"/>
    </xf>
    <xf numFmtId="176" fontId="4" fillId="3" borderId="68" xfId="0" applyNumberFormat="1" applyFont="1" applyFill="1" applyBorder="1" applyAlignment="1">
      <alignment horizontal="center" vertical="center" wrapText="1"/>
    </xf>
    <xf numFmtId="176" fontId="0" fillId="0" borderId="0" xfId="0" applyNumberFormat="1" applyFill="1" applyAlignment="1">
      <alignment horizontal="center"/>
    </xf>
    <xf numFmtId="3" fontId="4" fillId="0" borderId="69" xfId="0" applyNumberFormat="1" applyFont="1" applyFill="1" applyBorder="1" applyAlignment="1">
      <alignment horizontal="center" vertical="center" wrapText="1"/>
    </xf>
    <xf numFmtId="176" fontId="4" fillId="0" borderId="70" xfId="0" applyNumberFormat="1" applyFont="1" applyFill="1" applyBorder="1" applyAlignment="1">
      <alignment horizontal="center" vertical="center" wrapText="1"/>
    </xf>
    <xf numFmtId="3" fontId="4" fillId="0" borderId="71" xfId="0" applyNumberFormat="1" applyFont="1" applyFill="1" applyBorder="1" applyAlignment="1">
      <alignment horizontal="center" vertical="center" wrapText="1"/>
    </xf>
    <xf numFmtId="3" fontId="4" fillId="0" borderId="72" xfId="0" applyNumberFormat="1" applyFont="1" applyFill="1" applyBorder="1" applyAlignment="1">
      <alignment horizontal="center" vertical="center" wrapText="1"/>
    </xf>
    <xf numFmtId="176" fontId="4" fillId="0" borderId="73" xfId="0" applyNumberFormat="1" applyFont="1" applyFill="1" applyBorder="1" applyAlignment="1">
      <alignment horizontal="center" vertical="center" wrapText="1"/>
    </xf>
    <xf numFmtId="3" fontId="4" fillId="0" borderId="74" xfId="0" applyNumberFormat="1" applyFont="1" applyFill="1" applyBorder="1" applyAlignment="1">
      <alignment horizontal="center" vertical="center" wrapText="1"/>
    </xf>
    <xf numFmtId="176" fontId="4" fillId="0" borderId="75" xfId="0" applyNumberFormat="1" applyFont="1" applyFill="1" applyBorder="1" applyAlignment="1">
      <alignment horizontal="center" vertical="center" wrapText="1"/>
    </xf>
    <xf numFmtId="176" fontId="13" fillId="0" borderId="76" xfId="0" applyNumberFormat="1" applyFont="1" applyFill="1" applyBorder="1" applyAlignment="1">
      <alignment horizontal="center" vertical="center" wrapText="1"/>
    </xf>
    <xf numFmtId="0" fontId="12" fillId="0" borderId="0" xfId="0" applyNumberFormat="1" applyFont="1" applyFill="1" applyBorder="1" applyAlignment="1">
      <alignment horizontal="center"/>
    </xf>
    <xf numFmtId="0" fontId="0" fillId="3" borderId="0" xfId="0" applyNumberFormat="1" applyFill="1" applyAlignment="1">
      <alignment vertical="center"/>
    </xf>
    <xf numFmtId="176" fontId="0" fillId="3" borderId="0" xfId="0" applyNumberFormat="1" applyFill="1" applyAlignment="1">
      <alignment vertical="center"/>
    </xf>
    <xf numFmtId="176" fontId="4" fillId="0" borderId="0" xfId="0" applyNumberFormat="1" applyFont="1" applyFill="1" applyBorder="1" applyAlignment="1">
      <alignment horizontal="center" vertical="center"/>
    </xf>
    <xf numFmtId="176" fontId="0" fillId="0" borderId="0" xfId="0" applyNumberFormat="1" applyFill="1" applyBorder="1" applyAlignment="1">
      <alignment horizontal="center" vertical="center" wrapText="1"/>
    </xf>
    <xf numFmtId="0" fontId="0" fillId="0" borderId="0" xfId="0" applyNumberFormat="1" applyFill="1" applyBorder="1" applyAlignment="1">
      <alignment horizontal="center" vertical="center" wrapText="1"/>
    </xf>
    <xf numFmtId="0" fontId="4" fillId="3" borderId="0" xfId="0" applyNumberFormat="1" applyFont="1" applyFill="1" applyBorder="1" applyAlignment="1">
      <alignment horizontal="center" vertical="center" wrapText="1"/>
    </xf>
    <xf numFmtId="1" fontId="0" fillId="0" borderId="0" xfId="0" applyNumberFormat="1" applyFill="1" applyAlignment="1">
      <alignment vertical="center"/>
    </xf>
    <xf numFmtId="1" fontId="0" fillId="3" borderId="0" xfId="0" applyNumberFormat="1" applyFill="1" applyAlignment="1">
      <alignment horizontal="center" vertical="center" wrapText="1"/>
    </xf>
    <xf numFmtId="0" fontId="4" fillId="3" borderId="77" xfId="0" applyNumberFormat="1" applyFont="1" applyFill="1" applyBorder="1" applyAlignment="1">
      <alignment horizontal="center" vertical="center" wrapText="1"/>
    </xf>
    <xf numFmtId="49" fontId="4" fillId="0" borderId="78" xfId="0" applyNumberFormat="1" applyFont="1" applyFill="1" applyBorder="1" applyAlignment="1">
      <alignment vertical="center" wrapText="1"/>
    </xf>
    <xf numFmtId="0" fontId="12" fillId="3" borderId="79" xfId="0" applyNumberFormat="1" applyFont="1" applyFill="1" applyBorder="1" applyAlignment="1">
      <alignment horizontal="center"/>
    </xf>
    <xf numFmtId="49" fontId="14" fillId="3" borderId="80" xfId="0" applyNumberFormat="1" applyFont="1" applyFill="1" applyBorder="1" applyAlignment="1">
      <alignment horizontal="center" vertical="center" wrapText="1"/>
    </xf>
    <xf numFmtId="0" fontId="5" fillId="3" borderId="81" xfId="0" applyNumberFormat="1" applyFont="1" applyFill="1" applyBorder="1" applyAlignment="1">
      <alignment horizontal="center" vertical="center" wrapText="1"/>
    </xf>
    <xf numFmtId="0" fontId="8" fillId="3" borderId="82" xfId="0" applyNumberFormat="1" applyFont="1" applyFill="1" applyBorder="1" applyAlignment="1">
      <alignment horizontal="center" vertical="center" wrapText="1"/>
    </xf>
    <xf numFmtId="49" fontId="15" fillId="3" borderId="83" xfId="0" applyNumberFormat="1" applyFont="1" applyFill="1" applyBorder="1" applyAlignment="1">
      <alignment horizontal="center" vertical="center" wrapText="1"/>
    </xf>
    <xf numFmtId="49" fontId="5" fillId="3" borderId="84" xfId="0" applyNumberFormat="1" applyFont="1" applyFill="1" applyBorder="1" applyAlignment="1">
      <alignment horizontal="center" vertical="center" wrapText="1"/>
    </xf>
    <xf numFmtId="0" fontId="5" fillId="3" borderId="85" xfId="0" applyNumberFormat="1" applyFont="1" applyFill="1" applyBorder="1" applyAlignment="1">
      <alignment horizontal="center" vertical="center" wrapText="1"/>
    </xf>
    <xf numFmtId="49" fontId="5" fillId="3" borderId="86" xfId="0" applyNumberFormat="1" applyFont="1" applyFill="1" applyBorder="1" applyAlignment="1">
      <alignment horizontal="center" vertical="center" wrapText="1"/>
    </xf>
    <xf numFmtId="0" fontId="8" fillId="3" borderId="87" xfId="0" applyNumberFormat="1" applyFont="1" applyFill="1" applyBorder="1" applyAlignment="1">
      <alignment horizontal="center" vertical="center" wrapText="1"/>
    </xf>
    <xf numFmtId="49" fontId="4" fillId="3" borderId="88" xfId="0" applyNumberFormat="1" applyFont="1" applyFill="1" applyBorder="1" applyAlignment="1">
      <alignment horizontal="center" vertical="center" wrapText="1"/>
    </xf>
    <xf numFmtId="176" fontId="8" fillId="3" borderId="89" xfId="0" applyNumberFormat="1" applyFont="1" applyFill="1" applyBorder="1" applyAlignment="1">
      <alignment horizontal="center" vertical="center" wrapText="1"/>
    </xf>
    <xf numFmtId="176" fontId="0" fillId="3" borderId="90" xfId="0" applyNumberFormat="1" applyFill="1" applyBorder="1" applyAlignment="1">
      <alignment horizontal="center" vertical="center" wrapText="1"/>
    </xf>
    <xf numFmtId="176" fontId="0" fillId="3" borderId="91" xfId="0" applyNumberFormat="1" applyFill="1" applyBorder="1" applyAlignment="1">
      <alignment horizontal="center" vertical="center" wrapText="1"/>
    </xf>
    <xf numFmtId="0" fontId="12" fillId="3" borderId="0" xfId="0" applyNumberFormat="1" applyFont="1" applyFill="1" applyBorder="1" applyAlignment="1"/>
    <xf numFmtId="0" fontId="12" fillId="3" borderId="92" xfId="0" applyNumberFormat="1" applyFont="1" applyFill="1" applyBorder="1" applyAlignment="1"/>
    <xf numFmtId="4" fontId="5" fillId="3" borderId="93" xfId="0" applyNumberFormat="1" applyFont="1" applyFill="1" applyBorder="1" applyAlignment="1">
      <alignment horizontal="center" vertical="center" wrapText="1"/>
    </xf>
    <xf numFmtId="0" fontId="0" fillId="3" borderId="94" xfId="0" applyNumberFormat="1" applyFill="1" applyBorder="1" applyAlignment="1">
      <alignment horizontal="center" vertical="center" wrapText="1"/>
    </xf>
    <xf numFmtId="1" fontId="0" fillId="3" borderId="0" xfId="0" applyNumberFormat="1" applyFill="1" applyAlignment="1"/>
    <xf numFmtId="0" fontId="0" fillId="3" borderId="95" xfId="0" applyNumberFormat="1" applyFill="1" applyBorder="1" applyAlignment="1">
      <alignment horizontal="center" vertical="center" wrapText="1"/>
    </xf>
    <xf numFmtId="4" fontId="0" fillId="0" borderId="0" xfId="0" applyNumberFormat="1" applyFill="1" applyAlignment="1"/>
    <xf numFmtId="0" fontId="12" fillId="3" borderId="0" xfId="0" applyNumberFormat="1" applyFont="1" applyFill="1" applyAlignment="1"/>
    <xf numFmtId="0" fontId="12" fillId="0" borderId="0" xfId="0" applyNumberFormat="1" applyFont="1" applyFill="1" applyAlignment="1"/>
    <xf numFmtId="0" fontId="12" fillId="0" borderId="0" xfId="0" applyNumberFormat="1" applyFont="1" applyFill="1" applyAlignment="1">
      <alignment horizontal="center"/>
    </xf>
    <xf numFmtId="0" fontId="5" fillId="0" borderId="0" xfId="0" applyNumberFormat="1" applyFont="1" applyFill="1" applyBorder="1" applyAlignment="1">
      <alignment horizontal="left" vertical="center"/>
    </xf>
    <xf numFmtId="0" fontId="5" fillId="0" borderId="0" xfId="0" applyNumberFormat="1" applyFont="1" applyFill="1" applyBorder="1" applyAlignment="1">
      <alignment horizontal="center"/>
    </xf>
    <xf numFmtId="0" fontId="5" fillId="0" borderId="0" xfId="0" applyNumberFormat="1" applyFont="1" applyFill="1" applyAlignment="1"/>
    <xf numFmtId="0" fontId="5" fillId="0" borderId="96" xfId="0" applyNumberFormat="1" applyFont="1" applyFill="1" applyBorder="1" applyAlignment="1">
      <alignment horizontal="center" vertical="center"/>
    </xf>
    <xf numFmtId="0" fontId="5" fillId="0" borderId="97" xfId="0" applyNumberFormat="1" applyFont="1" applyFill="1" applyBorder="1" applyAlignment="1">
      <alignment horizontal="center" vertical="center"/>
    </xf>
    <xf numFmtId="0" fontId="5" fillId="0" borderId="98" xfId="0" applyNumberFormat="1" applyFont="1" applyFill="1" applyBorder="1" applyAlignment="1">
      <alignment vertical="center"/>
    </xf>
    <xf numFmtId="176" fontId="5" fillId="0" borderId="99" xfId="0" applyNumberFormat="1" applyFont="1" applyFill="1" applyBorder="1" applyAlignment="1">
      <alignment horizontal="center" vertical="center" wrapText="1"/>
    </xf>
    <xf numFmtId="0" fontId="4" fillId="0" borderId="100" xfId="0" applyNumberFormat="1" applyFont="1" applyFill="1" applyBorder="1" applyAlignment="1">
      <alignment vertical="center"/>
    </xf>
    <xf numFmtId="177" fontId="5" fillId="0" borderId="101" xfId="0" applyNumberFormat="1" applyFont="1" applyFill="1" applyBorder="1" applyAlignment="1">
      <alignment horizontal="center" vertical="center" wrapText="1"/>
    </xf>
    <xf numFmtId="4" fontId="0" fillId="0" borderId="102" xfId="0" applyNumberFormat="1" applyFill="1" applyBorder="1" applyAlignment="1"/>
    <xf numFmtId="3" fontId="5" fillId="0" borderId="103" xfId="0" applyNumberFormat="1" applyFont="1" applyFill="1" applyBorder="1" applyAlignment="1">
      <alignment horizontal="center" vertical="center" wrapText="1"/>
    </xf>
    <xf numFmtId="3" fontId="5" fillId="0" borderId="104" xfId="0" applyNumberFormat="1" applyFont="1" applyFill="1" applyBorder="1" applyAlignment="1">
      <alignment horizontal="center" vertical="center" wrapText="1"/>
    </xf>
    <xf numFmtId="3" fontId="5" fillId="0" borderId="105" xfId="0" applyNumberFormat="1" applyFont="1" applyFill="1" applyBorder="1" applyAlignment="1">
      <alignment horizontal="center" vertical="center" wrapText="1"/>
    </xf>
    <xf numFmtId="3" fontId="5" fillId="0" borderId="106" xfId="0" applyNumberFormat="1" applyFont="1" applyFill="1" applyBorder="1" applyAlignment="1">
      <alignment horizontal="center" vertical="center" wrapText="1"/>
    </xf>
    <xf numFmtId="1" fontId="5" fillId="0" borderId="107" xfId="0" applyNumberFormat="1" applyFont="1" applyFill="1" applyBorder="1" applyAlignment="1">
      <alignment vertical="center"/>
    </xf>
    <xf numFmtId="3" fontId="5" fillId="0" borderId="108" xfId="0" applyNumberFormat="1" applyFont="1" applyFill="1" applyBorder="1" applyAlignment="1">
      <alignment horizontal="center" vertical="center" wrapText="1"/>
    </xf>
    <xf numFmtId="3" fontId="5" fillId="0" borderId="109" xfId="0" applyNumberFormat="1" applyFont="1" applyFill="1" applyBorder="1" applyAlignment="1">
      <alignment horizontal="center" vertical="top" wrapText="1"/>
    </xf>
    <xf numFmtId="3" fontId="5" fillId="0" borderId="110" xfId="0" applyNumberFormat="1" applyFont="1" applyFill="1" applyBorder="1" applyAlignment="1">
      <alignment vertical="center" wrapText="1"/>
    </xf>
    <xf numFmtId="3" fontId="5" fillId="0" borderId="111" xfId="0" applyNumberFormat="1" applyFont="1" applyFill="1" applyBorder="1" applyAlignment="1">
      <alignment vertical="center" wrapText="1"/>
    </xf>
    <xf numFmtId="0" fontId="5" fillId="0" borderId="112" xfId="0" applyNumberFormat="1" applyFont="1" applyFill="1" applyBorder="1" applyAlignment="1">
      <alignment horizontal="center" vertical="center"/>
    </xf>
    <xf numFmtId="0" fontId="5" fillId="0" borderId="113" xfId="0" applyNumberFormat="1" applyFont="1" applyFill="1" applyBorder="1" applyAlignment="1">
      <alignment horizontal="center" vertical="center"/>
    </xf>
    <xf numFmtId="0" fontId="5" fillId="0" borderId="114" xfId="0" applyNumberFormat="1" applyFont="1" applyFill="1" applyBorder="1" applyAlignment="1">
      <alignment vertical="center"/>
    </xf>
    <xf numFmtId="176" fontId="5" fillId="0" borderId="115" xfId="0" applyNumberFormat="1" applyFont="1" applyFill="1" applyBorder="1" applyAlignment="1">
      <alignment horizontal="center" vertical="center" wrapText="1"/>
    </xf>
    <xf numFmtId="176" fontId="5" fillId="0" borderId="116" xfId="0" applyNumberFormat="1" applyFont="1" applyFill="1" applyBorder="1" applyAlignment="1">
      <alignment horizontal="center" vertical="center"/>
    </xf>
    <xf numFmtId="0" fontId="16" fillId="0" borderId="0" xfId="0" applyNumberFormat="1" applyFont="1" applyFill="1" applyAlignment="1">
      <alignment horizontal="center"/>
    </xf>
    <xf numFmtId="0" fontId="17" fillId="0" borderId="0" xfId="0" applyNumberFormat="1" applyFont="1" applyFill="1" applyAlignment="1">
      <alignment horizontal="center"/>
    </xf>
    <xf numFmtId="4" fontId="5" fillId="0" borderId="117" xfId="0" applyNumberFormat="1" applyFont="1" applyFill="1" applyBorder="1" applyAlignment="1">
      <alignment horizontal="center" vertical="center"/>
    </xf>
    <xf numFmtId="4" fontId="5" fillId="0" borderId="118" xfId="0" applyNumberFormat="1" applyFont="1" applyFill="1" applyBorder="1" applyAlignment="1">
      <alignment horizontal="center" vertical="center" wrapText="1"/>
    </xf>
    <xf numFmtId="3" fontId="5" fillId="0" borderId="119" xfId="0" applyNumberFormat="1" applyFont="1" applyFill="1" applyBorder="1" applyAlignment="1">
      <alignment horizontal="center" vertical="center" wrapText="1"/>
    </xf>
    <xf numFmtId="3" fontId="5" fillId="0" borderId="120" xfId="0" applyNumberFormat="1" applyFont="1" applyFill="1" applyBorder="1" applyAlignment="1">
      <alignment vertical="center" wrapText="1"/>
    </xf>
    <xf numFmtId="178" fontId="5" fillId="0" borderId="121" xfId="0" applyNumberFormat="1" applyFont="1" applyFill="1" applyBorder="1" applyAlignment="1">
      <alignment vertical="center" wrapText="1"/>
    </xf>
    <xf numFmtId="3" fontId="5" fillId="0" borderId="122" xfId="0" applyNumberFormat="1" applyFont="1" applyFill="1" applyBorder="1" applyAlignment="1">
      <alignment horizontal="center" vertical="center" wrapText="1"/>
    </xf>
    <xf numFmtId="3" fontId="5" fillId="0" borderId="123" xfId="0" applyNumberFormat="1" applyFont="1" applyFill="1" applyBorder="1" applyAlignment="1">
      <alignment vertical="center" wrapText="1"/>
    </xf>
    <xf numFmtId="176" fontId="5" fillId="0" borderId="124" xfId="0" applyNumberFormat="1" applyFont="1" applyFill="1" applyBorder="1" applyAlignment="1">
      <alignment horizontal="center" vertical="center" wrapText="1"/>
    </xf>
    <xf numFmtId="3" fontId="5" fillId="0" borderId="125" xfId="0" applyNumberFormat="1" applyFont="1" applyFill="1" applyBorder="1" applyAlignment="1">
      <alignment vertical="center" wrapText="1"/>
    </xf>
    <xf numFmtId="3" fontId="5" fillId="0" borderId="126" xfId="0" applyNumberFormat="1" applyFont="1" applyFill="1" applyBorder="1" applyAlignment="1">
      <alignment vertical="center" wrapText="1"/>
    </xf>
    <xf numFmtId="3" fontId="5" fillId="0" borderId="127" xfId="0" applyNumberFormat="1" applyFont="1" applyFill="1" applyBorder="1" applyAlignment="1">
      <alignment vertical="center" wrapText="1"/>
    </xf>
    <xf numFmtId="178" fontId="5" fillId="0" borderId="128" xfId="0" applyNumberFormat="1" applyFont="1" applyFill="1" applyBorder="1" applyAlignment="1">
      <alignment vertical="center" wrapText="1"/>
    </xf>
    <xf numFmtId="178" fontId="5" fillId="0" borderId="129" xfId="0" applyNumberFormat="1" applyFont="1" applyFill="1" applyBorder="1" applyAlignment="1">
      <alignment vertical="center" wrapText="1"/>
    </xf>
    <xf numFmtId="178" fontId="5" fillId="0" borderId="130" xfId="0" applyNumberFormat="1" applyFont="1" applyFill="1" applyBorder="1" applyAlignment="1">
      <alignment vertical="center" wrapText="1"/>
    </xf>
    <xf numFmtId="3" fontId="5" fillId="0" borderId="131" xfId="0" applyNumberFormat="1" applyFont="1" applyFill="1" applyBorder="1" applyAlignment="1">
      <alignment vertical="center" wrapText="1"/>
    </xf>
    <xf numFmtId="178" fontId="5" fillId="0" borderId="132" xfId="0" applyNumberFormat="1" applyFont="1" applyFill="1" applyBorder="1" applyAlignment="1">
      <alignment vertical="center" wrapText="1"/>
    </xf>
    <xf numFmtId="178" fontId="5" fillId="0" borderId="133" xfId="0" applyNumberFormat="1" applyFont="1" applyFill="1" applyBorder="1" applyAlignment="1">
      <alignment vertical="center" wrapText="1"/>
    </xf>
    <xf numFmtId="3" fontId="5" fillId="0" borderId="134" xfId="0" applyNumberFormat="1" applyFont="1" applyFill="1" applyBorder="1" applyAlignment="1">
      <alignment vertical="center" wrapText="1"/>
    </xf>
    <xf numFmtId="178" fontId="5" fillId="0" borderId="135" xfId="0" applyNumberFormat="1" applyFont="1" applyFill="1" applyBorder="1" applyAlignment="1">
      <alignment vertical="center" wrapText="1"/>
    </xf>
    <xf numFmtId="178" fontId="5" fillId="0" borderId="136" xfId="0" applyNumberFormat="1" applyFont="1" applyFill="1" applyBorder="1" applyAlignment="1">
      <alignment vertical="center" wrapText="1"/>
    </xf>
    <xf numFmtId="178" fontId="5" fillId="0" borderId="137" xfId="0" applyNumberFormat="1" applyFont="1" applyFill="1" applyBorder="1" applyAlignment="1">
      <alignment vertical="center" wrapText="1"/>
    </xf>
    <xf numFmtId="178" fontId="5" fillId="0" borderId="138" xfId="0" applyNumberFormat="1" applyFont="1" applyFill="1" applyBorder="1" applyAlignment="1">
      <alignment vertical="center" wrapText="1"/>
    </xf>
    <xf numFmtId="1" fontId="16" fillId="0" borderId="0" xfId="0" applyNumberFormat="1" applyFont="1" applyFill="1" applyAlignment="1"/>
    <xf numFmtId="0" fontId="5" fillId="3" borderId="0" xfId="0" applyNumberFormat="1" applyFont="1" applyFill="1" applyAlignment="1">
      <alignment horizontal="center"/>
    </xf>
    <xf numFmtId="0" fontId="5" fillId="0" borderId="139" xfId="0" applyNumberFormat="1" applyFont="1" applyFill="1" applyBorder="1" applyAlignment="1">
      <alignment horizontal="center" vertical="center"/>
    </xf>
    <xf numFmtId="0" fontId="5" fillId="3" borderId="140" xfId="0" applyNumberFormat="1" applyFont="1" applyFill="1" applyBorder="1" applyAlignment="1">
      <alignment horizontal="center" vertical="center" wrapText="1"/>
    </xf>
    <xf numFmtId="0" fontId="5" fillId="0" borderId="141" xfId="0" applyNumberFormat="1" applyFont="1" applyFill="1" applyBorder="1" applyAlignment="1">
      <alignment horizontal="center" vertical="center" wrapText="1"/>
    </xf>
    <xf numFmtId="49" fontId="5" fillId="0" borderId="142" xfId="0" applyNumberFormat="1" applyFont="1" applyFill="1" applyBorder="1" applyAlignment="1">
      <alignment horizontal="center" vertical="center" wrapText="1"/>
    </xf>
    <xf numFmtId="49" fontId="5" fillId="0" borderId="143" xfId="0" applyNumberFormat="1" applyFont="1" applyFill="1" applyBorder="1" applyAlignment="1">
      <alignment horizontal="center" vertical="center" wrapText="1"/>
    </xf>
    <xf numFmtId="1" fontId="0" fillId="0" borderId="144" xfId="0" applyNumberFormat="1" applyFill="1" applyBorder="1" applyAlignment="1">
      <alignment horizontal="center" vertical="center"/>
    </xf>
    <xf numFmtId="0" fontId="0" fillId="3" borderId="145" xfId="0" applyNumberFormat="1" applyFill="1" applyBorder="1" applyAlignment="1">
      <alignment horizontal="center" vertical="center"/>
    </xf>
    <xf numFmtId="0" fontId="8" fillId="3" borderId="0" xfId="0" applyNumberFormat="1" applyFont="1" applyFill="1" applyBorder="1" applyAlignment="1">
      <alignment horizontal="center" vertical="center"/>
    </xf>
    <xf numFmtId="0" fontId="8" fillId="3" borderId="0" xfId="0" applyNumberFormat="1" applyFont="1" applyFill="1" applyAlignment="1">
      <alignment horizontal="center" vertical="center"/>
    </xf>
    <xf numFmtId="0" fontId="5" fillId="3" borderId="0" xfId="0" applyNumberFormat="1" applyFont="1" applyFill="1" applyAlignment="1">
      <alignment horizontal="center" vertical="center"/>
    </xf>
    <xf numFmtId="0" fontId="5" fillId="3" borderId="0" xfId="0" applyNumberFormat="1" applyFont="1" applyFill="1" applyAlignment="1">
      <alignment horizontal="center" vertical="center" wrapText="1"/>
    </xf>
    <xf numFmtId="179" fontId="5" fillId="0" borderId="146" xfId="0" applyNumberFormat="1" applyFont="1" applyFill="1" applyBorder="1" applyAlignment="1">
      <alignment horizontal="center" vertical="center" wrapText="1"/>
    </xf>
    <xf numFmtId="179" fontId="5" fillId="0" borderId="147" xfId="0" applyNumberFormat="1" applyFont="1" applyFill="1" applyBorder="1" applyAlignment="1">
      <alignment horizontal="center" vertical="center" wrapText="1"/>
    </xf>
    <xf numFmtId="179" fontId="0" fillId="0" borderId="148" xfId="0" applyNumberFormat="1" applyFill="1" applyBorder="1" applyAlignment="1">
      <alignment horizontal="center" vertical="center" wrapText="1"/>
    </xf>
    <xf numFmtId="176" fontId="8" fillId="0" borderId="149" xfId="0" applyNumberFormat="1" applyFont="1" applyFill="1" applyBorder="1" applyAlignment="1">
      <alignment horizontal="center" vertical="center"/>
    </xf>
    <xf numFmtId="0" fontId="8" fillId="0" borderId="0" xfId="0" applyNumberFormat="1" applyFont="1" applyFill="1" applyBorder="1" applyAlignment="1">
      <alignment horizontal="center" vertical="center" wrapText="1"/>
    </xf>
    <xf numFmtId="0" fontId="8" fillId="3" borderId="0" xfId="0" applyNumberFormat="1" applyFont="1" applyFill="1" applyBorder="1" applyAlignment="1">
      <alignment horizontal="center"/>
    </xf>
    <xf numFmtId="4" fontId="8" fillId="3" borderId="0" xfId="0" applyNumberFormat="1" applyFont="1" applyFill="1" applyBorder="1" applyAlignment="1">
      <alignment horizontal="center" vertical="center" wrapText="1"/>
    </xf>
    <xf numFmtId="0" fontId="8" fillId="3" borderId="0"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1" fillId="3" borderId="0" xfId="0" applyNumberFormat="1" applyFont="1" applyFill="1" applyBorder="1" applyAlignment="1">
      <alignment horizontal="center" vertical="center" wrapText="1"/>
    </xf>
    <xf numFmtId="0" fontId="8" fillId="3" borderId="0" xfId="0" applyNumberFormat="1" applyFont="1" applyFill="1" applyAlignment="1">
      <alignment horizontal="center" vertical="center" wrapText="1"/>
    </xf>
    <xf numFmtId="0" fontId="8" fillId="3" borderId="0" xfId="0" applyNumberFormat="1" applyFont="1" applyFill="1" applyAlignment="1">
      <alignment horizontal="center"/>
    </xf>
    <xf numFmtId="0" fontId="12" fillId="3" borderId="0" xfId="0" applyNumberFormat="1" applyFont="1" applyFill="1" applyAlignment="1">
      <alignment horizontal="center" vertical="center" wrapText="1"/>
    </xf>
    <xf numFmtId="0" fontId="12" fillId="3" borderId="0" xfId="0" applyNumberFormat="1" applyFont="1" applyFill="1" applyBorder="1" applyAlignment="1">
      <alignment horizontal="center" vertical="center" wrapText="1"/>
    </xf>
    <xf numFmtId="3" fontId="5" fillId="0" borderId="150" xfId="0" applyNumberFormat="1" applyFont="1" applyFill="1" applyBorder="1" applyAlignment="1">
      <alignment horizontal="center" vertical="center" wrapText="1"/>
    </xf>
    <xf numFmtId="3" fontId="5" fillId="0" borderId="151" xfId="0" applyNumberFormat="1" applyFont="1" applyFill="1" applyBorder="1" applyAlignment="1">
      <alignment horizontal="center" vertical="center" wrapText="1"/>
    </xf>
    <xf numFmtId="0" fontId="0" fillId="0" borderId="0" xfId="0" applyNumberFormat="1" applyFill="1" applyAlignment="1">
      <alignment vertical="center"/>
    </xf>
    <xf numFmtId="0" fontId="0" fillId="0" borderId="0" xfId="0" applyNumberFormat="1" applyFill="1" applyBorder="1" applyAlignment="1"/>
    <xf numFmtId="1" fontId="0" fillId="0" borderId="0" xfId="0" applyNumberFormat="1" applyFill="1" applyAlignment="1">
      <alignment horizontal="center" vertical="center"/>
    </xf>
    <xf numFmtId="1" fontId="0" fillId="0" borderId="152" xfId="0" applyNumberFormat="1" applyFill="1" applyBorder="1" applyAlignment="1">
      <alignment horizontal="center" vertical="center" wrapText="1"/>
    </xf>
    <xf numFmtId="49" fontId="0" fillId="3" borderId="153" xfId="0" applyNumberFormat="1" applyFill="1" applyBorder="1" applyAlignment="1">
      <alignment horizontal="center" vertical="center" wrapText="1"/>
    </xf>
    <xf numFmtId="0" fontId="4" fillId="0" borderId="0" xfId="0" applyNumberFormat="1" applyFont="1" applyFill="1" applyAlignment="1">
      <alignment horizontal="center" vertical="center"/>
    </xf>
    <xf numFmtId="3" fontId="4" fillId="0" borderId="154" xfId="0" applyNumberFormat="1" applyFont="1" applyFill="1" applyBorder="1" applyAlignment="1">
      <alignment horizontal="center" vertical="center" wrapText="1"/>
    </xf>
    <xf numFmtId="0" fontId="0" fillId="3" borderId="0" xfId="0" applyNumberFormat="1" applyFill="1" applyBorder="1" applyAlignment="1">
      <alignment horizontal="center" vertical="center" wrapText="1"/>
    </xf>
    <xf numFmtId="0" fontId="0" fillId="3" borderId="0" xfId="0" applyNumberFormat="1" applyFill="1" applyBorder="1" applyAlignment="1">
      <alignment horizontal="center" vertical="center"/>
    </xf>
    <xf numFmtId="0" fontId="0" fillId="3" borderId="0" xfId="0" applyNumberFormat="1" applyFill="1" applyAlignment="1">
      <alignment horizontal="center" vertical="center" wrapText="1"/>
    </xf>
    <xf numFmtId="0" fontId="0" fillId="3" borderId="0" xfId="0" applyNumberFormat="1" applyFill="1" applyAlignment="1">
      <alignment horizontal="center" vertical="center"/>
    </xf>
    <xf numFmtId="0" fontId="12" fillId="3" borderId="0" xfId="0" applyNumberFormat="1" applyFont="1" applyFill="1" applyAlignment="1">
      <alignment horizontal="center" vertical="center"/>
    </xf>
    <xf numFmtId="0" fontId="12" fillId="3" borderId="0" xfId="0" applyNumberFormat="1" applyFont="1" applyFill="1" applyBorder="1" applyAlignment="1">
      <alignment horizontal="center" vertical="center"/>
    </xf>
    <xf numFmtId="3" fontId="4" fillId="0" borderId="155" xfId="0" applyNumberFormat="1" applyFont="1" applyFill="1" applyBorder="1" applyAlignment="1">
      <alignment horizontal="center" vertical="center" wrapText="1"/>
    </xf>
    <xf numFmtId="3" fontId="4" fillId="0" borderId="156" xfId="0" applyNumberFormat="1" applyFont="1" applyFill="1" applyBorder="1" applyAlignment="1">
      <alignment horizontal="center" vertical="center" wrapText="1"/>
    </xf>
    <xf numFmtId="0" fontId="0" fillId="0" borderId="0" xfId="0" applyNumberFormat="1" applyFill="1" applyBorder="1" applyAlignment="1">
      <alignment horizontal="center" vertical="center"/>
    </xf>
    <xf numFmtId="0" fontId="0" fillId="0" borderId="0" xfId="0" applyNumberFormat="1" applyFill="1" applyAlignment="1">
      <alignment horizontal="center" vertical="center"/>
    </xf>
    <xf numFmtId="0" fontId="12" fillId="0" borderId="0" xfId="0" applyNumberFormat="1" applyFont="1" applyFill="1" applyBorder="1" applyAlignment="1">
      <alignment horizontal="center" vertical="center"/>
    </xf>
    <xf numFmtId="0" fontId="12" fillId="0" borderId="0" xfId="0" applyNumberFormat="1" applyFont="1" applyFill="1" applyAlignment="1">
      <alignment horizontal="center" vertical="center"/>
    </xf>
    <xf numFmtId="3" fontId="4" fillId="0" borderId="157" xfId="0" applyNumberFormat="1" applyFont="1" applyFill="1" applyBorder="1" applyAlignment="1">
      <alignment horizontal="center" vertical="center" wrapText="1"/>
    </xf>
    <xf numFmtId="3" fontId="4" fillId="0" borderId="158"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xf>
    <xf numFmtId="4" fontId="5" fillId="0" borderId="159" xfId="0" applyNumberFormat="1" applyFont="1" applyFill="1" applyBorder="1" applyAlignment="1">
      <alignment horizontal="center" vertical="center"/>
    </xf>
    <xf numFmtId="4" fontId="0" fillId="0" borderId="160" xfId="0" applyNumberFormat="1" applyFill="1" applyBorder="1" applyAlignment="1">
      <alignment horizontal="center"/>
    </xf>
    <xf numFmtId="3" fontId="5" fillId="0" borderId="161" xfId="0" applyNumberFormat="1" applyFont="1" applyFill="1" applyBorder="1" applyAlignment="1">
      <alignment horizontal="center" vertical="center" wrapText="1"/>
    </xf>
    <xf numFmtId="0" fontId="5" fillId="0" borderId="162" xfId="0" applyNumberFormat="1" applyFont="1" applyFill="1" applyBorder="1" applyAlignment="1">
      <alignment horizontal="center" vertical="center"/>
    </xf>
    <xf numFmtId="3" fontId="5" fillId="0" borderId="163" xfId="0" applyNumberFormat="1" applyFont="1" applyFill="1" applyBorder="1" applyAlignment="1">
      <alignment horizontal="center" vertical="center" wrapText="1"/>
    </xf>
    <xf numFmtId="3" fontId="5" fillId="0" borderId="164" xfId="0" applyNumberFormat="1" applyFont="1" applyFill="1" applyBorder="1" applyAlignment="1">
      <alignment horizontal="center" vertical="center" wrapText="1"/>
    </xf>
    <xf numFmtId="1" fontId="5" fillId="0" borderId="165" xfId="0" applyNumberFormat="1" applyFont="1" applyFill="1" applyBorder="1" applyAlignment="1">
      <alignment horizontal="center" vertical="center"/>
    </xf>
    <xf numFmtId="3" fontId="5" fillId="0" borderId="166" xfId="0" applyNumberFormat="1" applyFont="1" applyFill="1" applyBorder="1" applyAlignment="1">
      <alignment horizontal="center" vertical="center" wrapText="1"/>
    </xf>
    <xf numFmtId="3" fontId="5" fillId="0" borderId="167" xfId="0" applyNumberFormat="1" applyFont="1" applyFill="1" applyBorder="1" applyAlignment="1">
      <alignment horizontal="center" vertical="center" wrapText="1"/>
    </xf>
    <xf numFmtId="0" fontId="5" fillId="0" borderId="168" xfId="0" applyNumberFormat="1" applyFont="1" applyFill="1" applyBorder="1" applyAlignment="1">
      <alignment horizontal="center" vertical="center"/>
    </xf>
    <xf numFmtId="4" fontId="0" fillId="0" borderId="0" xfId="0" applyNumberFormat="1" applyFill="1" applyAlignment="1">
      <alignment horizontal="center"/>
    </xf>
    <xf numFmtId="178" fontId="17" fillId="0" borderId="169" xfId="0" applyNumberFormat="1" applyFont="1" applyFill="1" applyBorder="1" applyAlignment="1">
      <alignment horizontal="center"/>
    </xf>
    <xf numFmtId="178" fontId="12" fillId="0" borderId="0" xfId="0" applyNumberFormat="1" applyFont="1" applyFill="1" applyBorder="1" applyAlignment="1">
      <alignment horizontal="center"/>
    </xf>
    <xf numFmtId="1" fontId="18" fillId="0" borderId="0" xfId="0" applyNumberFormat="1" applyFont="1" applyFill="1" applyAlignment="1"/>
    <xf numFmtId="1" fontId="19" fillId="0" borderId="0" xfId="0" applyNumberFormat="1" applyFont="1" applyFill="1" applyAlignment="1"/>
    <xf numFmtId="180" fontId="20" fillId="0" borderId="0" xfId="0" applyNumberFormat="1" applyFont="1" applyFill="1" applyAlignment="1">
      <alignment horizontal="center" vertical="top"/>
    </xf>
    <xf numFmtId="1" fontId="21" fillId="0" borderId="0" xfId="0" applyNumberFormat="1" applyFont="1" applyFill="1" applyAlignment="1">
      <alignment horizontal="center" vertical="center"/>
    </xf>
    <xf numFmtId="1" fontId="22" fillId="0" borderId="0" xfId="0" applyNumberFormat="1" applyFont="1" applyFill="1" applyAlignment="1">
      <alignment horizontal="center"/>
    </xf>
    <xf numFmtId="1" fontId="22" fillId="0" borderId="0" xfId="0" applyNumberFormat="1" applyFont="1" applyFill="1" applyAlignment="1">
      <alignment horizontal="center" vertical="center"/>
    </xf>
    <xf numFmtId="0" fontId="27" fillId="0" borderId="170" xfId="0" applyNumberFormat="1" applyFont="1" applyFill="1" applyBorder="1" applyAlignment="1">
      <alignment vertical="center" wrapText="1"/>
    </xf>
    <xf numFmtId="1" fontId="12" fillId="0" borderId="0" xfId="0" applyNumberFormat="1" applyFont="1" applyFill="1" applyAlignment="1"/>
    <xf numFmtId="0" fontId="27" fillId="0" borderId="171" xfId="0" applyNumberFormat="1" applyFont="1" applyFill="1" applyBorder="1" applyAlignment="1">
      <alignment horizontal="center" vertical="center" wrapText="1"/>
    </xf>
    <xf numFmtId="0" fontId="27" fillId="0" borderId="172" xfId="0" applyNumberFormat="1" applyFont="1" applyFill="1" applyBorder="1" applyAlignment="1">
      <alignment horizontal="left" vertical="center" wrapText="1"/>
    </xf>
    <xf numFmtId="4" fontId="27" fillId="0" borderId="173" xfId="0" applyNumberFormat="1" applyFont="1" applyFill="1" applyBorder="1" applyAlignment="1">
      <alignment horizontal="center" vertical="center" wrapText="1"/>
    </xf>
    <xf numFmtId="1" fontId="7" fillId="0" borderId="174" xfId="0" applyNumberFormat="1" applyFont="1" applyFill="1" applyBorder="1" applyAlignment="1">
      <alignment horizontal="center" vertical="center" wrapText="1"/>
    </xf>
    <xf numFmtId="0" fontId="2" fillId="3" borderId="175" xfId="0" applyNumberFormat="1" applyFont="1" applyFill="1" applyBorder="1" applyAlignment="1">
      <alignment horizontal="left" vertical="center"/>
    </xf>
    <xf numFmtId="49" fontId="2" fillId="0" borderId="176" xfId="0" applyNumberFormat="1" applyFont="1" applyFill="1" applyBorder="1" applyAlignment="1">
      <alignment horizontal="center" vertical="center" wrapText="1"/>
    </xf>
    <xf numFmtId="0" fontId="23" fillId="0" borderId="0" xfId="0" applyNumberFormat="1" applyFont="1" applyFill="1" applyAlignment="1">
      <alignment horizontal="center" vertical="center"/>
    </xf>
    <xf numFmtId="0" fontId="5" fillId="0" borderId="177" xfId="0" applyNumberFormat="1" applyFont="1" applyFill="1" applyBorder="1" applyAlignment="1">
      <alignment horizontal="center" vertical="center"/>
    </xf>
    <xf numFmtId="0" fontId="4" fillId="0" borderId="179" xfId="0" applyNumberFormat="1" applyFont="1" applyFill="1" applyBorder="1" applyAlignment="1">
      <alignment horizontal="center" vertical="center" wrapText="1"/>
    </xf>
    <xf numFmtId="0" fontId="4" fillId="0" borderId="178" xfId="0" applyNumberFormat="1" applyFont="1" applyFill="1" applyBorder="1" applyAlignment="1">
      <alignment horizontal="center" vertical="center" wrapText="1"/>
    </xf>
    <xf numFmtId="181" fontId="4" fillId="0" borderId="181" xfId="0" applyNumberFormat="1" applyFont="1" applyFill="1" applyBorder="1" applyAlignment="1">
      <alignment horizontal="center" vertical="center" wrapText="1"/>
    </xf>
    <xf numFmtId="181" fontId="4" fillId="0" borderId="180" xfId="0" applyNumberFormat="1" applyFont="1" applyFill="1" applyBorder="1" applyAlignment="1">
      <alignment horizontal="center" vertical="center" wrapText="1"/>
    </xf>
    <xf numFmtId="0" fontId="4" fillId="0" borderId="183" xfId="0" applyNumberFormat="1" applyFont="1" applyFill="1" applyBorder="1" applyAlignment="1">
      <alignment horizontal="center" vertical="center" wrapText="1"/>
    </xf>
    <xf numFmtId="0" fontId="4" fillId="0" borderId="182" xfId="0" applyNumberFormat="1" applyFont="1" applyFill="1" applyBorder="1" applyAlignment="1">
      <alignment horizontal="center" vertical="center" wrapText="1"/>
    </xf>
    <xf numFmtId="0" fontId="4" fillId="0" borderId="186" xfId="0" applyNumberFormat="1" applyFont="1" applyFill="1" applyBorder="1" applyAlignment="1">
      <alignment horizontal="center" vertical="center"/>
    </xf>
    <xf numFmtId="0" fontId="4" fillId="0" borderId="185" xfId="0" applyNumberFormat="1" applyFont="1" applyFill="1" applyBorder="1" applyAlignment="1">
      <alignment horizontal="center" vertical="center"/>
    </xf>
    <xf numFmtId="0" fontId="4" fillId="0" borderId="184" xfId="0" applyNumberFormat="1" applyFont="1" applyFill="1" applyBorder="1" applyAlignment="1">
      <alignment horizontal="center" vertical="center"/>
    </xf>
    <xf numFmtId="0" fontId="4" fillId="0" borderId="188" xfId="0" applyNumberFormat="1" applyFont="1" applyFill="1" applyBorder="1" applyAlignment="1">
      <alignment horizontal="center" vertical="center" wrapText="1"/>
    </xf>
    <xf numFmtId="0" fontId="4" fillId="0" borderId="187" xfId="0" applyNumberFormat="1" applyFont="1" applyFill="1" applyBorder="1" applyAlignment="1">
      <alignment horizontal="center" vertical="center" wrapText="1"/>
    </xf>
    <xf numFmtId="0" fontId="4" fillId="0" borderId="189" xfId="0" applyNumberFormat="1" applyFont="1" applyFill="1" applyBorder="1" applyAlignment="1">
      <alignment horizontal="center" vertical="center" wrapText="1"/>
    </xf>
    <xf numFmtId="0" fontId="4" fillId="0" borderId="190" xfId="0" applyNumberFormat="1" applyFont="1" applyFill="1" applyBorder="1" applyAlignment="1">
      <alignment horizontal="center" vertical="center" wrapText="1"/>
    </xf>
    <xf numFmtId="0" fontId="4" fillId="0" borderId="191" xfId="0" applyNumberFormat="1" applyFont="1" applyFill="1" applyBorder="1" applyAlignment="1">
      <alignment horizontal="center" vertical="center" wrapText="1"/>
    </xf>
    <xf numFmtId="0" fontId="23" fillId="0" borderId="0" xfId="0" applyNumberFormat="1" applyFont="1" applyFill="1" applyAlignment="1">
      <alignment horizontal="center" vertical="center" wrapText="1"/>
    </xf>
    <xf numFmtId="0" fontId="4" fillId="0" borderId="0" xfId="0" applyNumberFormat="1" applyFont="1" applyFill="1" applyAlignment="1">
      <alignment horizontal="left" vertical="center"/>
    </xf>
    <xf numFmtId="0" fontId="4" fillId="0" borderId="0" xfId="0" applyNumberFormat="1" applyFont="1" applyFill="1" applyAlignment="1">
      <alignment horizontal="center" vertical="center" wrapText="1"/>
    </xf>
    <xf numFmtId="0" fontId="4" fillId="0" borderId="192" xfId="0" applyNumberFormat="1" applyFont="1" applyFill="1" applyBorder="1" applyAlignment="1">
      <alignment horizontal="center" vertical="center"/>
    </xf>
    <xf numFmtId="0" fontId="4" fillId="0" borderId="195" xfId="0" applyNumberFormat="1" applyFont="1" applyFill="1" applyBorder="1" applyAlignment="1">
      <alignment horizontal="center" vertical="center" wrapText="1"/>
    </xf>
    <xf numFmtId="0" fontId="4" fillId="0" borderId="194" xfId="0" applyNumberFormat="1" applyFont="1" applyFill="1" applyBorder="1" applyAlignment="1">
      <alignment horizontal="center" vertical="center" wrapText="1"/>
    </xf>
    <xf numFmtId="0" fontId="4" fillId="0" borderId="193" xfId="0" applyNumberFormat="1" applyFont="1" applyFill="1" applyBorder="1" applyAlignment="1">
      <alignment horizontal="center" vertical="center" wrapText="1"/>
    </xf>
    <xf numFmtId="1" fontId="0" fillId="0" borderId="198" xfId="0" applyNumberFormat="1" applyFill="1" applyBorder="1" applyAlignment="1">
      <alignment horizontal="center" vertical="center"/>
    </xf>
    <xf numFmtId="1" fontId="0" fillId="0" borderId="197" xfId="0" applyNumberFormat="1" applyFill="1" applyBorder="1" applyAlignment="1">
      <alignment horizontal="center" vertical="center"/>
    </xf>
    <xf numFmtId="1" fontId="0" fillId="0" borderId="196" xfId="0" applyNumberFormat="1" applyFill="1" applyBorder="1" applyAlignment="1">
      <alignment horizontal="center" vertical="center"/>
    </xf>
    <xf numFmtId="0" fontId="4" fillId="3" borderId="201" xfId="0" applyNumberFormat="1" applyFont="1" applyFill="1" applyBorder="1" applyAlignment="1">
      <alignment horizontal="center" vertical="center" wrapText="1"/>
    </xf>
    <xf numFmtId="0" fontId="4" fillId="3" borderId="200" xfId="0" applyNumberFormat="1" applyFont="1" applyFill="1" applyBorder="1" applyAlignment="1">
      <alignment horizontal="center" vertical="center" wrapText="1"/>
    </xf>
    <xf numFmtId="0" fontId="4" fillId="3" borderId="199" xfId="0" applyNumberFormat="1" applyFont="1" applyFill="1" applyBorder="1" applyAlignment="1">
      <alignment horizontal="center" vertical="center" wrapText="1"/>
    </xf>
    <xf numFmtId="0" fontId="4" fillId="0" borderId="202" xfId="0" applyNumberFormat="1" applyFont="1" applyFill="1" applyBorder="1" applyAlignment="1">
      <alignment horizontal="center" vertical="center" wrapText="1"/>
    </xf>
    <xf numFmtId="0" fontId="5" fillId="0" borderId="0" xfId="0" applyNumberFormat="1" applyFont="1" applyFill="1" applyAlignment="1">
      <alignment horizontal="center" vertical="center"/>
    </xf>
    <xf numFmtId="0" fontId="5" fillId="0" borderId="0" xfId="0" applyNumberFormat="1" applyFont="1" applyFill="1" applyAlignment="1">
      <alignment horizontal="center" vertical="center" wrapText="1"/>
    </xf>
    <xf numFmtId="0" fontId="5" fillId="0" borderId="203" xfId="0" applyNumberFormat="1" applyFont="1" applyFill="1" applyBorder="1" applyAlignment="1">
      <alignment horizontal="center" vertical="center" wrapText="1"/>
    </xf>
    <xf numFmtId="0" fontId="5" fillId="0" borderId="206" xfId="0" applyNumberFormat="1" applyFont="1" applyFill="1" applyBorder="1" applyAlignment="1">
      <alignment horizontal="center" vertical="center"/>
    </xf>
    <xf numFmtId="0" fontId="5" fillId="0" borderId="205" xfId="0" applyNumberFormat="1" applyFont="1" applyFill="1" applyBorder="1" applyAlignment="1">
      <alignment horizontal="center" vertical="center"/>
    </xf>
    <xf numFmtId="0" fontId="5" fillId="0" borderId="204" xfId="0" applyNumberFormat="1" applyFont="1" applyFill="1" applyBorder="1" applyAlignment="1">
      <alignment horizontal="center" vertical="center"/>
    </xf>
    <xf numFmtId="0" fontId="5" fillId="0" borderId="207" xfId="0" applyNumberFormat="1" applyFont="1" applyFill="1" applyBorder="1" applyAlignment="1">
      <alignment horizontal="center" vertical="center" wrapText="1"/>
    </xf>
    <xf numFmtId="0" fontId="5" fillId="0" borderId="209" xfId="0" applyNumberFormat="1" applyFont="1" applyFill="1" applyBorder="1" applyAlignment="1">
      <alignment horizontal="center" vertical="center" wrapText="1"/>
    </xf>
    <xf numFmtId="0" fontId="5" fillId="0" borderId="208" xfId="0" applyNumberFormat="1" applyFont="1" applyFill="1" applyBorder="1" applyAlignment="1">
      <alignment horizontal="center" vertical="center" wrapText="1"/>
    </xf>
    <xf numFmtId="0" fontId="5" fillId="3" borderId="212" xfId="0" applyNumberFormat="1" applyFont="1" applyFill="1" applyBorder="1" applyAlignment="1">
      <alignment horizontal="center" vertical="center"/>
    </xf>
    <xf numFmtId="0" fontId="5" fillId="3" borderId="211" xfId="0" applyNumberFormat="1" applyFont="1" applyFill="1" applyBorder="1" applyAlignment="1">
      <alignment horizontal="center" vertical="center"/>
    </xf>
    <xf numFmtId="0" fontId="5" fillId="3" borderId="210" xfId="0" applyNumberFormat="1" applyFont="1" applyFill="1" applyBorder="1" applyAlignment="1">
      <alignment horizontal="center" vertical="center"/>
    </xf>
    <xf numFmtId="0" fontId="5" fillId="3" borderId="214" xfId="0" applyNumberFormat="1" applyFont="1" applyFill="1" applyBorder="1" applyAlignment="1">
      <alignment horizontal="center" vertical="center" wrapText="1"/>
    </xf>
    <xf numFmtId="0" fontId="5" fillId="3" borderId="213" xfId="0" applyNumberFormat="1" applyFont="1" applyFill="1" applyBorder="1" applyAlignment="1">
      <alignment horizontal="center" vertical="center" wrapText="1"/>
    </xf>
    <xf numFmtId="0" fontId="5" fillId="0" borderId="216" xfId="0" applyNumberFormat="1" applyFont="1" applyFill="1" applyBorder="1" applyAlignment="1">
      <alignment horizontal="center" vertical="center" wrapText="1"/>
    </xf>
    <xf numFmtId="0" fontId="5" fillId="0" borderId="215" xfId="0" applyNumberFormat="1" applyFont="1" applyFill="1" applyBorder="1" applyAlignment="1">
      <alignment horizontal="center" vertical="center" wrapText="1"/>
    </xf>
    <xf numFmtId="0" fontId="5" fillId="0" borderId="217" xfId="0" applyNumberFormat="1" applyFont="1" applyFill="1" applyBorder="1" applyAlignment="1">
      <alignment horizontal="center" vertical="center" wrapText="1"/>
    </xf>
    <xf numFmtId="0" fontId="5" fillId="0" borderId="219" xfId="0" applyNumberFormat="1" applyFont="1" applyFill="1" applyBorder="1" applyAlignment="1">
      <alignment horizontal="center" vertical="center"/>
    </xf>
    <xf numFmtId="0" fontId="5" fillId="0" borderId="218" xfId="0" applyNumberFormat="1" applyFont="1" applyFill="1" applyBorder="1" applyAlignment="1">
      <alignment horizontal="center" vertical="center"/>
    </xf>
    <xf numFmtId="0" fontId="5" fillId="0" borderId="220" xfId="0" applyNumberFormat="1" applyFont="1" applyFill="1" applyBorder="1" applyAlignment="1">
      <alignment horizontal="center" vertical="center"/>
    </xf>
    <xf numFmtId="0" fontId="4" fillId="0" borderId="221" xfId="0" applyNumberFormat="1" applyFont="1" applyFill="1" applyBorder="1" applyAlignment="1">
      <alignment horizontal="center" vertical="center" wrapText="1"/>
    </xf>
    <xf numFmtId="0" fontId="4" fillId="0" borderId="222" xfId="0" applyNumberFormat="1" applyFont="1" applyFill="1" applyBorder="1" applyAlignment="1">
      <alignment horizontal="center" vertical="center" wrapText="1"/>
    </xf>
    <xf numFmtId="0" fontId="4" fillId="0" borderId="223" xfId="0" applyNumberFormat="1" applyFont="1" applyFill="1" applyBorder="1" applyAlignment="1">
      <alignment horizontal="center" vertical="center" wrapText="1"/>
    </xf>
    <xf numFmtId="0" fontId="4" fillId="0" borderId="224" xfId="0" applyNumberFormat="1" applyFont="1" applyFill="1" applyBorder="1" applyAlignment="1">
      <alignment horizontal="center" vertical="center" wrapText="1"/>
    </xf>
    <xf numFmtId="0" fontId="4" fillId="0" borderId="225" xfId="0" applyNumberFormat="1" applyFont="1" applyFill="1" applyBorder="1" applyAlignment="1">
      <alignment horizontal="center" vertical="center"/>
    </xf>
    <xf numFmtId="0" fontId="4" fillId="3" borderId="227" xfId="0" applyNumberFormat="1" applyFont="1" applyFill="1" applyBorder="1" applyAlignment="1">
      <alignment horizontal="center" vertical="center" wrapText="1"/>
    </xf>
    <xf numFmtId="0" fontId="4" fillId="3" borderId="226" xfId="0" applyNumberFormat="1" applyFont="1" applyFill="1" applyBorder="1" applyAlignment="1">
      <alignment horizontal="center" vertical="center" wrapText="1"/>
    </xf>
    <xf numFmtId="0" fontId="4" fillId="0" borderId="0" xfId="0" applyNumberFormat="1" applyFont="1" applyFill="1" applyAlignment="1">
      <alignment horizontal="center" vertical="center"/>
    </xf>
    <xf numFmtId="0" fontId="4" fillId="3" borderId="228" xfId="0" applyNumberFormat="1" applyFont="1" applyFill="1" applyBorder="1" applyAlignment="1">
      <alignment horizontal="center" vertical="center" wrapText="1"/>
    </xf>
    <xf numFmtId="0" fontId="0" fillId="3" borderId="229" xfId="0" applyNumberFormat="1" applyFill="1" applyBorder="1" applyAlignment="1">
      <alignment horizontal="center" vertical="center" wrapText="1"/>
    </xf>
    <xf numFmtId="0" fontId="0" fillId="3" borderId="230" xfId="0" applyNumberFormat="1" applyFill="1" applyBorder="1" applyAlignment="1">
      <alignment horizontal="center" vertical="center" wrapText="1"/>
    </xf>
    <xf numFmtId="1" fontId="4" fillId="0" borderId="232" xfId="0" applyNumberFormat="1" applyFont="1" applyFill="1" applyBorder="1" applyAlignment="1">
      <alignment horizontal="center" vertical="center"/>
    </xf>
    <xf numFmtId="1" fontId="4" fillId="0" borderId="231" xfId="0" applyNumberFormat="1" applyFont="1" applyFill="1" applyBorder="1" applyAlignment="1">
      <alignment horizontal="center" vertical="center"/>
    </xf>
    <xf numFmtId="0" fontId="4" fillId="0" borderId="233" xfId="0" applyNumberFormat="1" applyFont="1" applyFill="1" applyBorder="1" applyAlignment="1">
      <alignment horizontal="center" vertical="center"/>
    </xf>
    <xf numFmtId="1" fontId="4" fillId="0" borderId="235" xfId="0" applyNumberFormat="1" applyFont="1" applyFill="1" applyBorder="1" applyAlignment="1">
      <alignment horizontal="center" vertical="center" wrapText="1"/>
    </xf>
    <xf numFmtId="1" fontId="4" fillId="0" borderId="234" xfId="0" applyNumberFormat="1" applyFont="1" applyFill="1" applyBorder="1" applyAlignment="1">
      <alignment horizontal="center" vertical="center" wrapText="1"/>
    </xf>
    <xf numFmtId="0" fontId="4" fillId="0" borderId="238" xfId="0" applyNumberFormat="1" applyFont="1" applyFill="1" applyBorder="1" applyAlignment="1">
      <alignment horizontal="center" vertical="center"/>
    </xf>
    <xf numFmtId="0" fontId="4" fillId="0" borderId="237" xfId="0" applyNumberFormat="1" applyFont="1" applyFill="1" applyBorder="1" applyAlignment="1">
      <alignment horizontal="center" vertical="center"/>
    </xf>
    <xf numFmtId="0" fontId="4" fillId="0" borderId="236" xfId="0" applyNumberFormat="1" applyFont="1" applyFill="1" applyBorder="1" applyAlignment="1">
      <alignment horizontal="center" vertical="center"/>
    </xf>
    <xf numFmtId="1" fontId="4" fillId="0" borderId="240" xfId="0" applyNumberFormat="1" applyFont="1" applyFill="1" applyBorder="1" applyAlignment="1">
      <alignment horizontal="center" vertical="center"/>
    </xf>
    <xf numFmtId="1" fontId="4" fillId="0" borderId="239" xfId="0" applyNumberFormat="1" applyFont="1" applyFill="1" applyBorder="1" applyAlignment="1">
      <alignment horizontal="center" vertical="center"/>
    </xf>
    <xf numFmtId="1" fontId="4" fillId="0" borderId="241" xfId="0" applyNumberFormat="1" applyFont="1" applyFill="1" applyBorder="1" applyAlignment="1">
      <alignment horizontal="center" vertical="center" wrapText="1"/>
    </xf>
    <xf numFmtId="0" fontId="4" fillId="0" borderId="242" xfId="0" applyNumberFormat="1" applyFont="1" applyFill="1" applyBorder="1" applyAlignment="1">
      <alignment horizontal="center" vertical="center"/>
    </xf>
    <xf numFmtId="1" fontId="4" fillId="0" borderId="244" xfId="0" applyNumberFormat="1" applyFont="1" applyFill="1" applyBorder="1" applyAlignment="1">
      <alignment horizontal="center" vertical="center" wrapText="1"/>
    </xf>
    <xf numFmtId="1" fontId="4" fillId="0" borderId="243" xfId="0" applyNumberFormat="1" applyFont="1" applyFill="1" applyBorder="1" applyAlignment="1">
      <alignment horizontal="center" vertical="center" wrapText="1"/>
    </xf>
    <xf numFmtId="4" fontId="4" fillId="0" borderId="245" xfId="0" applyNumberFormat="1" applyFont="1" applyFill="1" applyBorder="1" applyAlignment="1">
      <alignment horizontal="center" vertical="center" wrapText="1"/>
    </xf>
    <xf numFmtId="177" fontId="4" fillId="0" borderId="246" xfId="0" applyNumberFormat="1" applyFont="1" applyFill="1" applyBorder="1" applyAlignment="1">
      <alignment horizontal="center" vertical="center" wrapText="1"/>
    </xf>
    <xf numFmtId="0" fontId="24" fillId="0" borderId="247" xfId="0" applyNumberFormat="1" applyFont="1" applyFill="1" applyBorder="1" applyAlignment="1">
      <alignment horizontal="center" vertical="center" wrapText="1"/>
    </xf>
    <xf numFmtId="0" fontId="2" fillId="0" borderId="248" xfId="0" applyNumberFormat="1" applyFont="1" applyFill="1" applyBorder="1" applyAlignment="1">
      <alignment horizontal="center" vertical="center" wrapText="1"/>
    </xf>
    <xf numFmtId="0" fontId="0" fillId="0" borderId="249" xfId="0" applyNumberFormat="1" applyFill="1" applyBorder="1" applyAlignment="1">
      <alignment horizontal="center" vertical="center" wrapText="1"/>
    </xf>
    <xf numFmtId="4" fontId="0" fillId="0" borderId="250" xfId="0" applyNumberFormat="1" applyFill="1" applyBorder="1" applyAlignment="1">
      <alignment horizontal="center" vertical="center" wrapText="1"/>
    </xf>
    <xf numFmtId="0" fontId="27" fillId="3" borderId="251" xfId="0" applyNumberFormat="1" applyFont="1" applyFill="1" applyBorder="1" applyAlignment="1">
      <alignment horizontal="left" vertical="center" wrapText="1"/>
    </xf>
    <xf numFmtId="0" fontId="27" fillId="0" borderId="252" xfId="0" applyNumberFormat="1" applyFont="1" applyFill="1" applyBorder="1" applyAlignment="1">
      <alignment horizontal="left" vertical="center" wrapText="1"/>
    </xf>
    <xf numFmtId="0" fontId="27" fillId="0" borderId="253" xfId="0" applyNumberFormat="1" applyFont="1" applyFill="1" applyBorder="1" applyAlignment="1">
      <alignment horizontal="center" vertical="center" wrapText="1"/>
    </xf>
    <xf numFmtId="0" fontId="25" fillId="0" borderId="0" xfId="0" applyNumberFormat="1" applyFont="1" applyFill="1" applyBorder="1" applyAlignment="1">
      <alignment horizontal="center" vertical="center" wrapText="1"/>
    </xf>
    <xf numFmtId="0" fontId="26" fillId="0" borderId="0" xfId="0" applyNumberFormat="1" applyFont="1" applyFill="1" applyBorder="1" applyAlignment="1">
      <alignment horizontal="center" vertical="center" wrapText="1"/>
    </xf>
    <xf numFmtId="0" fontId="16" fillId="0" borderId="255" xfId="0" applyNumberFormat="1" applyFont="1" applyFill="1" applyBorder="1" applyAlignment="1">
      <alignment horizontal="left" vertical="center"/>
    </xf>
    <xf numFmtId="0" fontId="16" fillId="0" borderId="254" xfId="0" applyNumberFormat="1" applyFont="1" applyFill="1" applyBorder="1" applyAlignment="1">
      <alignment horizontal="left" vertical="center"/>
    </xf>
    <xf numFmtId="0" fontId="27" fillId="3" borderId="257" xfId="0" applyNumberFormat="1" applyFont="1" applyFill="1" applyBorder="1" applyAlignment="1">
      <alignment horizontal="center" vertical="center" wrapText="1"/>
    </xf>
    <xf numFmtId="0" fontId="27" fillId="3" borderId="256" xfId="0" applyNumberFormat="1" applyFont="1" applyFill="1" applyBorder="1" applyAlignment="1">
      <alignment horizontal="center" vertical="center" wrapText="1"/>
    </xf>
    <xf numFmtId="0" fontId="27" fillId="0" borderId="258" xfId="0" applyNumberFormat="1"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8"/>
  <sheetViews>
    <sheetView showGridLines="0" showZeros="0" tabSelected="1" zoomScaleNormal="100" workbookViewId="0">
      <selection activeCell="A7" sqref="A7"/>
    </sheetView>
  </sheetViews>
  <sheetFormatPr defaultColWidth="12.83203125" defaultRowHeight="11.25"/>
  <cols>
    <col min="1" max="1" width="236" customWidth="1"/>
  </cols>
  <sheetData>
    <row r="1" spans="1:1" ht="14.25" customHeight="1">
      <c r="A1" s="278"/>
    </row>
    <row r="3" spans="1:1" ht="102" customHeight="1">
      <c r="A3" s="279" t="s">
        <v>0</v>
      </c>
    </row>
    <row r="4" spans="1:1" ht="107.25" customHeight="1">
      <c r="A4" s="280" t="s">
        <v>1</v>
      </c>
    </row>
    <row r="5" spans="1:1" ht="409.5" hidden="1" customHeight="1">
      <c r="A5" s="54"/>
    </row>
    <row r="6" spans="1:1" ht="29.25" customHeight="1">
      <c r="A6" s="281"/>
    </row>
    <row r="7" spans="1:1" ht="78" customHeight="1"/>
    <row r="8" spans="1:1" ht="82.5" customHeight="1">
      <c r="A8" s="282" t="s">
        <v>2</v>
      </c>
    </row>
  </sheetData>
  <sheetProtection formatCells="0" formatColumns="0" formatRows="0" insertColumns="0" insertRows="0" insertHyperlinks="0" deleteColumns="0" deleteRows="0" sort="0" autoFilter="0" pivotTables="0"/>
  <phoneticPr fontId="0" type="noConversion"/>
  <printOptions horizontalCentered="1" verticalCentered="1"/>
  <pageMargins left="0.59089834295858557" right="0.59089834295858557" top="0.59089834295858557" bottom="0.59089834295858557" header="0" footer="0"/>
  <pageSetup paperSize="9" orientation="landscape" errors="blank"/>
  <extLst>
    <ext uri="{2D9387EB-5337-4D45-933B-B4D357D02E09}">
      <gutter val="0.0" pos="0"/>
    </ext>
  </extLst>
</worksheet>
</file>

<file path=xl/worksheets/sheet10.xml><?xml version="1.0" encoding="utf-8"?>
<worksheet xmlns="http://schemas.openxmlformats.org/spreadsheetml/2006/main" xmlns:r="http://schemas.openxmlformats.org/officeDocument/2006/relationships">
  <sheetPr>
    <pageSetUpPr fitToPage="1"/>
  </sheetPr>
  <dimension ref="A1:I31"/>
  <sheetViews>
    <sheetView showGridLines="0" showZeros="0" zoomScaleNormal="100" workbookViewId="0">
      <selection activeCell="C25" sqref="C25"/>
    </sheetView>
  </sheetViews>
  <sheetFormatPr defaultColWidth="12.83203125" defaultRowHeight="12.75" customHeight="1"/>
  <cols>
    <col min="1" max="1" width="22.33203125" style="34" customWidth="1"/>
    <col min="2" max="2" width="56" style="34" customWidth="1"/>
    <col min="3" max="8" width="26" style="34" customWidth="1"/>
    <col min="9" max="9" width="12.33203125" customWidth="1"/>
  </cols>
  <sheetData>
    <row r="1" spans="1:9" ht="19.5" customHeight="1">
      <c r="A1" s="35"/>
      <c r="B1" s="35"/>
      <c r="C1" s="35"/>
      <c r="D1" s="35"/>
      <c r="E1" s="43"/>
      <c r="F1" s="35"/>
      <c r="G1" s="35"/>
      <c r="H1" s="43" t="s">
        <v>444</v>
      </c>
      <c r="I1" s="53"/>
    </row>
    <row r="2" spans="1:9" ht="25.5" customHeight="1">
      <c r="A2" s="291" t="s">
        <v>445</v>
      </c>
      <c r="B2" s="291"/>
      <c r="C2" s="291"/>
      <c r="D2" s="291"/>
      <c r="E2" s="291"/>
      <c r="F2" s="291"/>
      <c r="G2" s="291"/>
      <c r="H2" s="291"/>
      <c r="I2" s="53"/>
    </row>
    <row r="3" spans="1:9" ht="19.5" customHeight="1">
      <c r="A3" s="308" t="s">
        <v>5</v>
      </c>
      <c r="B3" s="308"/>
      <c r="C3" s="36"/>
      <c r="D3" s="36"/>
      <c r="E3" s="36"/>
      <c r="F3" s="36"/>
      <c r="G3" s="36"/>
      <c r="H3" s="43" t="s">
        <v>6</v>
      </c>
      <c r="I3" s="53"/>
    </row>
    <row r="4" spans="1:9" ht="19.5" customHeight="1">
      <c r="A4" s="306" t="s">
        <v>446</v>
      </c>
      <c r="B4" s="306" t="s">
        <v>447</v>
      </c>
      <c r="C4" s="310" t="s">
        <v>448</v>
      </c>
      <c r="D4" s="310"/>
      <c r="E4" s="354"/>
      <c r="F4" s="354"/>
      <c r="G4" s="354"/>
      <c r="H4" s="310"/>
      <c r="I4" s="53"/>
    </row>
    <row r="5" spans="1:9" ht="19.5" customHeight="1">
      <c r="A5" s="306"/>
      <c r="B5" s="306"/>
      <c r="C5" s="360" t="s">
        <v>61</v>
      </c>
      <c r="D5" s="304" t="s">
        <v>221</v>
      </c>
      <c r="E5" s="357" t="s">
        <v>449</v>
      </c>
      <c r="F5" s="358"/>
      <c r="G5" s="359"/>
      <c r="H5" s="362" t="s">
        <v>184</v>
      </c>
      <c r="I5" s="53"/>
    </row>
    <row r="6" spans="1:9" ht="33.75" customHeight="1">
      <c r="A6" s="303"/>
      <c r="B6" s="303"/>
      <c r="C6" s="361"/>
      <c r="D6" s="298"/>
      <c r="E6" s="44" t="s">
        <v>76</v>
      </c>
      <c r="F6" s="45" t="s">
        <v>450</v>
      </c>
      <c r="G6" s="11" t="s">
        <v>451</v>
      </c>
      <c r="H6" s="356"/>
      <c r="I6" s="53"/>
    </row>
    <row r="7" spans="1:9" s="69" customFormat="1" ht="27.95" customHeight="1">
      <c r="A7" s="37" t="s">
        <v>84</v>
      </c>
      <c r="B7" s="37" t="s">
        <v>452</v>
      </c>
      <c r="C7" s="38">
        <f>SUM(D7,E7,H7)</f>
        <v>0</v>
      </c>
      <c r="D7" s="38" t="s">
        <v>304</v>
      </c>
      <c r="E7" s="38">
        <f>SUM(F7,G7)</f>
        <v>0</v>
      </c>
      <c r="F7" s="38" t="s">
        <v>453</v>
      </c>
      <c r="G7" s="38" t="s">
        <v>316</v>
      </c>
      <c r="H7" s="38" t="s">
        <v>309</v>
      </c>
      <c r="I7" s="59"/>
    </row>
    <row r="8" spans="1:9" ht="19.5" customHeight="1">
      <c r="A8" s="70"/>
      <c r="B8" s="71" t="s">
        <v>61</v>
      </c>
      <c r="C8" s="72">
        <v>188000</v>
      </c>
      <c r="D8" s="72"/>
      <c r="E8" s="73">
        <f>G8+H8</f>
        <v>188000</v>
      </c>
      <c r="F8" s="73">
        <v>0</v>
      </c>
      <c r="G8" s="73">
        <v>180000</v>
      </c>
      <c r="H8" s="73">
        <v>8000</v>
      </c>
      <c r="I8" s="53"/>
    </row>
    <row r="9" spans="1:9" ht="28.5" customHeight="1">
      <c r="A9" s="49">
        <v>201</v>
      </c>
      <c r="B9" s="71" t="s">
        <v>0</v>
      </c>
      <c r="C9" s="72">
        <v>188000</v>
      </c>
      <c r="D9" s="72"/>
      <c r="E9" s="73">
        <f>G9+H9</f>
        <v>188000</v>
      </c>
      <c r="F9" s="73">
        <v>0</v>
      </c>
      <c r="G9" s="73">
        <v>180000</v>
      </c>
      <c r="H9" s="73">
        <v>8000</v>
      </c>
      <c r="I9" s="53"/>
    </row>
    <row r="10" spans="1:9" ht="19.5" customHeight="1">
      <c r="A10" s="40"/>
      <c r="B10" s="40"/>
      <c r="C10" s="40"/>
      <c r="D10" s="40"/>
      <c r="E10" s="50"/>
      <c r="F10" s="74"/>
      <c r="G10" s="74"/>
      <c r="H10" s="75"/>
      <c r="I10" s="55"/>
    </row>
    <row r="11" spans="1:9" ht="19.5" customHeight="1">
      <c r="A11" s="40"/>
      <c r="B11" s="40"/>
      <c r="C11" s="40"/>
      <c r="D11" s="40"/>
      <c r="E11" s="41"/>
      <c r="F11" s="40"/>
      <c r="G11" s="40"/>
      <c r="H11" s="42"/>
      <c r="I11" s="55"/>
    </row>
    <row r="12" spans="1:9" ht="19.5" customHeight="1">
      <c r="A12" s="40"/>
      <c r="B12" s="40"/>
      <c r="C12" s="40"/>
      <c r="D12" s="40"/>
      <c r="E12" s="41"/>
      <c r="F12" s="40"/>
      <c r="G12" s="40"/>
      <c r="H12" s="42"/>
      <c r="I12" s="55"/>
    </row>
    <row r="13" spans="1:9" ht="19.5" customHeight="1">
      <c r="A13" s="40"/>
      <c r="B13" s="40"/>
      <c r="C13" s="40"/>
      <c r="D13" s="40"/>
      <c r="E13" s="50"/>
      <c r="F13" s="40"/>
      <c r="G13" s="40"/>
      <c r="H13" s="42"/>
      <c r="I13" s="55"/>
    </row>
    <row r="14" spans="1:9" ht="19.5" customHeight="1">
      <c r="A14" s="40"/>
      <c r="B14" s="40"/>
      <c r="C14" s="40"/>
      <c r="D14" s="40"/>
      <c r="E14" s="50"/>
      <c r="F14" s="40"/>
      <c r="G14" s="40"/>
      <c r="H14" s="42"/>
      <c r="I14" s="55"/>
    </row>
    <row r="15" spans="1:9" ht="19.5" customHeight="1">
      <c r="A15" s="40"/>
      <c r="B15" s="40"/>
      <c r="C15" s="40"/>
      <c r="D15" s="40"/>
      <c r="E15" s="41"/>
      <c r="F15" s="40"/>
      <c r="G15" s="40"/>
      <c r="H15" s="42"/>
      <c r="I15" s="55"/>
    </row>
    <row r="16" spans="1:9" ht="19.5" customHeight="1">
      <c r="A16" s="40"/>
      <c r="B16" s="40"/>
      <c r="C16" s="40"/>
      <c r="D16" s="40"/>
      <c r="E16" s="41"/>
      <c r="F16" s="40"/>
      <c r="G16" s="40"/>
      <c r="H16" s="42"/>
      <c r="I16" s="55"/>
    </row>
    <row r="17" spans="1:9" ht="19.5" customHeight="1">
      <c r="A17" s="40"/>
      <c r="B17" s="40"/>
      <c r="C17" s="40"/>
      <c r="D17" s="40"/>
      <c r="E17" s="50"/>
      <c r="F17" s="40"/>
      <c r="G17" s="40"/>
      <c r="H17" s="42"/>
      <c r="I17" s="55"/>
    </row>
    <row r="18" spans="1:9" ht="19.5" customHeight="1">
      <c r="A18" s="40"/>
      <c r="B18" s="40"/>
      <c r="C18" s="40"/>
      <c r="D18" s="40"/>
      <c r="E18" s="50"/>
      <c r="F18" s="40"/>
      <c r="G18" s="40"/>
      <c r="H18" s="42"/>
      <c r="I18" s="55"/>
    </row>
    <row r="19" spans="1:9" ht="19.5" customHeight="1">
      <c r="A19" s="40"/>
      <c r="B19" s="40"/>
      <c r="C19" s="40"/>
      <c r="D19" s="40"/>
      <c r="E19" s="51"/>
      <c r="F19" s="40"/>
      <c r="G19" s="40"/>
      <c r="H19" s="42"/>
      <c r="I19" s="55"/>
    </row>
    <row r="20" spans="1:9" ht="19.5" customHeight="1">
      <c r="A20" s="40"/>
      <c r="B20" s="40"/>
      <c r="C20" s="40"/>
      <c r="D20" s="40"/>
      <c r="E20" s="41"/>
      <c r="F20" s="40"/>
      <c r="G20" s="40"/>
      <c r="H20" s="42"/>
      <c r="I20" s="55"/>
    </row>
    <row r="21" spans="1:9" ht="19.5" customHeight="1">
      <c r="A21" s="41"/>
      <c r="B21" s="41"/>
      <c r="C21" s="41"/>
      <c r="D21" s="41"/>
      <c r="E21" s="41"/>
      <c r="F21" s="40"/>
      <c r="G21" s="40"/>
      <c r="H21" s="42"/>
      <c r="I21" s="55"/>
    </row>
    <row r="22" spans="1:9" ht="19.5" customHeight="1">
      <c r="A22" s="42"/>
      <c r="B22" s="42"/>
      <c r="C22" s="42"/>
      <c r="D22" s="42"/>
      <c r="E22" s="52"/>
      <c r="F22" s="42"/>
      <c r="G22" s="42"/>
      <c r="H22" s="42"/>
      <c r="I22" s="55"/>
    </row>
    <row r="23" spans="1:9" ht="19.5" customHeight="1">
      <c r="A23" s="42"/>
      <c r="B23" s="42"/>
      <c r="C23" s="42"/>
      <c r="D23" s="42"/>
      <c r="E23" s="52"/>
      <c r="F23" s="42"/>
      <c r="G23" s="42"/>
      <c r="H23" s="42"/>
      <c r="I23" s="55"/>
    </row>
    <row r="24" spans="1:9" ht="19.5" customHeight="1">
      <c r="A24" s="42"/>
      <c r="B24" s="42"/>
      <c r="C24" s="42"/>
      <c r="D24" s="42"/>
      <c r="E24" s="52"/>
      <c r="F24" s="42"/>
      <c r="G24" s="42"/>
      <c r="H24" s="42"/>
      <c r="I24" s="55"/>
    </row>
    <row r="25" spans="1:9" ht="19.5" customHeight="1">
      <c r="A25" s="42"/>
      <c r="B25" s="42"/>
      <c r="C25" s="42"/>
      <c r="D25" s="42"/>
      <c r="E25" s="52"/>
      <c r="F25" s="42"/>
      <c r="G25" s="42"/>
      <c r="H25" s="42"/>
      <c r="I25" s="55"/>
    </row>
    <row r="26" spans="1:9" ht="19.5" customHeight="1">
      <c r="A26" s="42"/>
      <c r="B26" s="42"/>
      <c r="C26" s="42"/>
      <c r="D26" s="42"/>
      <c r="E26" s="52"/>
      <c r="F26" s="42"/>
      <c r="G26" s="42"/>
      <c r="H26" s="42"/>
      <c r="I26" s="55"/>
    </row>
    <row r="27" spans="1:9" ht="19.5" customHeight="1">
      <c r="A27" s="42"/>
      <c r="B27" s="42"/>
      <c r="C27" s="42"/>
      <c r="D27" s="42"/>
      <c r="E27" s="52"/>
      <c r="F27" s="42"/>
      <c r="G27" s="42"/>
      <c r="H27" s="42"/>
      <c r="I27" s="55"/>
    </row>
    <row r="28" spans="1:9" ht="19.5" customHeight="1">
      <c r="A28" s="42"/>
      <c r="B28" s="42"/>
      <c r="C28" s="42"/>
      <c r="D28" s="42"/>
      <c r="E28" s="52"/>
      <c r="F28" s="42"/>
      <c r="G28" s="42"/>
      <c r="H28" s="42"/>
      <c r="I28" s="55"/>
    </row>
    <row r="29" spans="1:9" ht="19.5" customHeight="1">
      <c r="A29" s="42"/>
      <c r="B29" s="42"/>
      <c r="C29" s="42"/>
      <c r="D29" s="42"/>
      <c r="E29" s="52"/>
      <c r="F29" s="42"/>
      <c r="G29" s="42"/>
      <c r="H29" s="42"/>
      <c r="I29" s="55"/>
    </row>
    <row r="30" spans="1:9" ht="19.5" customHeight="1">
      <c r="A30" s="42"/>
      <c r="B30" s="42"/>
      <c r="C30" s="42"/>
      <c r="D30" s="42"/>
      <c r="E30" s="52"/>
      <c r="F30" s="42"/>
      <c r="G30" s="42"/>
      <c r="H30" s="42"/>
      <c r="I30" s="55"/>
    </row>
    <row r="31" spans="1:9" ht="19.5" customHeight="1">
      <c r="A31" s="42"/>
      <c r="B31" s="42"/>
      <c r="C31" s="42"/>
      <c r="D31" s="42"/>
      <c r="E31" s="52"/>
      <c r="F31" s="42"/>
      <c r="G31" s="42"/>
      <c r="H31" s="42"/>
      <c r="I31" s="55"/>
    </row>
  </sheetData>
  <sheetProtection formatCells="0" formatColumns="0" formatRows="0" insertColumns="0" insertRows="0" insertHyperlinks="0" deleteColumns="0" deleteRows="0" sort="0" autoFilter="0" pivotTables="0"/>
  <mergeCells count="9">
    <mergeCell ref="A2:H2"/>
    <mergeCell ref="A3:B3"/>
    <mergeCell ref="C4:H4"/>
    <mergeCell ref="E5:G5"/>
    <mergeCell ref="A4:A6"/>
    <mergeCell ref="B4:B6"/>
    <mergeCell ref="C5:C6"/>
    <mergeCell ref="D5:D6"/>
    <mergeCell ref="H5:H6"/>
  </mergeCells>
  <phoneticPr fontId="0" type="noConversion"/>
  <printOptions horizontalCentered="1"/>
  <pageMargins left="0.39370078740157483" right="0.39370078740157483" top="0.78740157480314965" bottom="0.39370078740157483" header="0" footer="0"/>
  <pageSetup paperSize="9" fitToHeight="100" orientation="landscape" errors="blank"/>
  <extLst>
    <ext uri="{2D9387EB-5337-4D45-933B-B4D357D02E09}">
      <gutter val="0.0" pos="0"/>
    </ext>
  </extLst>
</worksheet>
</file>

<file path=xl/worksheets/sheet11.xml><?xml version="1.0" encoding="utf-8"?>
<worksheet xmlns="http://schemas.openxmlformats.org/spreadsheetml/2006/main" xmlns:r="http://schemas.openxmlformats.org/officeDocument/2006/relationships">
  <dimension ref="A1:IK48"/>
  <sheetViews>
    <sheetView showGridLines="0" showZeros="0" zoomScaleNormal="100" workbookViewId="0">
      <selection activeCell="D8" sqref="D8:E8"/>
    </sheetView>
  </sheetViews>
  <sheetFormatPr defaultColWidth="12.83203125" defaultRowHeight="12.75" customHeight="1"/>
  <cols>
    <col min="1" max="3" width="8.1640625" style="34" customWidth="1"/>
    <col min="4" max="4" width="28" style="34" customWidth="1"/>
    <col min="5" max="5" width="102.83203125" style="34" customWidth="1"/>
    <col min="6" max="8" width="26.1640625" style="34" customWidth="1"/>
    <col min="9" max="245" width="15.33203125" customWidth="1"/>
  </cols>
  <sheetData>
    <row r="1" spans="1:245" ht="19.5" customHeight="1">
      <c r="A1" s="36"/>
      <c r="B1" s="56"/>
      <c r="C1" s="56"/>
      <c r="D1" s="56"/>
      <c r="E1" s="56"/>
      <c r="F1" s="56"/>
      <c r="G1" s="56"/>
      <c r="H1" s="61" t="s">
        <v>454</v>
      </c>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1"/>
      <c r="GJ1" s="21"/>
      <c r="GK1" s="21"/>
      <c r="GL1" s="21"/>
      <c r="GM1" s="21"/>
      <c r="GN1" s="21"/>
      <c r="GO1" s="21"/>
      <c r="GP1" s="21"/>
      <c r="GQ1" s="21"/>
      <c r="GR1" s="21"/>
      <c r="GS1" s="21"/>
      <c r="GT1" s="21"/>
      <c r="GU1" s="21"/>
      <c r="GV1" s="21"/>
      <c r="GW1" s="21"/>
      <c r="GX1" s="21"/>
      <c r="GY1" s="21"/>
      <c r="GZ1" s="21"/>
      <c r="HA1" s="21"/>
      <c r="HB1" s="21"/>
      <c r="HC1" s="21"/>
      <c r="HD1" s="21"/>
      <c r="HE1" s="21"/>
      <c r="HF1" s="21"/>
      <c r="HG1" s="21"/>
      <c r="HH1" s="21"/>
      <c r="HI1" s="21"/>
      <c r="HJ1" s="21"/>
      <c r="HK1" s="21"/>
      <c r="HL1" s="21"/>
      <c r="HM1" s="21"/>
      <c r="HN1" s="21"/>
      <c r="HO1" s="21"/>
      <c r="HP1" s="21"/>
      <c r="HQ1" s="21"/>
      <c r="HR1" s="21"/>
      <c r="HS1" s="21"/>
      <c r="HT1" s="21"/>
      <c r="HU1" s="21"/>
      <c r="HV1" s="21"/>
      <c r="HW1" s="21"/>
      <c r="HX1" s="21"/>
      <c r="HY1" s="21"/>
      <c r="HZ1" s="21"/>
      <c r="IA1" s="21"/>
      <c r="IB1" s="21"/>
      <c r="IC1" s="21"/>
      <c r="ID1" s="21"/>
      <c r="IE1" s="21"/>
      <c r="IF1" s="21"/>
      <c r="IG1" s="21"/>
      <c r="IH1" s="21"/>
      <c r="II1" s="21"/>
      <c r="IJ1" s="21"/>
      <c r="IK1" s="21"/>
    </row>
    <row r="2" spans="1:245" ht="19.5" customHeight="1">
      <c r="A2" s="291" t="s">
        <v>455</v>
      </c>
      <c r="B2" s="291"/>
      <c r="C2" s="291"/>
      <c r="D2" s="291"/>
      <c r="E2" s="291"/>
      <c r="F2" s="291"/>
      <c r="G2" s="291"/>
      <c r="H2" s="29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row>
    <row r="3" spans="1:245" ht="19.5" customHeight="1">
      <c r="A3" s="348" t="s">
        <v>456</v>
      </c>
      <c r="B3" s="348"/>
      <c r="C3" s="348"/>
      <c r="D3" s="348"/>
      <c r="E3" s="63"/>
      <c r="F3" s="36"/>
      <c r="G3" s="36"/>
      <c r="H3" s="43" t="s">
        <v>6</v>
      </c>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row>
    <row r="4" spans="1:245" ht="19.5" customHeight="1">
      <c r="A4" s="310" t="s">
        <v>60</v>
      </c>
      <c r="B4" s="310"/>
      <c r="C4" s="310"/>
      <c r="D4" s="310"/>
      <c r="E4" s="310"/>
      <c r="F4" s="363" t="s">
        <v>457</v>
      </c>
      <c r="G4" s="310"/>
      <c r="H4" s="310"/>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row>
    <row r="5" spans="1:245" ht="19.5" customHeight="1">
      <c r="A5" s="299" t="s">
        <v>69</v>
      </c>
      <c r="B5" s="300"/>
      <c r="C5" s="301"/>
      <c r="D5" s="364" t="s">
        <v>70</v>
      </c>
      <c r="E5" s="304" t="s">
        <v>113</v>
      </c>
      <c r="F5" s="297" t="s">
        <v>61</v>
      </c>
      <c r="G5" s="297" t="s">
        <v>109</v>
      </c>
      <c r="H5" s="310" t="s">
        <v>110</v>
      </c>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c r="IG5" s="21"/>
      <c r="IH5" s="21"/>
      <c r="II5" s="21"/>
      <c r="IJ5" s="21"/>
      <c r="IK5" s="21"/>
    </row>
    <row r="6" spans="1:245" ht="19.5" customHeight="1">
      <c r="A6" s="9" t="s">
        <v>81</v>
      </c>
      <c r="B6" s="10" t="s">
        <v>82</v>
      </c>
      <c r="C6" s="11" t="s">
        <v>83</v>
      </c>
      <c r="D6" s="365"/>
      <c r="E6" s="303"/>
      <c r="F6" s="298"/>
      <c r="G6" s="298"/>
      <c r="H6" s="354"/>
      <c r="I6" s="33"/>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c r="GS6" s="21"/>
      <c r="GT6" s="21"/>
      <c r="GU6" s="21"/>
      <c r="GV6" s="21"/>
      <c r="GW6" s="21"/>
      <c r="GX6" s="21"/>
      <c r="GY6" s="21"/>
      <c r="GZ6" s="21"/>
      <c r="HA6" s="21"/>
      <c r="HB6" s="21"/>
      <c r="HC6" s="21"/>
      <c r="HD6" s="21"/>
      <c r="HE6" s="21"/>
      <c r="HF6" s="21"/>
      <c r="HG6" s="21"/>
      <c r="HH6" s="21"/>
      <c r="HI6" s="21"/>
      <c r="HJ6" s="21"/>
      <c r="HK6" s="21"/>
      <c r="HL6" s="21"/>
      <c r="HM6" s="21"/>
      <c r="HN6" s="21"/>
      <c r="HO6" s="21"/>
      <c r="HP6" s="21"/>
      <c r="HQ6" s="21"/>
      <c r="HR6" s="21"/>
      <c r="HS6" s="21"/>
      <c r="HT6" s="21"/>
      <c r="HU6" s="21"/>
      <c r="HV6" s="21"/>
      <c r="HW6" s="21"/>
      <c r="HX6" s="21"/>
      <c r="HY6" s="21"/>
      <c r="HZ6" s="21"/>
      <c r="IA6" s="21"/>
      <c r="IB6" s="21"/>
      <c r="IC6" s="21"/>
      <c r="ID6" s="21"/>
      <c r="IE6" s="21"/>
      <c r="IF6" s="21"/>
      <c r="IG6" s="21"/>
      <c r="IH6" s="21"/>
      <c r="II6" s="21"/>
      <c r="IJ6" s="21"/>
      <c r="IK6" s="21"/>
    </row>
    <row r="7" spans="1:245" ht="19.5" customHeight="1">
      <c r="A7" s="37" t="s">
        <v>81</v>
      </c>
      <c r="B7" s="37" t="s">
        <v>82</v>
      </c>
      <c r="C7" s="37" t="s">
        <v>83</v>
      </c>
      <c r="D7" s="37" t="s">
        <v>84</v>
      </c>
      <c r="E7" s="37" t="s">
        <v>85</v>
      </c>
      <c r="F7" s="38">
        <f>SUM(G7,H7)</f>
        <v>0</v>
      </c>
      <c r="G7" s="38" t="s">
        <v>407</v>
      </c>
      <c r="H7" s="38" t="s">
        <v>458</v>
      </c>
      <c r="I7" s="3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c r="HS7" s="23"/>
      <c r="HT7" s="23"/>
      <c r="HU7" s="23"/>
      <c r="HV7" s="23"/>
      <c r="HW7" s="23"/>
      <c r="HX7" s="23"/>
      <c r="HY7" s="23"/>
      <c r="HZ7" s="23"/>
      <c r="IA7" s="23"/>
      <c r="IB7" s="23"/>
      <c r="IC7" s="23"/>
      <c r="ID7" s="23"/>
      <c r="IE7" s="23"/>
      <c r="IF7" s="23"/>
      <c r="IG7" s="23"/>
      <c r="IH7" s="23"/>
      <c r="II7" s="23"/>
      <c r="IJ7" s="23"/>
      <c r="IK7" s="23"/>
    </row>
    <row r="8" spans="1:245" ht="19.5" customHeight="1">
      <c r="A8" s="13"/>
      <c r="B8" s="13"/>
      <c r="C8" s="13"/>
      <c r="D8" s="14" t="s">
        <v>61</v>
      </c>
      <c r="E8" s="288" t="s">
        <v>459</v>
      </c>
      <c r="F8" s="14"/>
      <c r="G8" s="14"/>
      <c r="H8" s="64"/>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row>
    <row r="9" spans="1:245" ht="19.5" customHeight="1">
      <c r="A9" s="5"/>
      <c r="B9" s="5"/>
      <c r="C9" s="5"/>
      <c r="D9" s="57"/>
      <c r="E9" s="57"/>
      <c r="F9" s="57"/>
      <c r="G9" s="57"/>
      <c r="H9" s="57"/>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row>
    <row r="10" spans="1:245" ht="19.5" customHeight="1">
      <c r="A10" s="5"/>
      <c r="B10" s="5"/>
      <c r="C10" s="5"/>
      <c r="D10" s="5"/>
      <c r="E10" s="5"/>
      <c r="F10" s="5"/>
      <c r="G10" s="5"/>
      <c r="H10" s="57"/>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row>
    <row r="11" spans="1:245" ht="19.5" customHeight="1">
      <c r="A11" s="5"/>
      <c r="B11" s="5"/>
      <c r="C11" s="5"/>
      <c r="D11" s="57"/>
      <c r="E11" s="57"/>
      <c r="F11" s="57"/>
      <c r="G11" s="57"/>
      <c r="H11" s="57"/>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row>
    <row r="12" spans="1:245" ht="19.5" customHeight="1">
      <c r="A12" s="5"/>
      <c r="B12" s="5"/>
      <c r="C12" s="5"/>
      <c r="D12" s="57"/>
      <c r="E12" s="57"/>
      <c r="F12" s="57"/>
      <c r="G12" s="57"/>
      <c r="H12" s="57"/>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row>
    <row r="13" spans="1:245" ht="19.5" customHeight="1">
      <c r="A13" s="5"/>
      <c r="B13" s="5"/>
      <c r="C13" s="5"/>
      <c r="D13" s="5"/>
      <c r="E13" s="5"/>
      <c r="F13" s="5"/>
      <c r="G13" s="5"/>
      <c r="H13" s="57"/>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row>
    <row r="14" spans="1:245" ht="19.5" customHeight="1">
      <c r="A14" s="5"/>
      <c r="B14" s="5"/>
      <c r="C14" s="5"/>
      <c r="D14" s="57"/>
      <c r="E14" s="57"/>
      <c r="F14" s="57"/>
      <c r="G14" s="57"/>
      <c r="H14" s="57"/>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row>
    <row r="15" spans="1:245" ht="19.5" customHeight="1">
      <c r="A15" s="58"/>
      <c r="B15" s="45"/>
      <c r="C15" s="45"/>
      <c r="D15" s="59"/>
      <c r="E15" s="59"/>
      <c r="F15" s="59"/>
      <c r="G15" s="59"/>
      <c r="H15" s="59"/>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row>
    <row r="16" spans="1:245" ht="19.5" customHeight="1">
      <c r="A16" s="58"/>
      <c r="B16" s="58"/>
      <c r="C16" s="45"/>
      <c r="D16" s="45"/>
      <c r="E16" s="58"/>
      <c r="F16" s="58"/>
      <c r="G16" s="58"/>
      <c r="H16" s="59"/>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row>
    <row r="17" spans="1:245" ht="19.5" customHeight="1">
      <c r="A17" s="58"/>
      <c r="B17" s="58"/>
      <c r="C17" s="45"/>
      <c r="D17" s="59"/>
      <c r="E17" s="59"/>
      <c r="F17" s="59"/>
      <c r="G17" s="59"/>
      <c r="H17" s="59"/>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row>
    <row r="18" spans="1:245" ht="19.5" customHeight="1">
      <c r="A18" s="45"/>
      <c r="B18" s="58"/>
      <c r="C18" s="45"/>
      <c r="D18" s="59"/>
      <c r="E18" s="59"/>
      <c r="F18" s="59"/>
      <c r="G18" s="59"/>
      <c r="H18" s="59"/>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row>
    <row r="19" spans="1:245" ht="19.5" customHeight="1">
      <c r="A19" s="45"/>
      <c r="B19" s="58"/>
      <c r="C19" s="58"/>
      <c r="D19" s="58"/>
      <c r="E19" s="58"/>
      <c r="F19" s="58"/>
      <c r="G19" s="58"/>
      <c r="H19" s="59"/>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row>
    <row r="20" spans="1:245" ht="19.5" customHeight="1">
      <c r="A20" s="58"/>
      <c r="B20" s="58"/>
      <c r="C20" s="58"/>
      <c r="D20" s="59"/>
      <c r="E20" s="59"/>
      <c r="F20" s="59"/>
      <c r="G20" s="59"/>
      <c r="H20" s="59"/>
      <c r="I20" s="18"/>
      <c r="J20" s="19"/>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row>
    <row r="21" spans="1:245" ht="19.5" customHeight="1">
      <c r="A21" s="58"/>
      <c r="B21" s="58"/>
      <c r="C21" s="58"/>
      <c r="D21" s="59"/>
      <c r="E21" s="59"/>
      <c r="F21" s="59"/>
      <c r="G21" s="59"/>
      <c r="H21" s="59"/>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row>
    <row r="22" spans="1:245" ht="19.5" customHeight="1">
      <c r="A22" s="58"/>
      <c r="B22" s="58"/>
      <c r="C22" s="58"/>
      <c r="D22" s="58"/>
      <c r="E22" s="58"/>
      <c r="F22" s="58"/>
      <c r="G22" s="58"/>
      <c r="H22" s="59"/>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row>
    <row r="23" spans="1:245" ht="19.5" customHeight="1">
      <c r="A23" s="58"/>
      <c r="B23" s="58"/>
      <c r="C23" s="58"/>
      <c r="D23" s="59"/>
      <c r="E23" s="59"/>
      <c r="F23" s="59"/>
      <c r="G23" s="59"/>
      <c r="H23" s="59"/>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row>
    <row r="24" spans="1:245" ht="19.5" customHeight="1">
      <c r="A24" s="58"/>
      <c r="B24" s="58"/>
      <c r="C24" s="58"/>
      <c r="D24" s="59"/>
      <c r="E24" s="59"/>
      <c r="F24" s="59"/>
      <c r="G24" s="59"/>
      <c r="H24" s="59"/>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row>
    <row r="25" spans="1:245" ht="19.5" customHeight="1">
      <c r="A25" s="58"/>
      <c r="B25" s="58"/>
      <c r="C25" s="58"/>
      <c r="D25" s="58"/>
      <c r="E25" s="58"/>
      <c r="F25" s="58"/>
      <c r="G25" s="58"/>
      <c r="H25" s="59"/>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row>
    <row r="26" spans="1:245" ht="19.5" customHeight="1">
      <c r="A26" s="58"/>
      <c r="B26" s="58"/>
      <c r="C26" s="58"/>
      <c r="D26" s="59"/>
      <c r="E26" s="59"/>
      <c r="F26" s="59"/>
      <c r="G26" s="59"/>
      <c r="H26" s="59"/>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row>
    <row r="27" spans="1:245" ht="19.5" customHeight="1">
      <c r="A27" s="58"/>
      <c r="B27" s="58"/>
      <c r="C27" s="58"/>
      <c r="D27" s="59"/>
      <c r="E27" s="59"/>
      <c r="F27" s="59"/>
      <c r="G27" s="59"/>
      <c r="H27" s="59"/>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row>
    <row r="28" spans="1:245" ht="19.5" customHeight="1">
      <c r="A28" s="58"/>
      <c r="B28" s="58"/>
      <c r="C28" s="58"/>
      <c r="D28" s="58"/>
      <c r="E28" s="58"/>
      <c r="F28" s="58"/>
      <c r="G28" s="58"/>
      <c r="H28" s="59"/>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row>
    <row r="29" spans="1:245" ht="19.5" customHeight="1">
      <c r="A29" s="58"/>
      <c r="B29" s="58"/>
      <c r="C29" s="58"/>
      <c r="D29" s="59"/>
      <c r="E29" s="59"/>
      <c r="F29" s="59"/>
      <c r="G29" s="59"/>
      <c r="H29" s="59"/>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row>
    <row r="30" spans="1:245" ht="19.5" customHeight="1">
      <c r="A30" s="58"/>
      <c r="B30" s="58"/>
      <c r="C30" s="58"/>
      <c r="D30" s="59"/>
      <c r="E30" s="59"/>
      <c r="F30" s="59"/>
      <c r="G30" s="59"/>
      <c r="H30" s="59"/>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row>
    <row r="31" spans="1:245" ht="19.5" customHeight="1">
      <c r="A31" s="58"/>
      <c r="B31" s="58"/>
      <c r="C31" s="58"/>
      <c r="D31" s="58"/>
      <c r="E31" s="58"/>
      <c r="F31" s="58"/>
      <c r="G31" s="58"/>
      <c r="H31" s="59"/>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row>
    <row r="32" spans="1:245" ht="19.5" customHeight="1">
      <c r="A32" s="58"/>
      <c r="B32" s="58"/>
      <c r="C32" s="58"/>
      <c r="D32" s="58"/>
      <c r="E32" s="65"/>
      <c r="F32" s="65"/>
      <c r="G32" s="65"/>
      <c r="H32" s="59"/>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row>
    <row r="33" spans="1:245" ht="19.5" customHeight="1">
      <c r="A33" s="58"/>
      <c r="B33" s="58"/>
      <c r="C33" s="58"/>
      <c r="D33" s="58"/>
      <c r="E33" s="65"/>
      <c r="F33" s="65"/>
      <c r="G33" s="65"/>
      <c r="H33" s="59"/>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row>
    <row r="34" spans="1:245" ht="19.5" customHeight="1">
      <c r="A34" s="58"/>
      <c r="B34" s="58"/>
      <c r="C34" s="58"/>
      <c r="D34" s="58"/>
      <c r="E34" s="58"/>
      <c r="F34" s="58"/>
      <c r="G34" s="58"/>
      <c r="H34" s="59"/>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row>
    <row r="35" spans="1:245" ht="19.5" customHeight="1">
      <c r="A35" s="58"/>
      <c r="B35" s="58"/>
      <c r="C35" s="58"/>
      <c r="D35" s="58"/>
      <c r="E35" s="66"/>
      <c r="F35" s="66"/>
      <c r="G35" s="66"/>
      <c r="H35" s="59"/>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row>
    <row r="36" spans="1:245" ht="19.5" customHeight="1">
      <c r="A36" s="60"/>
      <c r="B36" s="60"/>
      <c r="C36" s="60"/>
      <c r="D36" s="60"/>
      <c r="E36" s="67"/>
      <c r="F36" s="67"/>
      <c r="G36" s="67"/>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c r="IB36" s="21"/>
      <c r="IC36" s="21"/>
      <c r="ID36" s="21"/>
      <c r="IE36" s="21"/>
      <c r="IF36" s="21"/>
      <c r="IG36" s="21"/>
      <c r="IH36" s="21"/>
      <c r="II36" s="21"/>
      <c r="IJ36" s="21"/>
      <c r="IK36" s="21"/>
    </row>
    <row r="37" spans="1:245" ht="19.5" customHeight="1">
      <c r="A37" s="61"/>
      <c r="B37" s="61"/>
      <c r="C37" s="61"/>
      <c r="D37" s="61"/>
      <c r="E37" s="61"/>
      <c r="F37" s="61"/>
      <c r="G37" s="61"/>
      <c r="H37" s="68"/>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row>
    <row r="38" spans="1:245" ht="19.5" customHeight="1">
      <c r="A38" s="60"/>
      <c r="B38" s="60"/>
      <c r="C38" s="60"/>
      <c r="D38" s="60"/>
      <c r="E38" s="60"/>
      <c r="F38" s="60"/>
      <c r="G38" s="60"/>
      <c r="H38" s="68"/>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23"/>
      <c r="GQ38" s="23"/>
      <c r="GR38" s="23"/>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row>
    <row r="39" spans="1:245" ht="19.5" customHeight="1">
      <c r="A39" s="62"/>
      <c r="B39" s="62"/>
      <c r="C39" s="62"/>
      <c r="D39" s="62"/>
      <c r="E39" s="62"/>
      <c r="F39" s="60"/>
      <c r="G39" s="60"/>
      <c r="H39" s="68"/>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row>
    <row r="40" spans="1:245" ht="19.5" customHeight="1">
      <c r="A40" s="62"/>
      <c r="B40" s="62"/>
      <c r="C40" s="62"/>
      <c r="D40" s="62"/>
      <c r="E40" s="62"/>
      <c r="F40" s="60"/>
      <c r="G40" s="60"/>
      <c r="H40" s="68"/>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row>
    <row r="41" spans="1:245" ht="19.5" customHeight="1">
      <c r="A41" s="62"/>
      <c r="B41" s="62"/>
      <c r="C41" s="62"/>
      <c r="D41" s="62"/>
      <c r="E41" s="62"/>
      <c r="F41" s="60"/>
      <c r="G41" s="60"/>
      <c r="H41" s="68"/>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3"/>
      <c r="IJ41" s="23"/>
      <c r="IK41" s="23"/>
    </row>
    <row r="42" spans="1:245" ht="19.5" customHeight="1">
      <c r="A42" s="62"/>
      <c r="B42" s="62"/>
      <c r="C42" s="62"/>
      <c r="D42" s="62"/>
      <c r="E42" s="62"/>
      <c r="F42" s="60"/>
      <c r="G42" s="60"/>
      <c r="H42" s="68"/>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3"/>
      <c r="IJ42" s="23"/>
      <c r="IK42" s="23"/>
    </row>
    <row r="43" spans="1:245" ht="19.5" customHeight="1">
      <c r="A43" s="62"/>
      <c r="B43" s="62"/>
      <c r="C43" s="62"/>
      <c r="D43" s="62"/>
      <c r="E43" s="62"/>
      <c r="F43" s="60"/>
      <c r="G43" s="60"/>
      <c r="H43" s="68"/>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row>
    <row r="44" spans="1:245" ht="19.5" customHeight="1">
      <c r="A44" s="62"/>
      <c r="B44" s="62"/>
      <c r="C44" s="62"/>
      <c r="D44" s="62"/>
      <c r="E44" s="62"/>
      <c r="F44" s="60"/>
      <c r="G44" s="60"/>
      <c r="H44" s="68"/>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row>
    <row r="45" spans="1:245" ht="19.5" customHeight="1">
      <c r="A45" s="62"/>
      <c r="B45" s="62"/>
      <c r="C45" s="62"/>
      <c r="D45" s="62"/>
      <c r="E45" s="62"/>
      <c r="F45" s="60"/>
      <c r="G45" s="60"/>
      <c r="H45" s="68"/>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row>
    <row r="46" spans="1:245" ht="19.5" customHeight="1">
      <c r="A46" s="62"/>
      <c r="B46" s="62"/>
      <c r="C46" s="62"/>
      <c r="D46" s="62"/>
      <c r="E46" s="62"/>
      <c r="F46" s="60"/>
      <c r="G46" s="60"/>
      <c r="H46" s="68"/>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row>
    <row r="47" spans="1:245" ht="19.5" customHeight="1">
      <c r="A47" s="62"/>
      <c r="B47" s="62"/>
      <c r="C47" s="62"/>
      <c r="D47" s="62"/>
      <c r="E47" s="62"/>
      <c r="F47" s="60"/>
      <c r="G47" s="60"/>
      <c r="H47" s="68"/>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row>
    <row r="48" spans="1:245" ht="19.5" customHeight="1">
      <c r="A48" s="62"/>
      <c r="B48" s="62"/>
      <c r="C48" s="62"/>
      <c r="D48" s="62"/>
      <c r="E48" s="62"/>
      <c r="F48" s="60"/>
      <c r="G48" s="60"/>
      <c r="H48" s="68"/>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row>
  </sheetData>
  <sheetProtection formatCells="0" formatColumns="0" formatRows="0" insertColumns="0" insertRows="0" insertHyperlinks="0" deleteColumns="0" deleteRows="0" sort="0" autoFilter="0" pivotTables="0"/>
  <mergeCells count="10">
    <mergeCell ref="A2:H2"/>
    <mergeCell ref="A3:D3"/>
    <mergeCell ref="A4:E4"/>
    <mergeCell ref="F4:H4"/>
    <mergeCell ref="A5:C5"/>
    <mergeCell ref="D5:D6"/>
    <mergeCell ref="E5:E6"/>
    <mergeCell ref="F5:F6"/>
    <mergeCell ref="G5:G6"/>
    <mergeCell ref="H5:H6"/>
  </mergeCells>
  <phoneticPr fontId="0" type="noConversion"/>
  <printOptions horizontalCentered="1"/>
  <pageMargins left="0.39370078740157483" right="0.39370078740157483" top="0.78740157480314965" bottom="0.39370078740157483" header="0" footer="0"/>
  <pageSetup paperSize="9" fitToHeight="1000" orientation="landscape" errors="blank"/>
  <extLst>
    <ext uri="{2D9387EB-5337-4D45-933B-B4D357D02E09}">
      <gutter val="0.0" pos="0"/>
    </ext>
  </extLst>
</worksheet>
</file>

<file path=xl/worksheets/sheet12.xml><?xml version="1.0" encoding="utf-8"?>
<worksheet xmlns="http://schemas.openxmlformats.org/spreadsheetml/2006/main" xmlns:r="http://schemas.openxmlformats.org/officeDocument/2006/relationships">
  <sheetPr>
    <pageSetUpPr fitToPage="1"/>
  </sheetPr>
  <dimension ref="A1:I30"/>
  <sheetViews>
    <sheetView showGridLines="0" showZeros="0" zoomScaleNormal="100" workbookViewId="0">
      <selection activeCell="B8" sqref="B8:C8"/>
    </sheetView>
  </sheetViews>
  <sheetFormatPr defaultColWidth="12.83203125" defaultRowHeight="12.75" customHeight="1"/>
  <cols>
    <col min="1" max="1" width="22.33203125" style="34" customWidth="1"/>
    <col min="2" max="2" width="56" style="34" customWidth="1"/>
    <col min="3" max="8" width="26" style="34" customWidth="1"/>
    <col min="9" max="9" width="12.33203125" customWidth="1"/>
  </cols>
  <sheetData>
    <row r="1" spans="1:9" ht="19.5" customHeight="1">
      <c r="A1" s="35"/>
      <c r="B1" s="35"/>
      <c r="C1" s="35"/>
      <c r="D1" s="35"/>
      <c r="E1" s="43"/>
      <c r="F1" s="35"/>
      <c r="G1" s="35"/>
      <c r="H1" s="43" t="s">
        <v>460</v>
      </c>
      <c r="I1" s="53"/>
    </row>
    <row r="2" spans="1:9" ht="25.5" customHeight="1">
      <c r="A2" s="291" t="s">
        <v>461</v>
      </c>
      <c r="B2" s="291"/>
      <c r="C2" s="291"/>
      <c r="D2" s="291"/>
      <c r="E2" s="291"/>
      <c r="F2" s="291"/>
      <c r="G2" s="291"/>
      <c r="H2" s="291"/>
      <c r="I2" s="53"/>
    </row>
    <row r="3" spans="1:9" ht="19.5" customHeight="1">
      <c r="A3" s="348" t="s">
        <v>5</v>
      </c>
      <c r="B3" s="348"/>
      <c r="C3" s="36"/>
      <c r="D3" s="36"/>
      <c r="E3" s="36"/>
      <c r="F3" s="36"/>
      <c r="G3" s="36"/>
      <c r="H3" s="43" t="s">
        <v>6</v>
      </c>
      <c r="I3" s="53"/>
    </row>
    <row r="4" spans="1:9" ht="19.5" customHeight="1">
      <c r="A4" s="306" t="s">
        <v>446</v>
      </c>
      <c r="B4" s="306" t="s">
        <v>447</v>
      </c>
      <c r="C4" s="310" t="s">
        <v>448</v>
      </c>
      <c r="D4" s="310"/>
      <c r="E4" s="354"/>
      <c r="F4" s="354"/>
      <c r="G4" s="354"/>
      <c r="H4" s="310"/>
      <c r="I4" s="53"/>
    </row>
    <row r="5" spans="1:9" ht="19.5" customHeight="1">
      <c r="A5" s="306"/>
      <c r="B5" s="306"/>
      <c r="C5" s="360" t="s">
        <v>61</v>
      </c>
      <c r="D5" s="304" t="s">
        <v>221</v>
      </c>
      <c r="E5" s="357" t="s">
        <v>449</v>
      </c>
      <c r="F5" s="358"/>
      <c r="G5" s="359"/>
      <c r="H5" s="362" t="s">
        <v>184</v>
      </c>
      <c r="I5" s="53"/>
    </row>
    <row r="6" spans="1:9" ht="33.75" customHeight="1">
      <c r="A6" s="303"/>
      <c r="B6" s="303"/>
      <c r="C6" s="361"/>
      <c r="D6" s="298"/>
      <c r="E6" s="44" t="s">
        <v>76</v>
      </c>
      <c r="F6" s="45" t="s">
        <v>450</v>
      </c>
      <c r="G6" s="11" t="s">
        <v>451</v>
      </c>
      <c r="H6" s="356"/>
      <c r="I6" s="53"/>
    </row>
    <row r="7" spans="1:9" ht="27" customHeight="1">
      <c r="A7" s="37" t="s">
        <v>84</v>
      </c>
      <c r="B7" s="37" t="s">
        <v>452</v>
      </c>
      <c r="C7" s="38">
        <f>SUM(D7,E7,H7)</f>
        <v>0</v>
      </c>
      <c r="D7" s="38" t="s">
        <v>304</v>
      </c>
      <c r="E7" s="38">
        <f>SUM(F7,G7)</f>
        <v>0</v>
      </c>
      <c r="F7" s="38" t="s">
        <v>453</v>
      </c>
      <c r="G7" s="38" t="s">
        <v>316</v>
      </c>
      <c r="H7" s="38" t="s">
        <v>309</v>
      </c>
      <c r="I7" s="54"/>
    </row>
    <row r="8" spans="1:9" ht="19.5" customHeight="1">
      <c r="A8" s="39"/>
      <c r="B8" s="14" t="s">
        <v>61</v>
      </c>
      <c r="C8" s="288" t="s">
        <v>459</v>
      </c>
      <c r="D8" s="39"/>
      <c r="E8" s="46"/>
      <c r="F8" s="39"/>
      <c r="G8" s="39"/>
      <c r="H8" s="47"/>
      <c r="I8" s="53"/>
    </row>
    <row r="9" spans="1:9" ht="19.5" customHeight="1">
      <c r="A9" s="39"/>
      <c r="B9" s="39"/>
      <c r="C9" s="39"/>
      <c r="D9" s="39"/>
      <c r="E9" s="46"/>
      <c r="F9" s="48"/>
      <c r="G9" s="48"/>
      <c r="H9" s="47"/>
      <c r="I9" s="55"/>
    </row>
    <row r="10" spans="1:9" ht="19.5" customHeight="1">
      <c r="A10" s="39"/>
      <c r="B10" s="39"/>
      <c r="C10" s="39"/>
      <c r="D10" s="39"/>
      <c r="E10" s="49"/>
      <c r="F10" s="39"/>
      <c r="G10" s="39"/>
      <c r="H10" s="47"/>
      <c r="I10" s="55"/>
    </row>
    <row r="11" spans="1:9" ht="19.5" customHeight="1">
      <c r="A11" s="39"/>
      <c r="B11" s="39"/>
      <c r="C11" s="39"/>
      <c r="D11" s="39"/>
      <c r="E11" s="49"/>
      <c r="F11" s="39"/>
      <c r="G11" s="39"/>
      <c r="H11" s="47"/>
      <c r="I11" s="55"/>
    </row>
    <row r="12" spans="1:9" ht="19.5" customHeight="1">
      <c r="A12" s="39"/>
      <c r="B12" s="39"/>
      <c r="C12" s="39"/>
      <c r="D12" s="39"/>
      <c r="E12" s="46"/>
      <c r="F12" s="39"/>
      <c r="G12" s="39"/>
      <c r="H12" s="47"/>
      <c r="I12" s="55"/>
    </row>
    <row r="13" spans="1:9" ht="19.5" customHeight="1">
      <c r="A13" s="39"/>
      <c r="B13" s="39"/>
      <c r="C13" s="39"/>
      <c r="D13" s="39"/>
      <c r="E13" s="46"/>
      <c r="F13" s="39"/>
      <c r="G13" s="39"/>
      <c r="H13" s="47"/>
      <c r="I13" s="55"/>
    </row>
    <row r="14" spans="1:9" ht="19.5" customHeight="1">
      <c r="A14" s="39"/>
      <c r="B14" s="39"/>
      <c r="C14" s="39"/>
      <c r="D14" s="39"/>
      <c r="E14" s="49"/>
      <c r="F14" s="39"/>
      <c r="G14" s="39"/>
      <c r="H14" s="47"/>
      <c r="I14" s="55"/>
    </row>
    <row r="15" spans="1:9" ht="19.5" customHeight="1">
      <c r="A15" s="40"/>
      <c r="B15" s="40"/>
      <c r="C15" s="40"/>
      <c r="D15" s="40"/>
      <c r="E15" s="41"/>
      <c r="F15" s="40"/>
      <c r="G15" s="40"/>
      <c r="H15" s="42"/>
      <c r="I15" s="55"/>
    </row>
    <row r="16" spans="1:9" ht="19.5" customHeight="1">
      <c r="A16" s="40"/>
      <c r="B16" s="40"/>
      <c r="C16" s="40"/>
      <c r="D16" s="40"/>
      <c r="E16" s="50"/>
      <c r="F16" s="40"/>
      <c r="G16" s="40"/>
      <c r="H16" s="42"/>
      <c r="I16" s="55"/>
    </row>
    <row r="17" spans="1:9" ht="19.5" customHeight="1">
      <c r="A17" s="40"/>
      <c r="B17" s="40"/>
      <c r="C17" s="40"/>
      <c r="D17" s="40"/>
      <c r="E17" s="50"/>
      <c r="F17" s="40"/>
      <c r="G17" s="40"/>
      <c r="H17" s="42"/>
      <c r="I17" s="55"/>
    </row>
    <row r="18" spans="1:9" ht="19.5" customHeight="1">
      <c r="A18" s="40"/>
      <c r="B18" s="40"/>
      <c r="C18" s="40"/>
      <c r="D18" s="40"/>
      <c r="E18" s="51"/>
      <c r="F18" s="40"/>
      <c r="G18" s="40"/>
      <c r="H18" s="42"/>
      <c r="I18" s="55"/>
    </row>
    <row r="19" spans="1:9" ht="19.5" customHeight="1">
      <c r="A19" s="40"/>
      <c r="B19" s="40"/>
      <c r="C19" s="40"/>
      <c r="D19" s="40"/>
      <c r="E19" s="41"/>
      <c r="F19" s="40"/>
      <c r="G19" s="40"/>
      <c r="H19" s="42"/>
      <c r="I19" s="55"/>
    </row>
    <row r="20" spans="1:9" ht="19.5" customHeight="1">
      <c r="A20" s="41"/>
      <c r="B20" s="41"/>
      <c r="C20" s="41"/>
      <c r="D20" s="41"/>
      <c r="E20" s="41"/>
      <c r="F20" s="40"/>
      <c r="G20" s="40"/>
      <c r="H20" s="42"/>
      <c r="I20" s="55"/>
    </row>
    <row r="21" spans="1:9" ht="19.5" customHeight="1">
      <c r="A21" s="42"/>
      <c r="B21" s="42"/>
      <c r="C21" s="42"/>
      <c r="D21" s="42"/>
      <c r="E21" s="52"/>
      <c r="F21" s="42"/>
      <c r="G21" s="42"/>
      <c r="H21" s="42"/>
      <c r="I21" s="55"/>
    </row>
    <row r="22" spans="1:9" ht="19.5" customHeight="1">
      <c r="A22" s="42"/>
      <c r="B22" s="42"/>
      <c r="C22" s="42"/>
      <c r="D22" s="42"/>
      <c r="E22" s="52"/>
      <c r="F22" s="42"/>
      <c r="G22" s="42"/>
      <c r="H22" s="42"/>
      <c r="I22" s="55"/>
    </row>
    <row r="23" spans="1:9" ht="19.5" customHeight="1">
      <c r="A23" s="42"/>
      <c r="B23" s="42"/>
      <c r="C23" s="42"/>
      <c r="D23" s="42"/>
      <c r="E23" s="52"/>
      <c r="F23" s="42"/>
      <c r="G23" s="42"/>
      <c r="H23" s="42"/>
      <c r="I23" s="55"/>
    </row>
    <row r="24" spans="1:9" ht="19.5" customHeight="1">
      <c r="A24" s="42"/>
      <c r="B24" s="42"/>
      <c r="C24" s="42"/>
      <c r="D24" s="42"/>
      <c r="E24" s="52"/>
      <c r="F24" s="42"/>
      <c r="G24" s="42"/>
      <c r="H24" s="42"/>
      <c r="I24" s="55"/>
    </row>
    <row r="25" spans="1:9" ht="19.5" customHeight="1">
      <c r="A25" s="42"/>
      <c r="B25" s="42"/>
      <c r="C25" s="42"/>
      <c r="D25" s="42"/>
      <c r="E25" s="52"/>
      <c r="F25" s="42"/>
      <c r="G25" s="42"/>
      <c r="H25" s="42"/>
      <c r="I25" s="55"/>
    </row>
    <row r="26" spans="1:9" ht="19.5" customHeight="1">
      <c r="A26" s="42"/>
      <c r="B26" s="42"/>
      <c r="C26" s="42"/>
      <c r="D26" s="42"/>
      <c r="E26" s="52"/>
      <c r="F26" s="42"/>
      <c r="G26" s="42"/>
      <c r="H26" s="42"/>
      <c r="I26" s="55"/>
    </row>
    <row r="27" spans="1:9" ht="19.5" customHeight="1">
      <c r="A27" s="42"/>
      <c r="B27" s="42"/>
      <c r="C27" s="42"/>
      <c r="D27" s="42"/>
      <c r="E27" s="52"/>
      <c r="F27" s="42"/>
      <c r="G27" s="42"/>
      <c r="H27" s="42"/>
      <c r="I27" s="55"/>
    </row>
    <row r="28" spans="1:9" ht="19.5" customHeight="1">
      <c r="A28" s="42"/>
      <c r="B28" s="42"/>
      <c r="C28" s="42"/>
      <c r="D28" s="42"/>
      <c r="E28" s="52"/>
      <c r="F28" s="42"/>
      <c r="G28" s="42"/>
      <c r="H28" s="42"/>
      <c r="I28" s="55"/>
    </row>
    <row r="29" spans="1:9" ht="19.5" customHeight="1">
      <c r="A29" s="42"/>
      <c r="B29" s="42"/>
      <c r="C29" s="42"/>
      <c r="D29" s="42"/>
      <c r="E29" s="52"/>
      <c r="F29" s="42"/>
      <c r="G29" s="42"/>
      <c r="H29" s="42"/>
      <c r="I29" s="55"/>
    </row>
    <row r="30" spans="1:9" ht="19.5" customHeight="1">
      <c r="A30" s="42"/>
      <c r="B30" s="42"/>
      <c r="C30" s="42"/>
      <c r="D30" s="42"/>
      <c r="E30" s="52"/>
      <c r="F30" s="42"/>
      <c r="G30" s="42"/>
      <c r="H30" s="42"/>
      <c r="I30" s="55"/>
    </row>
  </sheetData>
  <sheetProtection formatCells="0" formatColumns="0" formatRows="0" insertColumns="0" insertRows="0" insertHyperlinks="0" deleteColumns="0" deleteRows="0" sort="0" autoFilter="0" pivotTables="0"/>
  <mergeCells count="9">
    <mergeCell ref="A2:H2"/>
    <mergeCell ref="A3:B3"/>
    <mergeCell ref="C4:H4"/>
    <mergeCell ref="E5:G5"/>
    <mergeCell ref="A4:A6"/>
    <mergeCell ref="B4:B6"/>
    <mergeCell ref="C5:C6"/>
    <mergeCell ref="D5:D6"/>
    <mergeCell ref="H5:H6"/>
  </mergeCells>
  <phoneticPr fontId="0" type="noConversion"/>
  <printOptions horizontalCentered="1"/>
  <pageMargins left="0.39370078740157483" right="0.39370078740157483" top="0.78740157480314965" bottom="0.39370078740157483" header="0" footer="0"/>
  <pageSetup paperSize="9" fitToHeight="100" orientation="landscape" errors="blank"/>
  <extLst>
    <ext uri="{2D9387EB-5337-4D45-933B-B4D357D02E09}">
      <gutter val="0.0" pos="0"/>
    </ext>
  </extLst>
</worksheet>
</file>

<file path=xl/worksheets/sheet13.xml><?xml version="1.0" encoding="utf-8"?>
<worksheet xmlns="http://schemas.openxmlformats.org/spreadsheetml/2006/main" xmlns:r="http://schemas.openxmlformats.org/officeDocument/2006/relationships">
  <sheetPr>
    <pageSetUpPr fitToPage="1"/>
  </sheetPr>
  <dimension ref="A1:IK48"/>
  <sheetViews>
    <sheetView showGridLines="0" showZeros="0" topLeftCell="E1" zoomScaleNormal="100" workbookViewId="0">
      <selection activeCell="D7" sqref="D7:E7"/>
    </sheetView>
  </sheetViews>
  <sheetFormatPr defaultColWidth="12.83203125" defaultRowHeight="12.75" customHeight="1"/>
  <cols>
    <col min="1" max="3" width="8.1640625" customWidth="1"/>
    <col min="4" max="4" width="24.33203125" customWidth="1"/>
    <col min="5" max="5" width="110.33203125" customWidth="1"/>
    <col min="6" max="6" width="33.1640625" customWidth="1"/>
    <col min="7" max="8" width="30" customWidth="1"/>
    <col min="9" max="245" width="15.33203125" customWidth="1"/>
  </cols>
  <sheetData>
    <row r="1" spans="1:245" ht="19.5" customHeight="1">
      <c r="A1" s="6"/>
      <c r="B1" s="7"/>
      <c r="C1" s="7"/>
      <c r="D1" s="7"/>
      <c r="E1" s="7"/>
      <c r="F1" s="7"/>
      <c r="G1" s="7"/>
      <c r="H1" s="24" t="s">
        <v>462</v>
      </c>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1"/>
      <c r="GJ1" s="21"/>
      <c r="GK1" s="21"/>
      <c r="GL1" s="21"/>
      <c r="GM1" s="21"/>
      <c r="GN1" s="21"/>
      <c r="GO1" s="21"/>
      <c r="GP1" s="21"/>
      <c r="GQ1" s="21"/>
      <c r="GR1" s="21"/>
      <c r="GS1" s="21"/>
      <c r="GT1" s="21"/>
      <c r="GU1" s="21"/>
      <c r="GV1" s="21"/>
      <c r="GW1" s="21"/>
      <c r="GX1" s="21"/>
      <c r="GY1" s="21"/>
      <c r="GZ1" s="21"/>
      <c r="HA1" s="21"/>
      <c r="HB1" s="21"/>
      <c r="HC1" s="21"/>
      <c r="HD1" s="21"/>
      <c r="HE1" s="21"/>
      <c r="HF1" s="21"/>
      <c r="HG1" s="21"/>
      <c r="HH1" s="21"/>
      <c r="HI1" s="21"/>
      <c r="HJ1" s="21"/>
      <c r="HK1" s="21"/>
      <c r="HL1" s="21"/>
      <c r="HM1" s="21"/>
      <c r="HN1" s="21"/>
      <c r="HO1" s="21"/>
      <c r="HP1" s="21"/>
      <c r="HQ1" s="21"/>
      <c r="HR1" s="21"/>
      <c r="HS1" s="21"/>
      <c r="HT1" s="21"/>
      <c r="HU1" s="21"/>
      <c r="HV1" s="21"/>
      <c r="HW1" s="21"/>
      <c r="HX1" s="21"/>
      <c r="HY1" s="21"/>
      <c r="HZ1" s="21"/>
      <c r="IA1" s="21"/>
      <c r="IB1" s="21"/>
      <c r="IC1" s="21"/>
      <c r="ID1" s="21"/>
      <c r="IE1" s="21"/>
      <c r="IF1" s="21"/>
      <c r="IG1" s="21"/>
      <c r="IH1" s="21"/>
      <c r="II1" s="21"/>
      <c r="IJ1" s="21"/>
      <c r="IK1" s="21"/>
    </row>
    <row r="2" spans="1:245" ht="19.5" customHeight="1">
      <c r="A2" s="291" t="s">
        <v>463</v>
      </c>
      <c r="B2" s="291"/>
      <c r="C2" s="291"/>
      <c r="D2" s="291"/>
      <c r="E2" s="291"/>
      <c r="F2" s="291"/>
      <c r="G2" s="291"/>
      <c r="H2" s="29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row>
    <row r="3" spans="1:245" ht="19.5" customHeight="1">
      <c r="A3" s="8"/>
      <c r="B3" s="8"/>
      <c r="C3" s="8"/>
      <c r="D3" s="8"/>
      <c r="E3" s="8"/>
      <c r="F3" s="25"/>
      <c r="G3" s="25"/>
      <c r="H3" s="26" t="s">
        <v>6</v>
      </c>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row>
    <row r="4" spans="1:245" ht="19.5" customHeight="1">
      <c r="A4" s="357" t="s">
        <v>60</v>
      </c>
      <c r="B4" s="358"/>
      <c r="C4" s="358"/>
      <c r="D4" s="358"/>
      <c r="E4" s="359"/>
      <c r="F4" s="363" t="s">
        <v>464</v>
      </c>
      <c r="G4" s="310"/>
      <c r="H4" s="310"/>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row>
    <row r="5" spans="1:245" ht="19.5" customHeight="1">
      <c r="A5" s="357" t="s">
        <v>69</v>
      </c>
      <c r="B5" s="358"/>
      <c r="C5" s="359"/>
      <c r="D5" s="364" t="s">
        <v>70</v>
      </c>
      <c r="E5" s="304" t="s">
        <v>113</v>
      </c>
      <c r="F5" s="297" t="s">
        <v>61</v>
      </c>
      <c r="G5" s="297" t="s">
        <v>109</v>
      </c>
      <c r="H5" s="310" t="s">
        <v>110</v>
      </c>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c r="IG5" s="21"/>
      <c r="IH5" s="21"/>
      <c r="II5" s="21"/>
      <c r="IJ5" s="21"/>
      <c r="IK5" s="21"/>
    </row>
    <row r="6" spans="1:245" ht="19.5" customHeight="1">
      <c r="A6" s="9" t="s">
        <v>81</v>
      </c>
      <c r="B6" s="10" t="s">
        <v>82</v>
      </c>
      <c r="C6" s="11" t="s">
        <v>83</v>
      </c>
      <c r="D6" s="365"/>
      <c r="E6" s="303"/>
      <c r="F6" s="298"/>
      <c r="G6" s="298"/>
      <c r="H6" s="354"/>
      <c r="I6" s="33"/>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c r="GS6" s="21"/>
      <c r="GT6" s="21"/>
      <c r="GU6" s="21"/>
      <c r="GV6" s="21"/>
      <c r="GW6" s="21"/>
      <c r="GX6" s="21"/>
      <c r="GY6" s="21"/>
      <c r="GZ6" s="21"/>
      <c r="HA6" s="21"/>
      <c r="HB6" s="21"/>
      <c r="HC6" s="21"/>
      <c r="HD6" s="21"/>
      <c r="HE6" s="21"/>
      <c r="HF6" s="21"/>
      <c r="HG6" s="21"/>
      <c r="HH6" s="21"/>
      <c r="HI6" s="21"/>
      <c r="HJ6" s="21"/>
      <c r="HK6" s="21"/>
      <c r="HL6" s="21"/>
      <c r="HM6" s="21"/>
      <c r="HN6" s="21"/>
      <c r="HO6" s="21"/>
      <c r="HP6" s="21"/>
      <c r="HQ6" s="21"/>
      <c r="HR6" s="21"/>
      <c r="HS6" s="21"/>
      <c r="HT6" s="21"/>
      <c r="HU6" s="21"/>
      <c r="HV6" s="21"/>
      <c r="HW6" s="21"/>
      <c r="HX6" s="21"/>
      <c r="HY6" s="21"/>
      <c r="HZ6" s="21"/>
      <c r="IA6" s="21"/>
      <c r="IB6" s="21"/>
      <c r="IC6" s="21"/>
      <c r="ID6" s="21"/>
      <c r="IE6" s="21"/>
      <c r="IF6" s="21"/>
      <c r="IG6" s="21"/>
      <c r="IH6" s="21"/>
      <c r="II6" s="21"/>
      <c r="IJ6" s="21"/>
      <c r="IK6" s="21"/>
    </row>
    <row r="7" spans="1:245" ht="19.5" customHeight="1">
      <c r="A7" s="12"/>
      <c r="B7" s="12"/>
      <c r="C7" s="12"/>
      <c r="D7" s="14" t="s">
        <v>61</v>
      </c>
      <c r="E7" s="288" t="s">
        <v>459</v>
      </c>
      <c r="F7" s="27"/>
      <c r="G7" s="27"/>
      <c r="H7" s="27"/>
      <c r="I7" s="3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c r="GM7" s="23"/>
      <c r="GN7" s="23"/>
      <c r="GO7" s="23"/>
      <c r="GP7" s="23"/>
      <c r="GQ7" s="23"/>
      <c r="GR7" s="23"/>
      <c r="GS7" s="23"/>
      <c r="GT7" s="23"/>
      <c r="GU7" s="23"/>
      <c r="GV7" s="23"/>
      <c r="GW7" s="23"/>
      <c r="GX7" s="23"/>
      <c r="GY7" s="23"/>
      <c r="GZ7" s="23"/>
      <c r="HA7" s="23"/>
      <c r="HB7" s="23"/>
      <c r="HC7" s="23"/>
      <c r="HD7" s="23"/>
      <c r="HE7" s="23"/>
      <c r="HF7" s="23"/>
      <c r="HG7" s="23"/>
      <c r="HH7" s="23"/>
      <c r="HI7" s="23"/>
      <c r="HJ7" s="23"/>
      <c r="HK7" s="23"/>
      <c r="HL7" s="23"/>
      <c r="HM7" s="23"/>
      <c r="HN7" s="23"/>
      <c r="HO7" s="23"/>
      <c r="HP7" s="23"/>
      <c r="HQ7" s="23"/>
      <c r="HR7" s="23"/>
      <c r="HS7" s="23"/>
      <c r="HT7" s="23"/>
      <c r="HU7" s="23"/>
      <c r="HV7" s="23"/>
      <c r="HW7" s="23"/>
      <c r="HX7" s="23"/>
      <c r="HY7" s="23"/>
      <c r="HZ7" s="23"/>
      <c r="IA7" s="23"/>
      <c r="IB7" s="23"/>
      <c r="IC7" s="23"/>
      <c r="ID7" s="23"/>
      <c r="IE7" s="23"/>
      <c r="IF7" s="23"/>
      <c r="IG7" s="23"/>
      <c r="IH7" s="23"/>
      <c r="II7" s="23"/>
      <c r="IJ7" s="23"/>
      <c r="IK7" s="23"/>
    </row>
    <row r="8" spans="1:245" ht="19.5" customHeight="1">
      <c r="A8" s="13"/>
      <c r="B8" s="13"/>
      <c r="C8" s="13"/>
      <c r="D8" s="14"/>
      <c r="E8" s="14"/>
      <c r="F8" s="14"/>
      <c r="G8" s="14"/>
      <c r="H8" s="28"/>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row>
    <row r="9" spans="1:245" ht="19.5" customHeight="1">
      <c r="A9" s="15"/>
      <c r="B9" s="15"/>
      <c r="C9" s="15"/>
      <c r="D9" s="16"/>
      <c r="E9" s="16"/>
      <c r="F9" s="16"/>
      <c r="G9" s="16"/>
      <c r="H9" s="16"/>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row>
    <row r="10" spans="1:245" ht="19.5" customHeight="1">
      <c r="A10" s="15"/>
      <c r="B10" s="15"/>
      <c r="C10" s="15"/>
      <c r="D10" s="15"/>
      <c r="E10" s="15"/>
      <c r="F10" s="15"/>
      <c r="G10" s="15"/>
      <c r="H10" s="16"/>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row>
    <row r="11" spans="1:245" ht="19.5" customHeight="1">
      <c r="A11" s="15"/>
      <c r="B11" s="15"/>
      <c r="C11" s="15"/>
      <c r="D11" s="16"/>
      <c r="E11" s="16"/>
      <c r="F11" s="16"/>
      <c r="G11" s="16"/>
      <c r="H11" s="16"/>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row>
    <row r="12" spans="1:245" ht="19.5" customHeight="1">
      <c r="A12" s="15"/>
      <c r="B12" s="15"/>
      <c r="C12" s="15"/>
      <c r="D12" s="16"/>
      <c r="E12" s="16"/>
      <c r="F12" s="16"/>
      <c r="G12" s="16"/>
      <c r="H12" s="16"/>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row>
    <row r="13" spans="1:245" ht="19.5" customHeight="1">
      <c r="A13" s="15"/>
      <c r="B13" s="15"/>
      <c r="C13" s="15"/>
      <c r="D13" s="15"/>
      <c r="E13" s="15"/>
      <c r="F13" s="15"/>
      <c r="G13" s="15"/>
      <c r="H13" s="16"/>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row>
    <row r="14" spans="1:245" ht="19.5" customHeight="1">
      <c r="A14" s="15"/>
      <c r="B14" s="15"/>
      <c r="C14" s="15"/>
      <c r="D14" s="16"/>
      <c r="E14" s="16"/>
      <c r="F14" s="16"/>
      <c r="G14" s="16"/>
      <c r="H14" s="16"/>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row>
    <row r="15" spans="1:245" ht="19.5" customHeight="1">
      <c r="A15" s="17"/>
      <c r="B15" s="15"/>
      <c r="C15" s="15"/>
      <c r="D15" s="16"/>
      <c r="E15" s="16"/>
      <c r="F15" s="16"/>
      <c r="G15" s="16"/>
      <c r="H15" s="16"/>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row>
    <row r="16" spans="1:245" ht="19.5" customHeight="1">
      <c r="A16" s="18"/>
      <c r="B16" s="18"/>
      <c r="C16" s="19"/>
      <c r="D16" s="19"/>
      <c r="E16" s="18"/>
      <c r="F16" s="18"/>
      <c r="G16" s="18"/>
      <c r="H16" s="20"/>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row>
    <row r="17" spans="1:245" ht="19.5" customHeight="1">
      <c r="A17" s="18"/>
      <c r="B17" s="18"/>
      <c r="C17" s="19"/>
      <c r="D17" s="20"/>
      <c r="E17" s="20"/>
      <c r="F17" s="20"/>
      <c r="G17" s="20"/>
      <c r="H17" s="20"/>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row>
    <row r="18" spans="1:245" ht="19.5" customHeight="1">
      <c r="A18" s="19"/>
      <c r="B18" s="18"/>
      <c r="C18" s="19"/>
      <c r="D18" s="20"/>
      <c r="E18" s="20"/>
      <c r="F18" s="20"/>
      <c r="G18" s="20"/>
      <c r="H18" s="20"/>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row>
    <row r="19" spans="1:245" ht="19.5" customHeight="1">
      <c r="A19" s="19"/>
      <c r="B19" s="18"/>
      <c r="C19" s="18"/>
      <c r="D19" s="18"/>
      <c r="E19" s="18"/>
      <c r="F19" s="18"/>
      <c r="G19" s="18"/>
      <c r="H19" s="20"/>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row>
    <row r="20" spans="1:245" ht="19.5" customHeight="1">
      <c r="A20" s="18"/>
      <c r="B20" s="18"/>
      <c r="C20" s="18"/>
      <c r="D20" s="20"/>
      <c r="E20" s="20"/>
      <c r="F20" s="20"/>
      <c r="G20" s="20"/>
      <c r="H20" s="20"/>
      <c r="I20" s="18"/>
      <c r="J20" s="19"/>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row>
    <row r="21" spans="1:245" ht="19.5" customHeight="1">
      <c r="A21" s="18"/>
      <c r="B21" s="18"/>
      <c r="C21" s="18"/>
      <c r="D21" s="20"/>
      <c r="E21" s="20"/>
      <c r="F21" s="20"/>
      <c r="G21" s="20"/>
      <c r="H21" s="20"/>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row>
    <row r="22" spans="1:245" ht="19.5" customHeight="1">
      <c r="A22" s="18"/>
      <c r="B22" s="18"/>
      <c r="C22" s="18"/>
      <c r="D22" s="18"/>
      <c r="E22" s="18"/>
      <c r="F22" s="18"/>
      <c r="G22" s="18"/>
      <c r="H22" s="20"/>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row>
    <row r="23" spans="1:245" ht="19.5" customHeight="1">
      <c r="A23" s="18"/>
      <c r="B23" s="18"/>
      <c r="C23" s="18"/>
      <c r="D23" s="20"/>
      <c r="E23" s="20"/>
      <c r="F23" s="20"/>
      <c r="G23" s="20"/>
      <c r="H23" s="20"/>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row>
    <row r="24" spans="1:245" ht="19.5" customHeight="1">
      <c r="A24" s="18"/>
      <c r="B24" s="18"/>
      <c r="C24" s="18"/>
      <c r="D24" s="20"/>
      <c r="E24" s="20"/>
      <c r="F24" s="20"/>
      <c r="G24" s="20"/>
      <c r="H24" s="20"/>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row>
    <row r="25" spans="1:245" ht="19.5" customHeight="1">
      <c r="A25" s="18"/>
      <c r="B25" s="18"/>
      <c r="C25" s="18"/>
      <c r="D25" s="18"/>
      <c r="E25" s="18"/>
      <c r="F25" s="18"/>
      <c r="G25" s="18"/>
      <c r="H25" s="20"/>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row>
    <row r="26" spans="1:245" ht="19.5" customHeight="1">
      <c r="A26" s="18"/>
      <c r="B26" s="18"/>
      <c r="C26" s="18"/>
      <c r="D26" s="20"/>
      <c r="E26" s="20"/>
      <c r="F26" s="20"/>
      <c r="G26" s="20"/>
      <c r="H26" s="20"/>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row>
    <row r="27" spans="1:245" ht="19.5" customHeight="1">
      <c r="A27" s="18"/>
      <c r="B27" s="18"/>
      <c r="C27" s="18"/>
      <c r="D27" s="20"/>
      <c r="E27" s="20"/>
      <c r="F27" s="20"/>
      <c r="G27" s="20"/>
      <c r="H27" s="20"/>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row>
    <row r="28" spans="1:245" ht="19.5" customHeight="1">
      <c r="A28" s="18"/>
      <c r="B28" s="18"/>
      <c r="C28" s="18"/>
      <c r="D28" s="18"/>
      <c r="E28" s="18"/>
      <c r="F28" s="18"/>
      <c r="G28" s="18"/>
      <c r="H28" s="20"/>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row>
    <row r="29" spans="1:245" ht="19.5" customHeight="1">
      <c r="A29" s="18"/>
      <c r="B29" s="18"/>
      <c r="C29" s="18"/>
      <c r="D29" s="20"/>
      <c r="E29" s="20"/>
      <c r="F29" s="20"/>
      <c r="G29" s="20"/>
      <c r="H29" s="20"/>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row>
    <row r="30" spans="1:245" ht="19.5" customHeight="1">
      <c r="A30" s="18"/>
      <c r="B30" s="18"/>
      <c r="C30" s="18"/>
      <c r="D30" s="20"/>
      <c r="E30" s="20"/>
      <c r="F30" s="20"/>
      <c r="G30" s="20"/>
      <c r="H30" s="20"/>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row>
    <row r="31" spans="1:245" ht="19.5" customHeight="1">
      <c r="A31" s="18"/>
      <c r="B31" s="18"/>
      <c r="C31" s="18"/>
      <c r="D31" s="18"/>
      <c r="E31" s="18"/>
      <c r="F31" s="18"/>
      <c r="G31" s="18"/>
      <c r="H31" s="20"/>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row>
    <row r="32" spans="1:245" ht="19.5" customHeight="1">
      <c r="A32" s="18"/>
      <c r="B32" s="18"/>
      <c r="C32" s="18"/>
      <c r="D32" s="18"/>
      <c r="E32" s="29"/>
      <c r="F32" s="29"/>
      <c r="G32" s="29"/>
      <c r="H32" s="20"/>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row>
    <row r="33" spans="1:245" ht="19.5" customHeight="1">
      <c r="A33" s="18"/>
      <c r="B33" s="18"/>
      <c r="C33" s="18"/>
      <c r="D33" s="18"/>
      <c r="E33" s="29"/>
      <c r="F33" s="29"/>
      <c r="G33" s="29"/>
      <c r="H33" s="20"/>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row>
    <row r="34" spans="1:245" ht="19.5" customHeight="1">
      <c r="A34" s="18"/>
      <c r="B34" s="18"/>
      <c r="C34" s="18"/>
      <c r="D34" s="18"/>
      <c r="E34" s="18"/>
      <c r="F34" s="18"/>
      <c r="G34" s="18"/>
      <c r="H34" s="20"/>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row>
    <row r="35" spans="1:245" ht="19.5" customHeight="1">
      <c r="A35" s="18"/>
      <c r="B35" s="18"/>
      <c r="C35" s="18"/>
      <c r="D35" s="18"/>
      <c r="E35" s="30"/>
      <c r="F35" s="30"/>
      <c r="G35" s="30"/>
      <c r="H35" s="20"/>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row>
    <row r="36" spans="1:245" ht="19.5" customHeight="1">
      <c r="A36" s="21"/>
      <c r="B36" s="21"/>
      <c r="C36" s="21"/>
      <c r="D36" s="21"/>
      <c r="E36" s="31"/>
      <c r="F36" s="31"/>
      <c r="G36" s="3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c r="IB36" s="21"/>
      <c r="IC36" s="21"/>
      <c r="ID36" s="21"/>
      <c r="IE36" s="21"/>
      <c r="IF36" s="21"/>
      <c r="IG36" s="21"/>
      <c r="IH36" s="21"/>
      <c r="II36" s="21"/>
      <c r="IJ36" s="21"/>
      <c r="IK36" s="21"/>
    </row>
    <row r="37" spans="1:245" ht="19.5" customHeight="1">
      <c r="A37" s="22"/>
      <c r="B37" s="22"/>
      <c r="C37" s="22"/>
      <c r="D37" s="22"/>
      <c r="E37" s="22"/>
      <c r="F37" s="22"/>
      <c r="G37" s="22"/>
      <c r="H37" s="32"/>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row>
    <row r="38" spans="1:245" ht="19.5" customHeight="1">
      <c r="A38" s="21"/>
      <c r="B38" s="21"/>
      <c r="C38" s="21"/>
      <c r="D38" s="21"/>
      <c r="E38" s="21"/>
      <c r="F38" s="21"/>
      <c r="G38" s="21"/>
      <c r="H38" s="32"/>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23"/>
      <c r="GQ38" s="23"/>
      <c r="GR38" s="23"/>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row>
    <row r="39" spans="1:245" ht="19.5" customHeight="1">
      <c r="A39" s="23"/>
      <c r="B39" s="23"/>
      <c r="C39" s="23"/>
      <c r="D39" s="23"/>
      <c r="E39" s="23"/>
      <c r="F39" s="21"/>
      <c r="G39" s="21"/>
      <c r="H39" s="32"/>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row>
    <row r="40" spans="1:245" ht="19.5" customHeight="1">
      <c r="A40" s="23"/>
      <c r="B40" s="23"/>
      <c r="C40" s="23"/>
      <c r="D40" s="23"/>
      <c r="E40" s="23"/>
      <c r="F40" s="21"/>
      <c r="G40" s="21"/>
      <c r="H40" s="32"/>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row>
    <row r="41" spans="1:245" ht="19.5" customHeight="1">
      <c r="A41" s="23"/>
      <c r="B41" s="23"/>
      <c r="C41" s="23"/>
      <c r="D41" s="23"/>
      <c r="E41" s="23"/>
      <c r="F41" s="21"/>
      <c r="G41" s="21"/>
      <c r="H41" s="32"/>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3"/>
      <c r="IJ41" s="23"/>
      <c r="IK41" s="23"/>
    </row>
    <row r="42" spans="1:245" ht="19.5" customHeight="1">
      <c r="A42" s="23"/>
      <c r="B42" s="23"/>
      <c r="C42" s="23"/>
      <c r="D42" s="23"/>
      <c r="E42" s="23"/>
      <c r="F42" s="21"/>
      <c r="G42" s="21"/>
      <c r="H42" s="32"/>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3"/>
      <c r="IJ42" s="23"/>
      <c r="IK42" s="23"/>
    </row>
    <row r="43" spans="1:245" ht="19.5" customHeight="1">
      <c r="A43" s="23"/>
      <c r="B43" s="23"/>
      <c r="C43" s="23"/>
      <c r="D43" s="23"/>
      <c r="E43" s="23"/>
      <c r="F43" s="21"/>
      <c r="G43" s="21"/>
      <c r="H43" s="32"/>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row>
    <row r="44" spans="1:245" ht="19.5" customHeight="1">
      <c r="A44" s="23"/>
      <c r="B44" s="23"/>
      <c r="C44" s="23"/>
      <c r="D44" s="23"/>
      <c r="E44" s="23"/>
      <c r="F44" s="21"/>
      <c r="G44" s="21"/>
      <c r="H44" s="32"/>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row>
    <row r="45" spans="1:245" ht="19.5" customHeight="1">
      <c r="A45" s="23"/>
      <c r="B45" s="23"/>
      <c r="C45" s="23"/>
      <c r="D45" s="23"/>
      <c r="E45" s="23"/>
      <c r="F45" s="21"/>
      <c r="G45" s="21"/>
      <c r="H45" s="32"/>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row>
    <row r="46" spans="1:245" ht="19.5" customHeight="1">
      <c r="A46" s="23"/>
      <c r="B46" s="23"/>
      <c r="C46" s="23"/>
      <c r="D46" s="23"/>
      <c r="E46" s="23"/>
      <c r="F46" s="21"/>
      <c r="G46" s="21"/>
      <c r="H46" s="32"/>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row>
    <row r="47" spans="1:245" ht="19.5" customHeight="1">
      <c r="A47" s="23"/>
      <c r="B47" s="23"/>
      <c r="C47" s="23"/>
      <c r="D47" s="23"/>
      <c r="E47" s="23"/>
      <c r="F47" s="21"/>
      <c r="G47" s="21"/>
      <c r="H47" s="32"/>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row>
    <row r="48" spans="1:245" ht="19.5" customHeight="1">
      <c r="A48" s="23"/>
      <c r="B48" s="23"/>
      <c r="C48" s="23"/>
      <c r="D48" s="23"/>
      <c r="E48" s="23"/>
      <c r="F48" s="21"/>
      <c r="G48" s="21"/>
      <c r="H48" s="32"/>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row>
  </sheetData>
  <sheetProtection formatCells="0" formatColumns="0" formatRows="0" insertColumns="0" insertRows="0" insertHyperlinks="0" deleteColumns="0" deleteRows="0" sort="0" autoFilter="0" pivotTables="0"/>
  <mergeCells count="9">
    <mergeCell ref="A2:H2"/>
    <mergeCell ref="A4:E4"/>
    <mergeCell ref="F4:H4"/>
    <mergeCell ref="A5:C5"/>
    <mergeCell ref="D5:D6"/>
    <mergeCell ref="E5:E6"/>
    <mergeCell ref="F5:F6"/>
    <mergeCell ref="G5:G6"/>
    <mergeCell ref="H5:H6"/>
  </mergeCells>
  <phoneticPr fontId="0" type="noConversion"/>
  <printOptions horizontalCentered="1"/>
  <pageMargins left="0.39370078740157483" right="0.39370078740157483" top="0.78740157480314965" bottom="0.39370078740157483" header="0.39370078740157483" footer="0"/>
  <pageSetup paperSize="9" scale="10" fitToHeight="0" orientation="landscape" errors="blank"/>
  <extLst>
    <ext uri="{2D9387EB-5337-4D45-933B-B4D357D02E09}">
      <gutter val="0.0" pos="0"/>
    </ext>
  </extLst>
</worksheet>
</file>

<file path=xl/worksheets/sheet14.xml><?xml version="1.0" encoding="utf-8"?>
<worksheet xmlns="http://schemas.openxmlformats.org/spreadsheetml/2006/main" xmlns:r="http://schemas.openxmlformats.org/officeDocument/2006/relationships">
  <dimension ref="A1:L15"/>
  <sheetViews>
    <sheetView topLeftCell="D1" zoomScaleNormal="100" workbookViewId="0">
      <selection activeCell="M10" sqref="M10"/>
    </sheetView>
  </sheetViews>
  <sheetFormatPr defaultColWidth="18.83203125" defaultRowHeight="13.5"/>
  <cols>
    <col min="1" max="1" width="20.6640625" style="1" customWidth="1"/>
    <col min="2" max="2" width="21.6640625" style="1" customWidth="1"/>
    <col min="3" max="3" width="31.1640625" style="1" customWidth="1"/>
    <col min="4" max="4" width="35" style="1" customWidth="1"/>
    <col min="5" max="5" width="24.1640625" style="1" customWidth="1"/>
    <col min="6" max="6" width="27.33203125" style="1" customWidth="1"/>
    <col min="7" max="7" width="23.6640625" style="1" customWidth="1"/>
    <col min="8" max="8" width="22.33203125" style="1" customWidth="1"/>
    <col min="9" max="9" width="20" style="1" customWidth="1"/>
    <col min="10" max="10" width="20.33203125" style="1" customWidth="1"/>
    <col min="11" max="11" width="16.83203125" style="1" customWidth="1"/>
    <col min="12" max="12" width="22.83203125" style="1" customWidth="1"/>
    <col min="13" max="16384" width="18.83203125" style="2"/>
  </cols>
  <sheetData>
    <row r="1" spans="1:12" ht="30.95" customHeight="1">
      <c r="A1" s="368" t="s">
        <v>465</v>
      </c>
      <c r="B1" s="368"/>
      <c r="C1" s="368"/>
      <c r="D1" s="368"/>
      <c r="E1" s="368"/>
      <c r="F1" s="368"/>
      <c r="G1" s="368"/>
      <c r="H1" s="368"/>
      <c r="I1" s="368"/>
      <c r="J1" s="368"/>
      <c r="K1" s="368"/>
      <c r="L1" s="368"/>
    </row>
    <row r="2" spans="1:12" ht="18.95" customHeight="1">
      <c r="A2" s="369"/>
      <c r="B2" s="369"/>
      <c r="C2" s="369"/>
      <c r="D2" s="369"/>
      <c r="E2" s="3"/>
      <c r="F2" s="3"/>
      <c r="G2" s="3"/>
      <c r="H2" s="3"/>
      <c r="I2" s="3"/>
      <c r="J2" s="369" t="s">
        <v>466</v>
      </c>
      <c r="K2" s="369"/>
      <c r="L2" s="369"/>
    </row>
    <row r="3" spans="1:12" ht="24.4" customHeight="1">
      <c r="A3" s="4" t="s">
        <v>439</v>
      </c>
      <c r="B3" s="4" t="s">
        <v>447</v>
      </c>
      <c r="C3" s="4" t="s">
        <v>467</v>
      </c>
      <c r="D3" s="4" t="s">
        <v>468</v>
      </c>
      <c r="E3" s="4" t="s">
        <v>469</v>
      </c>
      <c r="F3" s="4" t="s">
        <v>470</v>
      </c>
      <c r="G3" s="4" t="s">
        <v>471</v>
      </c>
      <c r="H3" s="4" t="s">
        <v>472</v>
      </c>
      <c r="I3" s="4" t="s">
        <v>473</v>
      </c>
      <c r="J3" s="4" t="s">
        <v>474</v>
      </c>
      <c r="K3" s="4" t="s">
        <v>475</v>
      </c>
      <c r="L3" s="4" t="s">
        <v>476</v>
      </c>
    </row>
    <row r="4" spans="1:12" ht="84.75" customHeight="1">
      <c r="A4" s="370" t="s">
        <v>477</v>
      </c>
      <c r="B4" s="370" t="s">
        <v>478</v>
      </c>
      <c r="C4" s="371">
        <v>600000</v>
      </c>
      <c r="D4" s="370" t="s">
        <v>479</v>
      </c>
      <c r="E4" s="13" t="s">
        <v>480</v>
      </c>
      <c r="F4" s="13" t="s">
        <v>481</v>
      </c>
      <c r="G4" s="13" t="s">
        <v>482</v>
      </c>
      <c r="H4" s="13" t="s">
        <v>483</v>
      </c>
      <c r="I4" s="13" t="s">
        <v>484</v>
      </c>
      <c r="J4" s="13" t="s">
        <v>485</v>
      </c>
      <c r="K4" s="13" t="s">
        <v>486</v>
      </c>
      <c r="L4" s="13" t="s">
        <v>487</v>
      </c>
    </row>
    <row r="5" spans="1:12" ht="55.5" customHeight="1">
      <c r="A5" s="370"/>
      <c r="B5" s="370"/>
      <c r="C5" s="371"/>
      <c r="D5" s="370"/>
      <c r="E5" s="13" t="s">
        <v>488</v>
      </c>
      <c r="F5" s="13" t="s">
        <v>489</v>
      </c>
      <c r="G5" s="13" t="s">
        <v>490</v>
      </c>
      <c r="H5" s="13" t="s">
        <v>483</v>
      </c>
      <c r="I5" s="13" t="s">
        <v>491</v>
      </c>
      <c r="J5" s="13" t="s">
        <v>485</v>
      </c>
      <c r="K5" s="13" t="s">
        <v>486</v>
      </c>
      <c r="L5" s="13" t="s">
        <v>487</v>
      </c>
    </row>
    <row r="6" spans="1:12" ht="21.75" customHeight="1">
      <c r="A6" s="370"/>
      <c r="B6" s="370"/>
      <c r="C6" s="371"/>
      <c r="D6" s="370"/>
      <c r="E6" s="13" t="s">
        <v>488</v>
      </c>
      <c r="F6" s="13" t="s">
        <v>492</v>
      </c>
      <c r="G6" s="13" t="s">
        <v>493</v>
      </c>
      <c r="H6" s="13" t="s">
        <v>483</v>
      </c>
      <c r="I6" s="13" t="s">
        <v>419</v>
      </c>
      <c r="J6" s="13" t="s">
        <v>494</v>
      </c>
      <c r="K6" s="13" t="s">
        <v>486</v>
      </c>
      <c r="L6" s="13" t="s">
        <v>487</v>
      </c>
    </row>
    <row r="7" spans="1:12" ht="21.75" customHeight="1">
      <c r="A7" s="370"/>
      <c r="B7" s="370"/>
      <c r="C7" s="371"/>
      <c r="D7" s="370"/>
      <c r="E7" s="13" t="s">
        <v>480</v>
      </c>
      <c r="F7" s="13" t="s">
        <v>481</v>
      </c>
      <c r="G7" s="13" t="s">
        <v>495</v>
      </c>
      <c r="H7" s="13" t="s">
        <v>496</v>
      </c>
      <c r="I7" s="13" t="s">
        <v>484</v>
      </c>
      <c r="J7" s="13" t="s">
        <v>485</v>
      </c>
      <c r="K7" s="13" t="s">
        <v>486</v>
      </c>
      <c r="L7" s="13" t="s">
        <v>497</v>
      </c>
    </row>
    <row r="8" spans="1:12" ht="63" customHeight="1">
      <c r="A8" s="297" t="s">
        <v>498</v>
      </c>
      <c r="B8" s="297" t="s">
        <v>478</v>
      </c>
      <c r="C8" s="366">
        <v>180000</v>
      </c>
      <c r="D8" s="297" t="s">
        <v>479</v>
      </c>
      <c r="E8" s="5" t="s">
        <v>480</v>
      </c>
      <c r="F8" s="5" t="s">
        <v>481</v>
      </c>
      <c r="G8" s="5" t="s">
        <v>499</v>
      </c>
      <c r="H8" s="5" t="s">
        <v>483</v>
      </c>
      <c r="I8" s="5" t="s">
        <v>484</v>
      </c>
      <c r="J8" s="5" t="s">
        <v>485</v>
      </c>
      <c r="K8" s="5" t="s">
        <v>486</v>
      </c>
      <c r="L8" s="5" t="s">
        <v>487</v>
      </c>
    </row>
    <row r="9" spans="1:12" ht="54.75" customHeight="1">
      <c r="A9" s="297"/>
      <c r="B9" s="297"/>
      <c r="C9" s="366"/>
      <c r="D9" s="297"/>
      <c r="E9" s="5" t="s">
        <v>488</v>
      </c>
      <c r="F9" s="5" t="s">
        <v>489</v>
      </c>
      <c r="G9" s="5" t="s">
        <v>490</v>
      </c>
      <c r="H9" s="5" t="s">
        <v>483</v>
      </c>
      <c r="I9" s="5" t="s">
        <v>491</v>
      </c>
      <c r="J9" s="5" t="s">
        <v>485</v>
      </c>
      <c r="K9" s="5" t="s">
        <v>486</v>
      </c>
      <c r="L9" s="5" t="s">
        <v>487</v>
      </c>
    </row>
    <row r="10" spans="1:12" ht="21.75" customHeight="1">
      <c r="A10" s="297"/>
      <c r="B10" s="297"/>
      <c r="C10" s="366"/>
      <c r="D10" s="297"/>
      <c r="E10" s="5" t="s">
        <v>488</v>
      </c>
      <c r="F10" s="5" t="s">
        <v>492</v>
      </c>
      <c r="G10" s="5" t="s">
        <v>493</v>
      </c>
      <c r="H10" s="5" t="s">
        <v>483</v>
      </c>
      <c r="I10" s="5" t="s">
        <v>419</v>
      </c>
      <c r="J10" s="5" t="s">
        <v>494</v>
      </c>
      <c r="K10" s="5" t="s">
        <v>486</v>
      </c>
      <c r="L10" s="5" t="s">
        <v>487</v>
      </c>
    </row>
    <row r="11" spans="1:12" ht="21" customHeight="1">
      <c r="A11" s="297"/>
      <c r="B11" s="297"/>
      <c r="C11" s="366"/>
      <c r="D11" s="297"/>
      <c r="E11" s="5" t="s">
        <v>480</v>
      </c>
      <c r="F11" s="5" t="s">
        <v>481</v>
      </c>
      <c r="G11" s="5" t="s">
        <v>495</v>
      </c>
      <c r="H11" s="5" t="s">
        <v>496</v>
      </c>
      <c r="I11" s="5" t="s">
        <v>484</v>
      </c>
      <c r="J11" s="5" t="s">
        <v>485</v>
      </c>
      <c r="K11" s="5" t="s">
        <v>486</v>
      </c>
      <c r="L11" s="5" t="s">
        <v>497</v>
      </c>
    </row>
    <row r="12" spans="1:12" ht="21.75" customHeight="1">
      <c r="A12" s="297" t="s">
        <v>500</v>
      </c>
      <c r="B12" s="297" t="s">
        <v>478</v>
      </c>
      <c r="C12" s="367">
        <v>308750</v>
      </c>
      <c r="D12" s="297" t="s">
        <v>479</v>
      </c>
      <c r="E12" s="5" t="s">
        <v>480</v>
      </c>
      <c r="F12" s="5" t="s">
        <v>481</v>
      </c>
      <c r="G12" s="5" t="s">
        <v>495</v>
      </c>
      <c r="H12" s="5" t="s">
        <v>496</v>
      </c>
      <c r="I12" s="5" t="s">
        <v>484</v>
      </c>
      <c r="J12" s="5" t="s">
        <v>485</v>
      </c>
      <c r="K12" s="5" t="s">
        <v>486</v>
      </c>
      <c r="L12" s="5" t="s">
        <v>497</v>
      </c>
    </row>
    <row r="13" spans="1:12" ht="18" customHeight="1">
      <c r="A13" s="297"/>
      <c r="B13" s="297"/>
      <c r="C13" s="367"/>
      <c r="D13" s="297"/>
      <c r="E13" s="5" t="s">
        <v>488</v>
      </c>
      <c r="F13" s="5" t="s">
        <v>492</v>
      </c>
      <c r="G13" s="5" t="s">
        <v>493</v>
      </c>
      <c r="H13" s="5" t="s">
        <v>483</v>
      </c>
      <c r="I13" s="5" t="s">
        <v>419</v>
      </c>
      <c r="J13" s="5" t="s">
        <v>494</v>
      </c>
      <c r="K13" s="5" t="s">
        <v>486</v>
      </c>
      <c r="L13" s="5" t="s">
        <v>487</v>
      </c>
    </row>
    <row r="14" spans="1:12" ht="63" customHeight="1">
      <c r="A14" s="297"/>
      <c r="B14" s="297"/>
      <c r="C14" s="367"/>
      <c r="D14" s="297"/>
      <c r="E14" s="5" t="s">
        <v>480</v>
      </c>
      <c r="F14" s="5" t="s">
        <v>481</v>
      </c>
      <c r="G14" s="5" t="s">
        <v>499</v>
      </c>
      <c r="H14" s="5" t="s">
        <v>483</v>
      </c>
      <c r="I14" s="5" t="s">
        <v>484</v>
      </c>
      <c r="J14" s="5" t="s">
        <v>485</v>
      </c>
      <c r="K14" s="5" t="s">
        <v>486</v>
      </c>
      <c r="L14" s="5" t="s">
        <v>487</v>
      </c>
    </row>
    <row r="15" spans="1:12" ht="60" customHeight="1">
      <c r="A15" s="297"/>
      <c r="B15" s="297"/>
      <c r="C15" s="367"/>
      <c r="D15" s="297"/>
      <c r="E15" s="5" t="s">
        <v>488</v>
      </c>
      <c r="F15" s="5" t="s">
        <v>489</v>
      </c>
      <c r="G15" s="5" t="s">
        <v>490</v>
      </c>
      <c r="H15" s="5" t="s">
        <v>483</v>
      </c>
      <c r="I15" s="5" t="s">
        <v>491</v>
      </c>
      <c r="J15" s="5" t="s">
        <v>485</v>
      </c>
      <c r="K15" s="5" t="s">
        <v>486</v>
      </c>
      <c r="L15" s="5" t="s">
        <v>487</v>
      </c>
    </row>
  </sheetData>
  <mergeCells count="15">
    <mergeCell ref="A1:L1"/>
    <mergeCell ref="A2:D2"/>
    <mergeCell ref="J2:L2"/>
    <mergeCell ref="A8:A11"/>
    <mergeCell ref="D8:D11"/>
    <mergeCell ref="A4:A7"/>
    <mergeCell ref="D4:D7"/>
    <mergeCell ref="B4:B7"/>
    <mergeCell ref="C4:C7"/>
    <mergeCell ref="D12:D15"/>
    <mergeCell ref="A12:A15"/>
    <mergeCell ref="B8:B11"/>
    <mergeCell ref="B12:B15"/>
    <mergeCell ref="C8:C11"/>
    <mergeCell ref="C12:C15"/>
  </mergeCells>
  <phoneticPr fontId="0" type="noConversion"/>
  <pageMargins left="0.69991251615088756" right="0.69991251615088756" top="0.74990626395218019" bottom="0.74990626395218019" header="0.29996251027415122" footer="0.29996251027415122"/>
  <pageSetup paperSize="9" scale="75" fitToHeight="0" orientation="landscape"/>
  <extLst>
    <ext uri="{2D9387EB-5337-4D45-933B-B4D357D02E09}">
      <gutter val="0.0" pos="0"/>
    </ext>
  </extLst>
</worksheet>
</file>

<file path=xl/worksheets/sheet15.xml><?xml version="1.0" encoding="utf-8"?>
<worksheet xmlns="http://schemas.openxmlformats.org/spreadsheetml/2006/main" xmlns:r="http://schemas.openxmlformats.org/officeDocument/2006/relationships">
  <dimension ref="A1:H14"/>
  <sheetViews>
    <sheetView zoomScaleNormal="100" workbookViewId="0">
      <selection activeCell="G13" sqref="G13:H13"/>
    </sheetView>
  </sheetViews>
  <sheetFormatPr defaultColWidth="13.33203125" defaultRowHeight="11.25"/>
  <cols>
    <col min="6" max="6" width="23.1640625" customWidth="1"/>
    <col min="7" max="7" width="24" customWidth="1"/>
    <col min="8" max="8" width="40.83203125" customWidth="1"/>
  </cols>
  <sheetData>
    <row r="1" spans="1:8" ht="19.5" customHeight="1">
      <c r="A1" s="375" t="s">
        <v>501</v>
      </c>
      <c r="B1" s="375"/>
      <c r="C1" s="375"/>
      <c r="D1" s="375"/>
      <c r="E1" s="375"/>
      <c r="F1" s="375"/>
      <c r="G1" s="375"/>
      <c r="H1" s="375"/>
    </row>
    <row r="2" spans="1:8">
      <c r="A2" s="376" t="s">
        <v>502</v>
      </c>
      <c r="B2" s="376"/>
      <c r="C2" s="376"/>
      <c r="D2" s="376"/>
      <c r="E2" s="376"/>
      <c r="F2" s="376"/>
      <c r="G2" s="376"/>
      <c r="H2" s="376"/>
    </row>
    <row r="3" spans="1:8" s="284" customFormat="1" ht="14.25" customHeight="1">
      <c r="A3" s="377" t="s">
        <v>503</v>
      </c>
      <c r="B3" s="378"/>
      <c r="C3" s="378"/>
      <c r="D3" s="378"/>
      <c r="E3" s="378"/>
      <c r="F3" s="283"/>
      <c r="G3" s="379" t="s">
        <v>466</v>
      </c>
      <c r="H3" s="380"/>
    </row>
    <row r="4" spans="1:8" s="284" customFormat="1" ht="14.25" customHeight="1">
      <c r="A4" s="381" t="s">
        <v>452</v>
      </c>
      <c r="B4" s="381"/>
      <c r="C4" s="381"/>
      <c r="D4" s="381" t="s">
        <v>504</v>
      </c>
      <c r="E4" s="381"/>
      <c r="F4" s="381"/>
      <c r="G4" s="381"/>
      <c r="H4" s="381"/>
    </row>
    <row r="5" spans="1:8" s="284" customFormat="1" ht="14.25" customHeight="1">
      <c r="A5" s="374" t="s">
        <v>505</v>
      </c>
      <c r="B5" s="374" t="s">
        <v>506</v>
      </c>
      <c r="C5" s="374"/>
      <c r="D5" s="374" t="s">
        <v>507</v>
      </c>
      <c r="E5" s="374"/>
      <c r="F5" s="374"/>
      <c r="G5" s="374"/>
      <c r="H5" s="374"/>
    </row>
    <row r="6" spans="1:8" s="284" customFormat="1" ht="37.5" customHeight="1">
      <c r="A6" s="374"/>
      <c r="B6" s="373" t="s">
        <v>508</v>
      </c>
      <c r="C6" s="373"/>
      <c r="D6" s="373" t="s">
        <v>509</v>
      </c>
      <c r="E6" s="373"/>
      <c r="F6" s="373"/>
      <c r="G6" s="373"/>
      <c r="H6" s="373"/>
    </row>
    <row r="7" spans="1:8" s="284" customFormat="1" ht="66" customHeight="1">
      <c r="A7" s="374"/>
      <c r="B7" s="373" t="s">
        <v>510</v>
      </c>
      <c r="C7" s="373"/>
      <c r="D7" s="373" t="s">
        <v>511</v>
      </c>
      <c r="E7" s="373"/>
      <c r="F7" s="373"/>
      <c r="G7" s="373"/>
      <c r="H7" s="373"/>
    </row>
    <row r="8" spans="1:8" s="284" customFormat="1" ht="28.5" customHeight="1">
      <c r="A8" s="374"/>
      <c r="B8" s="374" t="s">
        <v>512</v>
      </c>
      <c r="C8" s="374"/>
      <c r="D8" s="374"/>
      <c r="E8" s="374"/>
      <c r="F8" s="285" t="s">
        <v>513</v>
      </c>
      <c r="G8" s="285" t="s">
        <v>514</v>
      </c>
      <c r="H8" s="285" t="s">
        <v>515</v>
      </c>
    </row>
    <row r="9" spans="1:8" s="284" customFormat="1" ht="14.25" customHeight="1">
      <c r="A9" s="374"/>
      <c r="B9" s="374"/>
      <c r="C9" s="374"/>
      <c r="D9" s="374"/>
      <c r="E9" s="374"/>
      <c r="F9" s="264">
        <v>3460557.15</v>
      </c>
      <c r="G9" s="264">
        <v>3460557.15</v>
      </c>
      <c r="H9" s="287">
        <v>0</v>
      </c>
    </row>
    <row r="10" spans="1:8" s="284" customFormat="1" ht="102.75" customHeight="1">
      <c r="A10" s="285" t="s">
        <v>516</v>
      </c>
      <c r="B10" s="373" t="s">
        <v>517</v>
      </c>
      <c r="C10" s="373"/>
      <c r="D10" s="373"/>
      <c r="E10" s="373"/>
      <c r="F10" s="373"/>
      <c r="G10" s="373"/>
      <c r="H10" s="373"/>
    </row>
    <row r="11" spans="1:8" s="284" customFormat="1" ht="43.5" customHeight="1">
      <c r="A11" s="374" t="s">
        <v>518</v>
      </c>
      <c r="B11" s="285" t="s">
        <v>469</v>
      </c>
      <c r="C11" s="374" t="s">
        <v>470</v>
      </c>
      <c r="D11" s="374"/>
      <c r="E11" s="374" t="s">
        <v>471</v>
      </c>
      <c r="F11" s="374"/>
      <c r="G11" s="374" t="s">
        <v>519</v>
      </c>
      <c r="H11" s="374"/>
    </row>
    <row r="12" spans="1:8" s="284" customFormat="1" ht="43.5" customHeight="1">
      <c r="A12" s="374"/>
      <c r="B12" s="286" t="s">
        <v>488</v>
      </c>
      <c r="C12" s="373" t="s">
        <v>489</v>
      </c>
      <c r="D12" s="373"/>
      <c r="E12" s="373" t="s">
        <v>520</v>
      </c>
      <c r="F12" s="373"/>
      <c r="G12" s="372" t="s">
        <v>521</v>
      </c>
      <c r="H12" s="372"/>
    </row>
    <row r="13" spans="1:8" s="284" customFormat="1" ht="51.75" customHeight="1">
      <c r="A13" s="374"/>
      <c r="B13" s="286" t="s">
        <v>480</v>
      </c>
      <c r="C13" s="373" t="s">
        <v>522</v>
      </c>
      <c r="D13" s="373"/>
      <c r="E13" s="373" t="s">
        <v>495</v>
      </c>
      <c r="F13" s="373"/>
      <c r="G13" s="372">
        <f>100</f>
        <v>100</v>
      </c>
      <c r="H13" s="372"/>
    </row>
    <row r="14" spans="1:8" s="284" customFormat="1" ht="14.25" customHeight="1"/>
  </sheetData>
  <mergeCells count="25">
    <mergeCell ref="A1:H1"/>
    <mergeCell ref="A2:H2"/>
    <mergeCell ref="A3:E3"/>
    <mergeCell ref="G3:H3"/>
    <mergeCell ref="A4:C4"/>
    <mergeCell ref="D4:H4"/>
    <mergeCell ref="A5:A9"/>
    <mergeCell ref="B5:C5"/>
    <mergeCell ref="D5:H5"/>
    <mergeCell ref="B6:C6"/>
    <mergeCell ref="D6:H6"/>
    <mergeCell ref="B7:C7"/>
    <mergeCell ref="D7:H7"/>
    <mergeCell ref="B8:E9"/>
    <mergeCell ref="G13:H13"/>
    <mergeCell ref="B10:H10"/>
    <mergeCell ref="A11:A13"/>
    <mergeCell ref="C11:D11"/>
    <mergeCell ref="E11:F11"/>
    <mergeCell ref="G11:H11"/>
    <mergeCell ref="C12:D12"/>
    <mergeCell ref="E12:F12"/>
    <mergeCell ref="G12:H12"/>
    <mergeCell ref="C13:D13"/>
    <mergeCell ref="E13:F13"/>
  </mergeCells>
  <phoneticPr fontId="0" type="noConversion"/>
  <pageMargins left="0.69991251615088756" right="0.69991251615088756" top="0.74990626395218019" bottom="0.74990626395218019" header="0.29996251027415122" footer="0.29996251027415122"/>
  <pageSetup paperSize="9" orientation="portrait" r:id="rId1"/>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sheetPr>
    <tabColor rgb="FFFFFFFF"/>
    <pageSetUpPr fitToPage="1"/>
  </sheetPr>
  <dimension ref="A1:AE43"/>
  <sheetViews>
    <sheetView showGridLines="0" showZeros="0" topLeftCell="B1" zoomScaleNormal="100" workbookViewId="0">
      <selection activeCell="B6" sqref="B6"/>
    </sheetView>
  </sheetViews>
  <sheetFormatPr defaultColWidth="12.1640625" defaultRowHeight="20.25" customHeight="1"/>
  <cols>
    <col min="1" max="4" width="52.6640625" style="34" customWidth="1"/>
  </cols>
  <sheetData>
    <row r="1" spans="1:31" ht="20.25" customHeight="1">
      <c r="A1" s="164"/>
      <c r="B1" s="164"/>
      <c r="C1" s="164"/>
      <c r="D1" s="43" t="s">
        <v>3</v>
      </c>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row>
    <row r="2" spans="1:31" ht="20.25" customHeight="1">
      <c r="A2" s="291" t="s">
        <v>4</v>
      </c>
      <c r="B2" s="291"/>
      <c r="C2" s="291"/>
      <c r="D2" s="291"/>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row>
    <row r="3" spans="1:31" ht="20.25" customHeight="1">
      <c r="A3" s="263" t="s">
        <v>5</v>
      </c>
      <c r="B3" s="166"/>
      <c r="C3" s="35"/>
      <c r="D3" s="43" t="s">
        <v>6</v>
      </c>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row>
    <row r="4" spans="1:31" ht="15" customHeight="1">
      <c r="A4" s="292" t="s">
        <v>7</v>
      </c>
      <c r="B4" s="292"/>
      <c r="C4" s="292" t="s">
        <v>8</v>
      </c>
      <c r="D4" s="292"/>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row>
    <row r="5" spans="1:31" ht="15" customHeight="1">
      <c r="A5" s="215" t="s">
        <v>9</v>
      </c>
      <c r="B5" s="215" t="s">
        <v>10</v>
      </c>
      <c r="C5" s="215" t="s">
        <v>9</v>
      </c>
      <c r="D5" s="215" t="s">
        <v>10</v>
      </c>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row>
    <row r="6" spans="1:31" ht="15" customHeight="1">
      <c r="A6" s="215" t="s">
        <v>11</v>
      </c>
      <c r="B6" s="264">
        <v>3460557.15</v>
      </c>
      <c r="C6" s="184" t="s">
        <v>12</v>
      </c>
      <c r="D6" s="264"/>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row>
    <row r="7" spans="1:31" ht="15" customHeight="1">
      <c r="A7" s="215" t="s">
        <v>13</v>
      </c>
      <c r="B7" s="176"/>
      <c r="C7" s="184" t="s">
        <v>14</v>
      </c>
      <c r="D7" s="264"/>
      <c r="E7" s="213"/>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row>
    <row r="8" spans="1:31" ht="15" customHeight="1">
      <c r="A8" s="215" t="s">
        <v>15</v>
      </c>
      <c r="B8" s="176"/>
      <c r="C8" s="184" t="s">
        <v>16</v>
      </c>
      <c r="D8" s="264"/>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row>
    <row r="9" spans="1:31" ht="15" customHeight="1">
      <c r="A9" s="215" t="s">
        <v>17</v>
      </c>
      <c r="B9" s="176"/>
      <c r="C9" s="184" t="s">
        <v>18</v>
      </c>
      <c r="D9" s="265">
        <v>2674584.4</v>
      </c>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row>
    <row r="10" spans="1:31" ht="15" customHeight="1">
      <c r="A10" s="215" t="s">
        <v>19</v>
      </c>
      <c r="B10" s="266"/>
      <c r="C10" s="184" t="s">
        <v>20</v>
      </c>
      <c r="D10" s="264"/>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row>
    <row r="11" spans="1:31" ht="15" customHeight="1">
      <c r="A11" s="267" t="s">
        <v>21</v>
      </c>
      <c r="B11" s="268"/>
      <c r="C11" s="184" t="s">
        <v>22</v>
      </c>
      <c r="D11" s="264"/>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row>
    <row r="12" spans="1:31" ht="15" customHeight="1">
      <c r="A12" s="184"/>
      <c r="B12" s="269"/>
      <c r="C12" s="184" t="s">
        <v>23</v>
      </c>
      <c r="D12" s="264"/>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row>
    <row r="13" spans="1:31" ht="15" customHeight="1">
      <c r="A13" s="270"/>
      <c r="B13" s="269"/>
      <c r="C13" s="184" t="s">
        <v>24</v>
      </c>
      <c r="D13" s="265">
        <v>377954.16</v>
      </c>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row>
    <row r="14" spans="1:31" ht="15" customHeight="1">
      <c r="A14" s="270"/>
      <c r="B14" s="269"/>
      <c r="C14" s="184" t="s">
        <v>25</v>
      </c>
      <c r="D14" s="264"/>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row>
    <row r="15" spans="1:31" ht="15" customHeight="1">
      <c r="A15" s="270"/>
      <c r="B15" s="271"/>
      <c r="C15" s="184" t="s">
        <v>26</v>
      </c>
      <c r="D15" s="265">
        <v>163742.51</v>
      </c>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row>
    <row r="16" spans="1:31" ht="15" customHeight="1">
      <c r="A16" s="270"/>
      <c r="B16" s="272"/>
      <c r="C16" s="184" t="s">
        <v>27</v>
      </c>
      <c r="D16" s="264"/>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row>
    <row r="17" spans="1:31" ht="15" customHeight="1">
      <c r="A17" s="270"/>
      <c r="B17" s="272"/>
      <c r="C17" s="184" t="s">
        <v>28</v>
      </c>
      <c r="D17" s="264"/>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row>
    <row r="18" spans="1:31" ht="15" customHeight="1">
      <c r="A18" s="270"/>
      <c r="B18" s="272"/>
      <c r="C18" s="184" t="s">
        <v>29</v>
      </c>
      <c r="D18" s="264"/>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row>
    <row r="19" spans="1:31" ht="15" customHeight="1">
      <c r="A19" s="270"/>
      <c r="B19" s="272"/>
      <c r="C19" s="184" t="s">
        <v>30</v>
      </c>
      <c r="D19" s="264"/>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row>
    <row r="20" spans="1:31" ht="15" customHeight="1">
      <c r="A20" s="270"/>
      <c r="B20" s="272"/>
      <c r="C20" s="184" t="s">
        <v>31</v>
      </c>
      <c r="D20" s="264"/>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row>
    <row r="21" spans="1:31" ht="15" customHeight="1">
      <c r="A21" s="270"/>
      <c r="B21" s="272"/>
      <c r="C21" s="184" t="s">
        <v>32</v>
      </c>
      <c r="D21" s="264"/>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row>
    <row r="22" spans="1:31" ht="15" customHeight="1">
      <c r="A22" s="270"/>
      <c r="B22" s="272"/>
      <c r="C22" s="184" t="s">
        <v>33</v>
      </c>
      <c r="D22" s="264"/>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row>
    <row r="23" spans="1:31" ht="15" customHeight="1">
      <c r="A23" s="270"/>
      <c r="B23" s="272"/>
      <c r="C23" s="184" t="s">
        <v>34</v>
      </c>
      <c r="D23" s="264"/>
      <c r="E23" s="213"/>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row>
    <row r="24" spans="1:31" ht="15" customHeight="1">
      <c r="A24" s="270"/>
      <c r="B24" s="272"/>
      <c r="C24" s="184" t="s">
        <v>35</v>
      </c>
      <c r="D24" s="264"/>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row>
    <row r="25" spans="1:31" ht="15" customHeight="1">
      <c r="A25" s="270"/>
      <c r="B25" s="272"/>
      <c r="C25" s="184" t="s">
        <v>36</v>
      </c>
      <c r="D25" s="265">
        <v>244276.08</v>
      </c>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row>
    <row r="26" spans="1:31" ht="15" customHeight="1">
      <c r="A26" s="184"/>
      <c r="B26" s="272"/>
      <c r="C26" s="184" t="s">
        <v>37</v>
      </c>
      <c r="D26" s="264"/>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row>
    <row r="27" spans="1:31" ht="15" customHeight="1">
      <c r="A27" s="184"/>
      <c r="B27" s="272"/>
      <c r="C27" s="184" t="s">
        <v>38</v>
      </c>
      <c r="D27" s="264"/>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row>
    <row r="28" spans="1:31" ht="15" customHeight="1">
      <c r="A28" s="184"/>
      <c r="B28" s="177"/>
      <c r="C28" s="273" t="s">
        <v>39</v>
      </c>
      <c r="D28" s="264"/>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row>
    <row r="29" spans="1:31" ht="15" customHeight="1">
      <c r="A29" s="184"/>
      <c r="B29" s="177"/>
      <c r="C29" s="185" t="s">
        <v>40</v>
      </c>
      <c r="D29" s="264"/>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row>
    <row r="30" spans="1:31" ht="15" customHeight="1">
      <c r="A30" s="184"/>
      <c r="B30" s="177"/>
      <c r="C30" s="185" t="s">
        <v>41</v>
      </c>
      <c r="D30" s="264"/>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row>
    <row r="31" spans="1:31" ht="15" customHeight="1">
      <c r="A31" s="184"/>
      <c r="B31" s="177"/>
      <c r="C31" s="185" t="s">
        <v>42</v>
      </c>
      <c r="D31" s="264"/>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row>
    <row r="32" spans="1:31" ht="15" customHeight="1">
      <c r="A32" s="184"/>
      <c r="B32" s="177"/>
      <c r="C32" s="185" t="s">
        <v>43</v>
      </c>
      <c r="D32" s="264"/>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row>
    <row r="33" spans="1:31" ht="15" customHeight="1">
      <c r="A33" s="184"/>
      <c r="B33" s="177"/>
      <c r="C33" s="185" t="s">
        <v>44</v>
      </c>
      <c r="D33" s="264"/>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row>
    <row r="34" spans="1:31" ht="15" customHeight="1">
      <c r="A34" s="184"/>
      <c r="B34" s="177"/>
      <c r="C34" s="185" t="s">
        <v>45</v>
      </c>
      <c r="D34" s="264"/>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row>
    <row r="35" spans="1:31" ht="15" customHeight="1">
      <c r="A35" s="184"/>
      <c r="B35" s="177"/>
      <c r="C35" s="185" t="s">
        <v>46</v>
      </c>
      <c r="D35" s="264"/>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row>
    <row r="36" spans="1:31" ht="15" customHeight="1">
      <c r="A36" s="184" t="s">
        <v>47</v>
      </c>
      <c r="B36" s="274">
        <v>3460557.15</v>
      </c>
      <c r="C36" s="185" t="s">
        <v>48</v>
      </c>
      <c r="D36" s="265">
        <v>3460557.15</v>
      </c>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row>
    <row r="37" spans="1:31" ht="15" customHeight="1">
      <c r="A37" s="184" t="s">
        <v>49</v>
      </c>
      <c r="B37" s="177"/>
      <c r="C37" s="185" t="s">
        <v>50</v>
      </c>
      <c r="D37" s="264"/>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row>
    <row r="38" spans="1:31" ht="15" customHeight="1">
      <c r="A38" s="184" t="s">
        <v>51</v>
      </c>
      <c r="B38" s="177" t="s">
        <v>52</v>
      </c>
      <c r="C38" s="185" t="s">
        <v>53</v>
      </c>
      <c r="D38" s="264"/>
      <c r="E38" s="213"/>
      <c r="F38" s="213"/>
      <c r="G38" s="277" t="s">
        <v>54</v>
      </c>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row>
    <row r="39" spans="1:31" ht="15" customHeight="1">
      <c r="A39" s="184"/>
      <c r="B39" s="177"/>
      <c r="C39" s="185" t="s">
        <v>55</v>
      </c>
      <c r="D39" s="264"/>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row>
    <row r="40" spans="1:31" ht="15" customHeight="1">
      <c r="A40" s="184"/>
      <c r="B40" s="177"/>
      <c r="C40" s="185"/>
      <c r="D40" s="264"/>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row>
    <row r="41" spans="1:31" ht="15" customHeight="1">
      <c r="A41" s="184" t="s">
        <v>56</v>
      </c>
      <c r="B41" s="264">
        <v>3460557.15</v>
      </c>
      <c r="C41" s="185" t="s">
        <v>57</v>
      </c>
      <c r="D41" s="264">
        <v>3460557.15</v>
      </c>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row>
    <row r="42" spans="1:31" ht="20.25" customHeight="1">
      <c r="A42" s="189"/>
      <c r="B42" s="275"/>
      <c r="C42" s="164"/>
      <c r="D42" s="276"/>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row>
    <row r="43" spans="1:31" ht="11.25" customHeight="1">
      <c r="B43" s="68"/>
    </row>
  </sheetData>
  <sheetProtection formatCells="0" formatColumns="0" formatRows="0" insertColumns="0" insertRows="0" insertHyperlinks="0" deleteColumns="0" deleteRows="0" sort="0" autoFilter="0" pivotTables="0"/>
  <mergeCells count="3">
    <mergeCell ref="A2:D2"/>
    <mergeCell ref="A4:B4"/>
    <mergeCell ref="C4:D4"/>
  </mergeCells>
  <phoneticPr fontId="0" type="noConversion"/>
  <printOptions horizontalCentered="1"/>
  <pageMargins left="0.39370078740157483" right="0.39370078740157483" top="0.78740157480314965" bottom="0.39370078740157483" header="0" footer="0"/>
  <pageSetup paperSize="9" scale="80" orientation="landscape" errors="blank"/>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dimension ref="A1:T36"/>
  <sheetViews>
    <sheetView showGridLines="0" showZeros="0" topLeftCell="J1" zoomScaleNormal="100" workbookViewId="0">
      <selection activeCell="E27" sqref="E27"/>
    </sheetView>
  </sheetViews>
  <sheetFormatPr defaultColWidth="12.83203125" defaultRowHeight="12.75" customHeight="1"/>
  <cols>
    <col min="1" max="1" width="7" style="34" customWidth="1"/>
    <col min="2" max="3" width="5.1640625" style="34" customWidth="1"/>
    <col min="4" max="4" width="13.1640625" customWidth="1"/>
    <col min="5" max="5" width="54.83203125" style="69" customWidth="1"/>
    <col min="6" max="6" width="25.33203125" style="244" customWidth="1"/>
    <col min="7" max="7" width="22.33203125" style="244" customWidth="1"/>
    <col min="8" max="15" width="21.33203125" style="244" customWidth="1"/>
    <col min="16" max="18" width="17.83203125" style="244" customWidth="1"/>
    <col min="19" max="19" width="23" style="244" customWidth="1"/>
    <col min="20" max="20" width="24.33203125" style="244" customWidth="1"/>
  </cols>
  <sheetData>
    <row r="1" spans="1:20" ht="19.5" customHeight="1">
      <c r="A1" s="36"/>
      <c r="B1" s="56"/>
      <c r="C1" s="56"/>
      <c r="D1" s="7"/>
      <c r="E1" s="58"/>
      <c r="F1" s="61"/>
      <c r="G1" s="61"/>
      <c r="H1" s="61"/>
      <c r="I1" s="61"/>
      <c r="J1" s="61"/>
      <c r="K1" s="61"/>
      <c r="L1" s="61"/>
      <c r="M1" s="61"/>
      <c r="N1" s="61"/>
      <c r="O1" s="61"/>
      <c r="P1" s="61"/>
      <c r="Q1" s="61"/>
      <c r="R1" s="61"/>
      <c r="S1" s="253"/>
      <c r="T1" s="61" t="s">
        <v>58</v>
      </c>
    </row>
    <row r="2" spans="1:20" ht="19.5" customHeight="1">
      <c r="A2" s="291" t="s">
        <v>59</v>
      </c>
      <c r="B2" s="291"/>
      <c r="C2" s="291"/>
      <c r="D2" s="291"/>
      <c r="E2" s="307"/>
      <c r="F2" s="291"/>
      <c r="G2" s="291"/>
      <c r="H2" s="291"/>
      <c r="I2" s="291"/>
      <c r="J2" s="291"/>
      <c r="K2" s="291"/>
      <c r="L2" s="291"/>
      <c r="M2" s="291"/>
      <c r="N2" s="291"/>
      <c r="O2" s="291"/>
      <c r="P2" s="291"/>
      <c r="Q2" s="291"/>
      <c r="R2" s="291"/>
      <c r="S2" s="291"/>
      <c r="T2" s="291"/>
    </row>
    <row r="3" spans="1:20" ht="19.5" customHeight="1">
      <c r="A3" s="308" t="s">
        <v>5</v>
      </c>
      <c r="B3" s="308"/>
      <c r="C3" s="308"/>
      <c r="D3" s="308"/>
      <c r="E3" s="309"/>
      <c r="F3" s="247"/>
      <c r="G3" s="247"/>
      <c r="H3" s="247"/>
      <c r="I3" s="247"/>
      <c r="J3" s="61"/>
      <c r="K3" s="61"/>
      <c r="L3" s="61"/>
      <c r="M3" s="61"/>
      <c r="N3" s="61"/>
      <c r="O3" s="61"/>
      <c r="P3" s="61"/>
      <c r="Q3" s="61"/>
      <c r="R3" s="61"/>
      <c r="S3" s="252"/>
      <c r="T3" s="43" t="s">
        <v>6</v>
      </c>
    </row>
    <row r="4" spans="1:20" ht="19.5" customHeight="1">
      <c r="A4" s="310" t="s">
        <v>60</v>
      </c>
      <c r="B4" s="310"/>
      <c r="C4" s="310"/>
      <c r="D4" s="310"/>
      <c r="E4" s="297"/>
      <c r="F4" s="305" t="s">
        <v>61</v>
      </c>
      <c r="G4" s="306" t="s">
        <v>62</v>
      </c>
      <c r="H4" s="311" t="s">
        <v>63</v>
      </c>
      <c r="I4" s="312"/>
      <c r="J4" s="313"/>
      <c r="K4" s="305" t="s">
        <v>64</v>
      </c>
      <c r="L4" s="297"/>
      <c r="M4" s="317" t="s">
        <v>65</v>
      </c>
      <c r="N4" s="314" t="s">
        <v>66</v>
      </c>
      <c r="O4" s="315"/>
      <c r="P4" s="315"/>
      <c r="Q4" s="315"/>
      <c r="R4" s="316"/>
      <c r="S4" s="305" t="s">
        <v>67</v>
      </c>
      <c r="T4" s="297" t="s">
        <v>68</v>
      </c>
    </row>
    <row r="5" spans="1:20" ht="19.5" customHeight="1">
      <c r="A5" s="299" t="s">
        <v>69</v>
      </c>
      <c r="B5" s="300"/>
      <c r="C5" s="301"/>
      <c r="D5" s="302" t="s">
        <v>70</v>
      </c>
      <c r="E5" s="304" t="s">
        <v>71</v>
      </c>
      <c r="F5" s="297"/>
      <c r="G5" s="306"/>
      <c r="H5" s="293" t="s">
        <v>63</v>
      </c>
      <c r="I5" s="293" t="s">
        <v>72</v>
      </c>
      <c r="J5" s="293" t="s">
        <v>73</v>
      </c>
      <c r="K5" s="295" t="s">
        <v>74</v>
      </c>
      <c r="L5" s="297" t="s">
        <v>75</v>
      </c>
      <c r="M5" s="318"/>
      <c r="N5" s="320" t="s">
        <v>76</v>
      </c>
      <c r="O5" s="320" t="s">
        <v>77</v>
      </c>
      <c r="P5" s="320" t="s">
        <v>78</v>
      </c>
      <c r="Q5" s="320" t="s">
        <v>79</v>
      </c>
      <c r="R5" s="320" t="s">
        <v>80</v>
      </c>
      <c r="S5" s="297"/>
      <c r="T5" s="297"/>
    </row>
    <row r="6" spans="1:20" ht="30.95" customHeight="1">
      <c r="A6" s="10" t="s">
        <v>81</v>
      </c>
      <c r="B6" s="9" t="s">
        <v>82</v>
      </c>
      <c r="C6" s="11" t="s">
        <v>83</v>
      </c>
      <c r="D6" s="303"/>
      <c r="E6" s="303"/>
      <c r="F6" s="298"/>
      <c r="G6" s="303"/>
      <c r="H6" s="294"/>
      <c r="I6" s="294"/>
      <c r="J6" s="294"/>
      <c r="K6" s="296"/>
      <c r="L6" s="298"/>
      <c r="M6" s="319"/>
      <c r="N6" s="298"/>
      <c r="O6" s="298"/>
      <c r="P6" s="298"/>
      <c r="Q6" s="298"/>
      <c r="R6" s="298"/>
      <c r="S6" s="298"/>
      <c r="T6" s="298"/>
    </row>
    <row r="7" spans="1:20" ht="27" customHeight="1">
      <c r="A7" s="70" t="s">
        <v>81</v>
      </c>
      <c r="B7" s="70" t="s">
        <v>82</v>
      </c>
      <c r="C7" s="70" t="s">
        <v>83</v>
      </c>
      <c r="D7" s="70" t="s">
        <v>84</v>
      </c>
      <c r="E7" s="83" t="s">
        <v>85</v>
      </c>
      <c r="F7" s="123" t="s">
        <v>86</v>
      </c>
      <c r="G7" s="248" t="s">
        <v>52</v>
      </c>
      <c r="H7" s="248" t="s">
        <v>87</v>
      </c>
      <c r="I7" s="248" t="s">
        <v>88</v>
      </c>
      <c r="J7" s="255"/>
      <c r="K7" s="256" t="s">
        <v>64</v>
      </c>
      <c r="L7" s="90"/>
      <c r="M7" s="90"/>
      <c r="N7" s="81"/>
      <c r="O7" s="256"/>
      <c r="P7" s="90"/>
      <c r="Q7" s="90"/>
      <c r="R7" s="125"/>
      <c r="S7" s="261"/>
      <c r="T7" s="261"/>
    </row>
    <row r="8" spans="1:20" ht="19.5" customHeight="1">
      <c r="A8" s="70"/>
      <c r="B8" s="70"/>
      <c r="C8" s="70"/>
      <c r="D8" s="70" t="s">
        <v>89</v>
      </c>
      <c r="E8" s="83" t="s">
        <v>61</v>
      </c>
      <c r="F8" s="72">
        <v>3460557.15</v>
      </c>
      <c r="G8" s="124"/>
      <c r="H8" s="124">
        <f>H10+H11+H12+H13+H14+H15+H16+H17+H18</f>
        <v>3460557.1500000004</v>
      </c>
      <c r="I8" s="90"/>
      <c r="J8" s="125"/>
      <c r="K8" s="256"/>
      <c r="L8" s="90"/>
      <c r="M8" s="90"/>
      <c r="N8" s="125"/>
      <c r="O8" s="256"/>
      <c r="P8" s="90"/>
      <c r="Q8" s="90"/>
      <c r="R8" s="125"/>
      <c r="S8" s="262"/>
      <c r="T8" s="262"/>
    </row>
    <row r="9" spans="1:20" ht="19.5" customHeight="1">
      <c r="A9" s="70"/>
      <c r="B9" s="70"/>
      <c r="C9" s="70"/>
      <c r="D9" s="70" t="s">
        <v>89</v>
      </c>
      <c r="E9" s="37" t="s">
        <v>0</v>
      </c>
      <c r="F9" s="109"/>
      <c r="G9" s="124"/>
      <c r="H9" s="124"/>
      <c r="I9" s="90"/>
      <c r="J9" s="125"/>
      <c r="K9" s="256"/>
      <c r="L9" s="90"/>
      <c r="M9" s="90"/>
      <c r="N9" s="125"/>
      <c r="O9" s="256"/>
      <c r="P9" s="90"/>
      <c r="Q9" s="90"/>
      <c r="R9" s="125"/>
      <c r="S9" s="262"/>
      <c r="T9" s="262"/>
    </row>
    <row r="10" spans="1:20" s="69" customFormat="1" ht="19.5" customHeight="1">
      <c r="A10" s="13">
        <v>204</v>
      </c>
      <c r="B10" s="79" t="s">
        <v>90</v>
      </c>
      <c r="C10" s="79" t="s">
        <v>91</v>
      </c>
      <c r="D10" s="245">
        <v>108</v>
      </c>
      <c r="E10" s="14" t="s">
        <v>92</v>
      </c>
      <c r="F10" s="119">
        <v>1756449.2</v>
      </c>
      <c r="G10" s="119"/>
      <c r="H10" s="119">
        <v>1756449.2</v>
      </c>
      <c r="I10" s="13"/>
      <c r="J10" s="13"/>
      <c r="K10" s="13"/>
      <c r="L10" s="13"/>
      <c r="M10" s="13"/>
      <c r="N10" s="13"/>
      <c r="O10" s="13"/>
      <c r="P10" s="13"/>
      <c r="Q10" s="13"/>
      <c r="R10" s="13"/>
      <c r="S10" s="13"/>
      <c r="T10" s="13"/>
    </row>
    <row r="11" spans="1:20" s="69" customFormat="1" ht="19.5" customHeight="1">
      <c r="A11" s="13">
        <v>204</v>
      </c>
      <c r="B11" s="79" t="s">
        <v>90</v>
      </c>
      <c r="C11" s="79" t="s">
        <v>93</v>
      </c>
      <c r="D11" s="70" t="s">
        <v>89</v>
      </c>
      <c r="E11" s="14" t="s">
        <v>94</v>
      </c>
      <c r="F11" s="119">
        <v>318135.2</v>
      </c>
      <c r="G11" s="119"/>
      <c r="H11" s="119">
        <v>318135.2</v>
      </c>
      <c r="I11" s="13"/>
      <c r="J11" s="13"/>
      <c r="K11" s="13"/>
      <c r="L11" s="13"/>
      <c r="M11" s="13"/>
      <c r="N11" s="13"/>
      <c r="O11" s="13"/>
      <c r="P11" s="13"/>
      <c r="Q11" s="13"/>
      <c r="R11" s="13"/>
      <c r="S11" s="13"/>
      <c r="T11" s="13"/>
    </row>
    <row r="12" spans="1:20" s="69" customFormat="1" ht="19.5" customHeight="1">
      <c r="A12" s="13">
        <v>204</v>
      </c>
      <c r="B12" s="79" t="s">
        <v>90</v>
      </c>
      <c r="C12" s="79" t="s">
        <v>95</v>
      </c>
      <c r="D12" s="70" t="s">
        <v>89</v>
      </c>
      <c r="E12" s="14" t="s">
        <v>96</v>
      </c>
      <c r="F12" s="119">
        <v>600000</v>
      </c>
      <c r="G12" s="119"/>
      <c r="H12" s="119">
        <v>600000</v>
      </c>
      <c r="I12" s="13"/>
      <c r="J12" s="13"/>
      <c r="K12" s="13"/>
      <c r="L12" s="13"/>
      <c r="M12" s="13"/>
      <c r="N12" s="13"/>
      <c r="O12" s="13"/>
      <c r="P12" s="13"/>
      <c r="Q12" s="13"/>
      <c r="R12" s="13"/>
      <c r="S12" s="13"/>
      <c r="T12" s="13"/>
    </row>
    <row r="13" spans="1:20" s="69" customFormat="1" ht="19.5" customHeight="1">
      <c r="A13" s="13">
        <v>208</v>
      </c>
      <c r="B13" s="246" t="s">
        <v>97</v>
      </c>
      <c r="C13" s="79" t="s">
        <v>97</v>
      </c>
      <c r="D13" s="70" t="s">
        <v>89</v>
      </c>
      <c r="E13" s="13" t="s">
        <v>98</v>
      </c>
      <c r="F13" s="119">
        <v>251969.44</v>
      </c>
      <c r="G13" s="119"/>
      <c r="H13" s="119">
        <v>251969.44</v>
      </c>
      <c r="I13" s="13"/>
      <c r="J13" s="13"/>
      <c r="K13" s="13"/>
      <c r="L13" s="13"/>
      <c r="M13" s="13"/>
      <c r="N13" s="13"/>
      <c r="O13" s="13"/>
      <c r="P13" s="13"/>
      <c r="Q13" s="13"/>
      <c r="R13" s="13"/>
      <c r="S13" s="13"/>
      <c r="T13" s="13"/>
    </row>
    <row r="14" spans="1:20" s="69" customFormat="1" ht="19.5" customHeight="1">
      <c r="A14" s="13">
        <v>208</v>
      </c>
      <c r="B14" s="79" t="s">
        <v>97</v>
      </c>
      <c r="C14" s="79" t="s">
        <v>99</v>
      </c>
      <c r="D14" s="70" t="s">
        <v>89</v>
      </c>
      <c r="E14" s="13" t="s">
        <v>100</v>
      </c>
      <c r="F14" s="119">
        <v>125984.72</v>
      </c>
      <c r="G14" s="119"/>
      <c r="H14" s="119">
        <v>125984.72</v>
      </c>
      <c r="I14" s="13"/>
      <c r="J14" s="13"/>
      <c r="K14" s="13"/>
      <c r="L14" s="13"/>
      <c r="M14" s="13"/>
      <c r="N14" s="158"/>
      <c r="O14" s="13"/>
      <c r="P14" s="13"/>
      <c r="Q14" s="13"/>
      <c r="R14" s="13"/>
      <c r="S14" s="13"/>
      <c r="T14" s="158"/>
    </row>
    <row r="15" spans="1:20" s="69" customFormat="1" ht="19.5" customHeight="1">
      <c r="A15" s="158">
        <v>210</v>
      </c>
      <c r="B15" s="79" t="s">
        <v>101</v>
      </c>
      <c r="C15" s="79" t="s">
        <v>91</v>
      </c>
      <c r="D15" s="245">
        <v>109</v>
      </c>
      <c r="E15" s="14" t="s">
        <v>102</v>
      </c>
      <c r="F15" s="119">
        <v>93583.91</v>
      </c>
      <c r="G15" s="119"/>
      <c r="H15" s="119">
        <v>93583.91</v>
      </c>
      <c r="I15" s="13"/>
      <c r="J15" s="13"/>
      <c r="K15" s="13"/>
      <c r="L15" s="13"/>
      <c r="M15" s="13"/>
      <c r="N15" s="13"/>
      <c r="O15" s="13"/>
      <c r="P15" s="13"/>
      <c r="Q15" s="13"/>
      <c r="R15" s="13"/>
      <c r="S15" s="13"/>
      <c r="T15" s="158"/>
    </row>
    <row r="16" spans="1:20" s="69" customFormat="1" ht="19.5" customHeight="1">
      <c r="A16" s="158">
        <v>210</v>
      </c>
      <c r="B16" s="158">
        <v>11</v>
      </c>
      <c r="C16" s="246" t="s">
        <v>90</v>
      </c>
      <c r="D16" s="70" t="s">
        <v>89</v>
      </c>
      <c r="E16" s="14" t="s">
        <v>103</v>
      </c>
      <c r="F16" s="119">
        <v>16652.72</v>
      </c>
      <c r="G16" s="119"/>
      <c r="H16" s="119">
        <v>16652.72</v>
      </c>
      <c r="I16" s="13"/>
      <c r="J16" s="13"/>
      <c r="K16" s="158"/>
      <c r="L16" s="13"/>
      <c r="M16" s="13"/>
      <c r="N16" s="13"/>
      <c r="O16" s="13"/>
      <c r="P16" s="13"/>
      <c r="Q16" s="158"/>
      <c r="R16" s="13"/>
      <c r="S16" s="13"/>
      <c r="T16" s="158"/>
    </row>
    <row r="17" spans="1:20" s="69" customFormat="1" ht="19.5" customHeight="1">
      <c r="A17" s="158">
        <v>210</v>
      </c>
      <c r="B17" s="158">
        <v>11</v>
      </c>
      <c r="C17" s="246" t="s">
        <v>104</v>
      </c>
      <c r="D17" s="70" t="s">
        <v>89</v>
      </c>
      <c r="E17" s="14" t="s">
        <v>105</v>
      </c>
      <c r="F17" s="119">
        <v>53505.88</v>
      </c>
      <c r="G17" s="153"/>
      <c r="H17" s="119">
        <v>53505.88</v>
      </c>
      <c r="I17" s="13"/>
      <c r="J17" s="13"/>
      <c r="K17" s="13"/>
      <c r="L17" s="13"/>
      <c r="M17" s="13"/>
      <c r="N17" s="13"/>
      <c r="O17" s="13"/>
      <c r="P17" s="13"/>
      <c r="Q17" s="13"/>
      <c r="R17" s="13"/>
      <c r="S17" s="13"/>
      <c r="T17" s="158"/>
    </row>
    <row r="18" spans="1:20" s="69" customFormat="1" ht="19.5" customHeight="1">
      <c r="A18" s="158">
        <v>221</v>
      </c>
      <c r="B18" s="246" t="s">
        <v>90</v>
      </c>
      <c r="C18" s="246" t="s">
        <v>91</v>
      </c>
      <c r="D18" s="70" t="s">
        <v>89</v>
      </c>
      <c r="E18" s="14" t="s">
        <v>106</v>
      </c>
      <c r="F18" s="153">
        <v>244276.08</v>
      </c>
      <c r="G18" s="153"/>
      <c r="H18" s="153">
        <v>244276.08</v>
      </c>
      <c r="I18" s="13"/>
      <c r="J18" s="13"/>
      <c r="K18" s="13"/>
      <c r="L18" s="158"/>
      <c r="M18" s="13"/>
      <c r="N18" s="13"/>
      <c r="O18" s="13"/>
      <c r="P18" s="13"/>
      <c r="Q18" s="158"/>
      <c r="R18" s="13"/>
      <c r="S18" s="13"/>
      <c r="T18" s="158"/>
    </row>
    <row r="19" spans="1:20" ht="19.5" customHeight="1">
      <c r="A19" s="62"/>
      <c r="B19" s="62"/>
      <c r="C19" s="62"/>
      <c r="D19" s="23"/>
      <c r="E19" s="249"/>
      <c r="F19" s="250"/>
      <c r="G19" s="250"/>
      <c r="H19" s="250"/>
      <c r="I19" s="252"/>
      <c r="J19" s="252"/>
      <c r="K19" s="257"/>
      <c r="L19" s="257"/>
      <c r="M19" s="257"/>
      <c r="N19" s="250"/>
      <c r="O19" s="258"/>
      <c r="P19" s="258"/>
      <c r="Q19" s="258"/>
      <c r="R19" s="257"/>
      <c r="S19" s="250"/>
      <c r="T19" s="250"/>
    </row>
    <row r="20" spans="1:20" ht="19.5" customHeight="1">
      <c r="A20" s="62"/>
      <c r="B20" s="62"/>
      <c r="C20" s="62"/>
      <c r="D20" s="23"/>
      <c r="E20" s="249"/>
      <c r="F20" s="250"/>
      <c r="G20" s="250"/>
      <c r="H20" s="250"/>
      <c r="I20" s="252"/>
      <c r="J20" s="252"/>
      <c r="K20" s="257"/>
      <c r="L20" s="257"/>
      <c r="M20" s="250"/>
      <c r="N20" s="250"/>
      <c r="O20" s="252"/>
      <c r="P20" s="258"/>
      <c r="Q20" s="258"/>
      <c r="R20" s="250"/>
      <c r="S20" s="250"/>
      <c r="T20" s="250"/>
    </row>
    <row r="21" spans="1:20" ht="19.5" customHeight="1">
      <c r="A21" s="62"/>
      <c r="B21" s="62"/>
      <c r="C21" s="62"/>
      <c r="D21" s="23"/>
      <c r="E21" s="249"/>
      <c r="F21" s="250"/>
      <c r="G21" s="250"/>
      <c r="H21" s="250"/>
      <c r="I21" s="252"/>
      <c r="J21" s="252"/>
      <c r="K21" s="250"/>
      <c r="L21" s="257"/>
      <c r="M21" s="250"/>
      <c r="N21" s="250"/>
      <c r="O21" s="252"/>
      <c r="P21" s="252"/>
      <c r="Q21" s="258"/>
      <c r="R21" s="250"/>
      <c r="S21" s="250"/>
      <c r="T21" s="250"/>
    </row>
    <row r="22" spans="1:20" ht="19.5" customHeight="1">
      <c r="A22" s="60"/>
      <c r="B22" s="60"/>
      <c r="C22" s="60"/>
      <c r="D22" s="21"/>
      <c r="E22" s="251"/>
      <c r="F22" s="252"/>
      <c r="G22" s="250"/>
      <c r="H22" s="250"/>
      <c r="I22" s="252"/>
      <c r="J22" s="252"/>
      <c r="K22" s="250"/>
      <c r="L22" s="257"/>
      <c r="M22" s="250"/>
      <c r="N22" s="250"/>
      <c r="O22" s="252"/>
      <c r="P22" s="252"/>
      <c r="Q22" s="252"/>
      <c r="R22" s="250"/>
      <c r="S22" s="250"/>
      <c r="T22" s="250"/>
    </row>
    <row r="23" spans="1:20" ht="19.5" customHeight="1">
      <c r="A23" s="61"/>
      <c r="B23" s="61"/>
      <c r="C23" s="61"/>
      <c r="D23" s="22"/>
      <c r="E23" s="58"/>
      <c r="F23" s="252"/>
      <c r="G23" s="250"/>
      <c r="H23" s="250"/>
      <c r="I23" s="252"/>
      <c r="J23" s="252"/>
      <c r="K23" s="250"/>
      <c r="L23" s="250"/>
      <c r="M23" s="250"/>
      <c r="N23" s="250"/>
      <c r="O23" s="252"/>
      <c r="P23" s="252"/>
      <c r="Q23" s="252"/>
      <c r="R23" s="250"/>
      <c r="S23" s="250"/>
      <c r="T23" s="250"/>
    </row>
    <row r="24" spans="1:20" ht="19.5" customHeight="1">
      <c r="A24" s="115"/>
      <c r="B24" s="115"/>
      <c r="C24" s="115"/>
      <c r="D24" s="162"/>
      <c r="E24" s="238"/>
      <c r="F24" s="253"/>
      <c r="G24" s="254"/>
      <c r="H24" s="254"/>
      <c r="I24" s="253"/>
      <c r="J24" s="253"/>
      <c r="K24" s="254"/>
      <c r="L24" s="254"/>
      <c r="M24" s="254"/>
      <c r="N24" s="259"/>
      <c r="O24" s="260"/>
      <c r="P24" s="253"/>
      <c r="Q24" s="253"/>
      <c r="R24" s="254"/>
      <c r="S24" s="254"/>
      <c r="T24" s="254"/>
    </row>
    <row r="25" spans="1:20" ht="19.5" customHeight="1">
      <c r="A25" s="116"/>
      <c r="B25" s="116"/>
      <c r="C25" s="116"/>
      <c r="D25" s="155"/>
      <c r="E25" s="239"/>
      <c r="F25" s="254"/>
      <c r="G25" s="254"/>
      <c r="H25" s="254"/>
      <c r="I25" s="253"/>
      <c r="J25" s="253"/>
      <c r="K25" s="254"/>
      <c r="L25" s="254"/>
      <c r="M25" s="254"/>
      <c r="N25" s="254"/>
      <c r="O25" s="253"/>
      <c r="P25" s="253"/>
      <c r="Q25" s="253"/>
      <c r="R25" s="254"/>
      <c r="S25" s="254"/>
      <c r="T25" s="254"/>
    </row>
    <row r="26" spans="1:20" ht="19.5" customHeight="1">
      <c r="A26" s="116"/>
      <c r="B26" s="116"/>
      <c r="C26" s="116"/>
      <c r="D26" s="155"/>
      <c r="E26" s="239"/>
      <c r="F26" s="254"/>
      <c r="G26" s="254"/>
      <c r="H26" s="254"/>
      <c r="I26" s="253"/>
      <c r="J26" s="253"/>
      <c r="K26" s="254"/>
      <c r="L26" s="254"/>
      <c r="M26" s="254"/>
      <c r="N26" s="254"/>
      <c r="O26" s="253"/>
      <c r="P26" s="253"/>
      <c r="Q26" s="253"/>
      <c r="R26" s="254"/>
      <c r="S26" s="254"/>
      <c r="T26" s="254"/>
    </row>
    <row r="27" spans="1:20" ht="19.5" customHeight="1">
      <c r="A27" s="116"/>
      <c r="B27" s="116"/>
      <c r="C27" s="116"/>
      <c r="D27" s="155"/>
      <c r="E27" s="239"/>
      <c r="F27" s="254"/>
      <c r="G27" s="254"/>
      <c r="H27" s="254"/>
      <c r="I27" s="253"/>
      <c r="J27" s="253"/>
      <c r="K27" s="254"/>
      <c r="L27" s="254"/>
      <c r="M27" s="254"/>
      <c r="N27" s="254"/>
      <c r="O27" s="253"/>
      <c r="P27" s="253"/>
      <c r="Q27" s="253"/>
      <c r="R27" s="254"/>
      <c r="S27" s="254"/>
      <c r="T27" s="254"/>
    </row>
    <row r="28" spans="1:20" ht="19.5" customHeight="1">
      <c r="A28" s="116"/>
      <c r="B28" s="116"/>
      <c r="C28" s="116"/>
      <c r="D28" s="155"/>
      <c r="E28" s="239"/>
      <c r="F28" s="254"/>
      <c r="G28" s="254"/>
      <c r="H28" s="254"/>
      <c r="I28" s="253"/>
      <c r="J28" s="253"/>
      <c r="K28" s="254"/>
      <c r="L28" s="254"/>
      <c r="M28" s="254"/>
      <c r="N28" s="254"/>
      <c r="O28" s="253"/>
      <c r="P28" s="253"/>
      <c r="Q28" s="253"/>
      <c r="R28" s="254"/>
      <c r="S28" s="254"/>
      <c r="T28" s="254"/>
    </row>
    <row r="29" spans="1:20" ht="19.5" customHeight="1">
      <c r="A29" s="116"/>
      <c r="B29" s="116"/>
      <c r="C29" s="116"/>
      <c r="D29" s="155"/>
      <c r="E29" s="239"/>
      <c r="F29" s="254"/>
      <c r="G29" s="254"/>
      <c r="H29" s="254"/>
      <c r="I29" s="253"/>
      <c r="J29" s="253"/>
      <c r="K29" s="254"/>
      <c r="L29" s="254"/>
      <c r="M29" s="254"/>
      <c r="N29" s="254"/>
      <c r="O29" s="253"/>
      <c r="P29" s="253"/>
      <c r="Q29" s="253"/>
      <c r="R29" s="254"/>
      <c r="S29" s="254"/>
      <c r="T29" s="254"/>
    </row>
    <row r="30" spans="1:20" ht="19.5" customHeight="1">
      <c r="A30" s="116"/>
      <c r="B30" s="116"/>
      <c r="C30" s="116"/>
      <c r="D30" s="155"/>
      <c r="E30" s="239"/>
      <c r="F30" s="254"/>
      <c r="G30" s="254"/>
      <c r="H30" s="254"/>
      <c r="I30" s="253"/>
      <c r="J30" s="253"/>
      <c r="K30" s="254"/>
      <c r="L30" s="254"/>
      <c r="M30" s="254"/>
      <c r="N30" s="254"/>
      <c r="O30" s="253"/>
      <c r="P30" s="253"/>
      <c r="Q30" s="253"/>
      <c r="R30" s="254"/>
      <c r="S30" s="254"/>
      <c r="T30" s="254"/>
    </row>
    <row r="31" spans="1:20" ht="19.5" customHeight="1">
      <c r="A31" s="116"/>
      <c r="B31" s="116"/>
      <c r="C31" s="116"/>
      <c r="D31" s="155"/>
      <c r="E31" s="239"/>
      <c r="F31" s="254"/>
      <c r="G31" s="254"/>
      <c r="H31" s="254"/>
      <c r="I31" s="253"/>
      <c r="J31" s="253"/>
      <c r="K31" s="254"/>
      <c r="L31" s="254"/>
      <c r="M31" s="254"/>
      <c r="N31" s="254"/>
      <c r="O31" s="253"/>
      <c r="P31" s="253"/>
      <c r="Q31" s="253"/>
      <c r="R31" s="254"/>
      <c r="S31" s="254"/>
      <c r="T31" s="254"/>
    </row>
    <row r="32" spans="1:20" ht="19.5" customHeight="1">
      <c r="A32" s="116"/>
      <c r="B32" s="116"/>
      <c r="C32" s="116"/>
      <c r="D32" s="155"/>
      <c r="E32" s="239"/>
      <c r="F32" s="254"/>
      <c r="G32" s="254"/>
      <c r="H32" s="254"/>
      <c r="I32" s="253"/>
      <c r="J32" s="253"/>
      <c r="K32" s="254"/>
      <c r="L32" s="254"/>
      <c r="M32" s="254"/>
      <c r="N32" s="254"/>
      <c r="O32" s="253"/>
      <c r="P32" s="253"/>
      <c r="Q32" s="253"/>
      <c r="R32" s="254"/>
      <c r="S32" s="254"/>
      <c r="T32" s="254"/>
    </row>
    <row r="33" spans="1:20" ht="19.5" customHeight="1">
      <c r="A33" s="116"/>
      <c r="B33" s="116"/>
      <c r="C33" s="116"/>
      <c r="D33" s="155"/>
      <c r="E33" s="239"/>
      <c r="F33" s="254"/>
      <c r="G33" s="254"/>
      <c r="H33" s="254"/>
      <c r="I33" s="253"/>
      <c r="J33" s="253"/>
      <c r="K33" s="254"/>
      <c r="L33" s="254"/>
      <c r="M33" s="254"/>
      <c r="N33" s="254"/>
      <c r="O33" s="253"/>
      <c r="P33" s="253"/>
      <c r="Q33" s="253"/>
      <c r="R33" s="254"/>
      <c r="S33" s="254"/>
      <c r="T33" s="254"/>
    </row>
    <row r="34" spans="1:20" ht="19.5" customHeight="1">
      <c r="A34" s="116"/>
      <c r="B34" s="116"/>
      <c r="C34" s="116"/>
      <c r="D34" s="155"/>
      <c r="E34" s="239"/>
      <c r="F34" s="254"/>
      <c r="G34" s="254"/>
      <c r="H34" s="254"/>
      <c r="I34" s="253"/>
      <c r="J34" s="253"/>
      <c r="K34" s="254"/>
      <c r="L34" s="254"/>
      <c r="M34" s="254"/>
      <c r="N34" s="254"/>
      <c r="O34" s="253"/>
      <c r="P34" s="253"/>
      <c r="Q34" s="253"/>
      <c r="R34" s="254"/>
      <c r="S34" s="254"/>
      <c r="T34" s="254"/>
    </row>
    <row r="35" spans="1:20" ht="19.5" customHeight="1">
      <c r="A35" s="116"/>
      <c r="B35" s="116"/>
      <c r="C35" s="116"/>
      <c r="D35" s="155"/>
      <c r="E35" s="239"/>
      <c r="F35" s="254"/>
      <c r="G35" s="254"/>
      <c r="H35" s="254"/>
      <c r="I35" s="253"/>
      <c r="J35" s="253"/>
      <c r="K35" s="254"/>
      <c r="L35" s="254"/>
      <c r="M35" s="254"/>
      <c r="N35" s="254"/>
      <c r="O35" s="253"/>
      <c r="P35" s="253"/>
      <c r="Q35" s="253"/>
      <c r="R35" s="254"/>
      <c r="S35" s="254"/>
      <c r="T35" s="254"/>
    </row>
    <row r="36" spans="1:20" ht="19.5" customHeight="1">
      <c r="A36" s="116"/>
      <c r="B36" s="116"/>
      <c r="C36" s="116"/>
      <c r="D36" s="155"/>
      <c r="E36" s="239"/>
      <c r="F36" s="254"/>
      <c r="G36" s="254"/>
      <c r="H36" s="254"/>
      <c r="I36" s="253"/>
      <c r="J36" s="253"/>
      <c r="K36" s="254"/>
      <c r="L36" s="254"/>
      <c r="M36" s="254"/>
      <c r="N36" s="254"/>
      <c r="O36" s="253"/>
      <c r="P36" s="253"/>
      <c r="Q36" s="253"/>
      <c r="R36" s="254"/>
      <c r="S36" s="254"/>
      <c r="T36" s="254"/>
    </row>
  </sheetData>
  <sheetProtection formatCells="0" formatColumns="0" formatRows="0" insertColumns="0" insertRows="0" insertHyperlinks="0" deleteColumns="0" deleteRows="0" sort="0" autoFilter="0" pivotTables="0"/>
  <mergeCells count="24">
    <mergeCell ref="A2:T2"/>
    <mergeCell ref="A3:E3"/>
    <mergeCell ref="A4:E4"/>
    <mergeCell ref="H4:J4"/>
    <mergeCell ref="K4:L4"/>
    <mergeCell ref="N4:R4"/>
    <mergeCell ref="M4:M6"/>
    <mergeCell ref="N5:N6"/>
    <mergeCell ref="O5:O6"/>
    <mergeCell ref="P5:P6"/>
    <mergeCell ref="Q5:Q6"/>
    <mergeCell ref="R5:R6"/>
    <mergeCell ref="S4:S6"/>
    <mergeCell ref="T4:T6"/>
    <mergeCell ref="A5:C5"/>
    <mergeCell ref="D5:D6"/>
    <mergeCell ref="E5:E6"/>
    <mergeCell ref="F4:F6"/>
    <mergeCell ref="G4:G6"/>
    <mergeCell ref="H5:H6"/>
    <mergeCell ref="I5:I6"/>
    <mergeCell ref="J5:J6"/>
    <mergeCell ref="K5:K6"/>
    <mergeCell ref="L5:L6"/>
  </mergeCells>
  <phoneticPr fontId="0" type="noConversion"/>
  <printOptions horizontalCentered="1"/>
  <pageMargins left="0.39370078740157483" right="0.39370078740157483" top="0.78740157480314965" bottom="0.39370078740157483" header="0" footer="0"/>
  <pageSetup paperSize="9" scale="50" fitToWidth="0" orientation="landscape" errors="blank"/>
  <extLst>
    <ext uri="{2D9387EB-5337-4D45-933B-B4D357D02E09}">
      <gutter val="0.0" pos="0"/>
    </ext>
  </extLst>
</worksheet>
</file>

<file path=xl/worksheets/sheet4.xml><?xml version="1.0" encoding="utf-8"?>
<worksheet xmlns="http://schemas.openxmlformats.org/spreadsheetml/2006/main" xmlns:r="http://schemas.openxmlformats.org/officeDocument/2006/relationships">
  <sheetPr>
    <pageSetUpPr fitToPage="1"/>
  </sheetPr>
  <dimension ref="A1:L33"/>
  <sheetViews>
    <sheetView showGridLines="0" showZeros="0" zoomScaleNormal="100" workbookViewId="0">
      <selection activeCell="F24" sqref="F24"/>
    </sheetView>
  </sheetViews>
  <sheetFormatPr defaultColWidth="12.83203125" defaultRowHeight="12.75" customHeight="1"/>
  <cols>
    <col min="1" max="1" width="7.1640625" style="34" customWidth="1"/>
    <col min="2" max="3" width="5.1640625" style="34" customWidth="1"/>
    <col min="4" max="4" width="14.6640625" style="34" customWidth="1"/>
    <col min="5" max="5" width="69.33203125" style="69" customWidth="1"/>
    <col min="6" max="6" width="23.6640625" style="34" customWidth="1"/>
    <col min="7" max="7" width="26.1640625" style="69" customWidth="1"/>
    <col min="8" max="10" width="20.83203125" style="34" customWidth="1"/>
    <col min="11" max="12" width="15.33203125" customWidth="1"/>
  </cols>
  <sheetData>
    <row r="1" spans="1:12" ht="19.5" customHeight="1">
      <c r="A1" s="35"/>
      <c r="B1" s="214"/>
      <c r="C1" s="214"/>
      <c r="D1" s="214"/>
      <c r="E1" s="225"/>
      <c r="F1" s="214"/>
      <c r="G1" s="225"/>
      <c r="H1" s="214"/>
      <c r="I1" s="214"/>
      <c r="J1" s="224" t="s">
        <v>107</v>
      </c>
    </row>
    <row r="2" spans="1:12" ht="19.5" customHeight="1">
      <c r="A2" s="291" t="s">
        <v>108</v>
      </c>
      <c r="B2" s="291"/>
      <c r="C2" s="291"/>
      <c r="D2" s="291"/>
      <c r="E2" s="307"/>
      <c r="F2" s="291"/>
      <c r="G2" s="307"/>
      <c r="H2" s="291"/>
      <c r="I2" s="291"/>
      <c r="J2" s="291"/>
    </row>
    <row r="3" spans="1:12" ht="19.5" customHeight="1">
      <c r="A3" s="321" t="s">
        <v>5</v>
      </c>
      <c r="B3" s="321"/>
      <c r="C3" s="321"/>
      <c r="D3" s="321"/>
      <c r="E3" s="322"/>
      <c r="F3" s="214"/>
      <c r="G3" s="225"/>
      <c r="H3" s="214"/>
      <c r="I3" s="214"/>
      <c r="J3" s="43" t="s">
        <v>6</v>
      </c>
      <c r="K3" s="21"/>
      <c r="L3" s="21"/>
    </row>
    <row r="4" spans="1:12" ht="19.5" customHeight="1">
      <c r="A4" s="292" t="s">
        <v>60</v>
      </c>
      <c r="B4" s="292"/>
      <c r="C4" s="292"/>
      <c r="D4" s="292"/>
      <c r="E4" s="323"/>
      <c r="F4" s="330" t="s">
        <v>61</v>
      </c>
      <c r="G4" s="333" t="s">
        <v>109</v>
      </c>
      <c r="H4" s="335" t="s">
        <v>110</v>
      </c>
      <c r="I4" s="335" t="s">
        <v>111</v>
      </c>
      <c r="J4" s="323" t="s">
        <v>112</v>
      </c>
      <c r="K4" s="21"/>
      <c r="L4" s="21"/>
    </row>
    <row r="5" spans="1:12" ht="19.5" customHeight="1">
      <c r="A5" s="324" t="s">
        <v>69</v>
      </c>
      <c r="B5" s="325"/>
      <c r="C5" s="326"/>
      <c r="D5" s="327" t="s">
        <v>70</v>
      </c>
      <c r="E5" s="328" t="s">
        <v>113</v>
      </c>
      <c r="F5" s="331"/>
      <c r="G5" s="333"/>
      <c r="H5" s="335"/>
      <c r="I5" s="335"/>
      <c r="J5" s="323"/>
      <c r="K5" s="21"/>
      <c r="L5" s="21"/>
    </row>
    <row r="6" spans="1:12" ht="15" customHeight="1">
      <c r="A6" s="216" t="s">
        <v>81</v>
      </c>
      <c r="B6" s="216" t="s">
        <v>82</v>
      </c>
      <c r="C6" s="217" t="s">
        <v>83</v>
      </c>
      <c r="D6" s="323"/>
      <c r="E6" s="329"/>
      <c r="F6" s="332"/>
      <c r="G6" s="334"/>
      <c r="H6" s="336"/>
      <c r="I6" s="336"/>
      <c r="J6" s="337"/>
      <c r="K6" s="21"/>
      <c r="L6" s="21"/>
    </row>
    <row r="7" spans="1:12" ht="27.95" customHeight="1">
      <c r="A7" s="218" t="s">
        <v>81</v>
      </c>
      <c r="B7" s="218" t="s">
        <v>82</v>
      </c>
      <c r="C7" s="218" t="s">
        <v>83</v>
      </c>
      <c r="D7" s="219" t="s">
        <v>84</v>
      </c>
      <c r="E7" s="219" t="s">
        <v>85</v>
      </c>
      <c r="F7" s="226">
        <f>SUM(G7:J7)</f>
        <v>3460557.15</v>
      </c>
      <c r="G7" s="227">
        <v>3460557.15</v>
      </c>
      <c r="H7" s="227"/>
      <c r="I7" s="240"/>
      <c r="J7" s="241"/>
      <c r="K7" s="242"/>
      <c r="L7" s="242"/>
    </row>
    <row r="8" spans="1:12" ht="19.5" customHeight="1">
      <c r="A8" s="102">
        <v>201</v>
      </c>
      <c r="B8" s="102">
        <v>31</v>
      </c>
      <c r="C8" s="103" t="s">
        <v>91</v>
      </c>
      <c r="D8" s="220">
        <v>108</v>
      </c>
      <c r="E8" s="13" t="s">
        <v>92</v>
      </c>
      <c r="F8" s="228">
        <v>1756449.2</v>
      </c>
      <c r="G8" s="228">
        <v>1756449.2</v>
      </c>
      <c r="H8" s="49"/>
      <c r="I8" s="49"/>
      <c r="J8" s="49"/>
      <c r="K8" s="33"/>
      <c r="L8" s="23"/>
    </row>
    <row r="9" spans="1:12" ht="19.5" customHeight="1">
      <c r="A9" s="13">
        <v>204</v>
      </c>
      <c r="B9" s="79" t="s">
        <v>90</v>
      </c>
      <c r="C9" s="79" t="s">
        <v>93</v>
      </c>
      <c r="D9" s="70" t="s">
        <v>89</v>
      </c>
      <c r="E9" s="14" t="s">
        <v>94</v>
      </c>
      <c r="F9" s="228">
        <v>318135.2</v>
      </c>
      <c r="G9" s="228">
        <v>318135.2</v>
      </c>
      <c r="H9" s="119"/>
      <c r="I9" s="49"/>
      <c r="J9" s="49"/>
      <c r="K9" s="33"/>
      <c r="L9" s="23"/>
    </row>
    <row r="10" spans="1:12" ht="19.5" customHeight="1">
      <c r="A10" s="102">
        <v>208</v>
      </c>
      <c r="B10" s="103" t="s">
        <v>97</v>
      </c>
      <c r="C10" s="103" t="s">
        <v>97</v>
      </c>
      <c r="D10" s="220">
        <v>108</v>
      </c>
      <c r="E10" s="13" t="s">
        <v>98</v>
      </c>
      <c r="F10" s="228">
        <v>251969.44</v>
      </c>
      <c r="G10" s="228">
        <v>251969.44</v>
      </c>
      <c r="H10" s="229"/>
      <c r="I10" s="49"/>
      <c r="J10" s="49"/>
      <c r="K10" s="23"/>
      <c r="L10" s="23"/>
    </row>
    <row r="11" spans="1:12" ht="19.5" customHeight="1">
      <c r="A11" s="102">
        <v>208</v>
      </c>
      <c r="B11" s="103" t="s">
        <v>97</v>
      </c>
      <c r="C11" s="103" t="s">
        <v>99</v>
      </c>
      <c r="D11" s="220">
        <v>108</v>
      </c>
      <c r="E11" s="13" t="s">
        <v>100</v>
      </c>
      <c r="F11" s="228">
        <v>125984.72</v>
      </c>
      <c r="G11" s="228">
        <v>125984.72</v>
      </c>
      <c r="H11" s="49"/>
      <c r="I11" s="49"/>
      <c r="J11" s="49"/>
      <c r="K11" s="23"/>
      <c r="L11" s="23"/>
    </row>
    <row r="12" spans="1:12" ht="19.5" customHeight="1">
      <c r="A12" s="102">
        <v>210</v>
      </c>
      <c r="B12" s="221">
        <v>11</v>
      </c>
      <c r="C12" s="103" t="s">
        <v>91</v>
      </c>
      <c r="D12" s="220">
        <v>108</v>
      </c>
      <c r="E12" s="13" t="s">
        <v>102</v>
      </c>
      <c r="F12" s="228">
        <v>93583.91</v>
      </c>
      <c r="G12" s="228">
        <v>93583.91</v>
      </c>
      <c r="H12" s="49"/>
      <c r="I12" s="49"/>
      <c r="J12" s="49"/>
      <c r="K12" s="23"/>
      <c r="L12" s="23"/>
    </row>
    <row r="13" spans="1:12" ht="19.5" customHeight="1">
      <c r="A13" s="102">
        <v>210</v>
      </c>
      <c r="B13" s="221">
        <v>11</v>
      </c>
      <c r="C13" s="103" t="s">
        <v>90</v>
      </c>
      <c r="D13" s="220">
        <v>108</v>
      </c>
      <c r="E13" s="13" t="s">
        <v>103</v>
      </c>
      <c r="F13" s="228">
        <v>16652.72</v>
      </c>
      <c r="G13" s="228">
        <v>16652.72</v>
      </c>
      <c r="H13" s="49"/>
      <c r="I13" s="49"/>
      <c r="J13" s="49"/>
      <c r="K13" s="23"/>
      <c r="L13" s="23"/>
    </row>
    <row r="14" spans="1:12" ht="19.5" customHeight="1">
      <c r="A14" s="102">
        <v>210</v>
      </c>
      <c r="B14" s="102">
        <v>11</v>
      </c>
      <c r="C14" s="103" t="s">
        <v>104</v>
      </c>
      <c r="D14" s="220">
        <v>108</v>
      </c>
      <c r="E14" s="13" t="s">
        <v>105</v>
      </c>
      <c r="F14" s="228">
        <v>53505.88</v>
      </c>
      <c r="G14" s="228">
        <v>53505.88</v>
      </c>
      <c r="H14" s="49"/>
      <c r="I14" s="49"/>
      <c r="J14" s="49"/>
      <c r="K14" s="23"/>
      <c r="L14" s="23"/>
    </row>
    <row r="15" spans="1:12" ht="19.5" customHeight="1">
      <c r="A15" s="221">
        <v>221</v>
      </c>
      <c r="B15" s="103" t="s">
        <v>90</v>
      </c>
      <c r="C15" s="103" t="s">
        <v>91</v>
      </c>
      <c r="D15" s="220">
        <v>108</v>
      </c>
      <c r="E15" s="13" t="s">
        <v>106</v>
      </c>
      <c r="F15" s="228">
        <v>244276.08</v>
      </c>
      <c r="G15" s="228">
        <v>244276.08</v>
      </c>
      <c r="H15" s="49"/>
      <c r="I15" s="49"/>
      <c r="J15" s="49"/>
      <c r="K15" s="23"/>
      <c r="L15" s="243"/>
    </row>
    <row r="16" spans="1:12" ht="19.5" customHeight="1">
      <c r="A16" s="222"/>
      <c r="B16" s="41"/>
      <c r="C16" s="222"/>
      <c r="D16" s="41"/>
      <c r="E16" s="230"/>
      <c r="F16" s="231"/>
      <c r="G16" s="232"/>
      <c r="H16" s="40"/>
      <c r="I16" s="40"/>
      <c r="J16" s="40"/>
      <c r="K16" s="23"/>
      <c r="L16" s="23"/>
    </row>
    <row r="17" spans="1:12" ht="19.5" customHeight="1">
      <c r="A17" s="222"/>
      <c r="B17" s="222"/>
      <c r="C17" s="41"/>
      <c r="D17" s="41"/>
      <c r="E17" s="233"/>
      <c r="F17" s="231"/>
      <c r="G17" s="233"/>
      <c r="H17" s="40"/>
      <c r="I17" s="40"/>
      <c r="J17" s="40"/>
      <c r="K17" s="23"/>
      <c r="L17" s="23"/>
    </row>
    <row r="18" spans="1:12" ht="19.5" customHeight="1">
      <c r="A18" s="222"/>
      <c r="B18" s="222"/>
      <c r="C18" s="41"/>
      <c r="D18" s="41"/>
      <c r="E18" s="234"/>
      <c r="F18" s="231"/>
      <c r="G18" s="233"/>
      <c r="H18" s="231"/>
      <c r="I18" s="40"/>
      <c r="J18" s="231"/>
      <c r="K18" s="23"/>
      <c r="L18" s="23"/>
    </row>
    <row r="19" spans="1:12" ht="19.5" customHeight="1">
      <c r="A19" s="222"/>
      <c r="B19" s="222"/>
      <c r="C19" s="222"/>
      <c r="D19" s="41"/>
      <c r="E19" s="234"/>
      <c r="F19" s="231"/>
      <c r="G19" s="233"/>
      <c r="H19" s="231"/>
      <c r="I19" s="231"/>
      <c r="J19" s="231"/>
      <c r="K19" s="23"/>
      <c r="L19" s="23"/>
    </row>
    <row r="20" spans="1:12" ht="19.5" customHeight="1">
      <c r="A20" s="222"/>
      <c r="B20" s="222"/>
      <c r="C20" s="222"/>
      <c r="D20" s="41"/>
      <c r="E20" s="235"/>
      <c r="F20" s="231"/>
      <c r="G20" s="233"/>
      <c r="H20" s="231"/>
      <c r="I20" s="231"/>
      <c r="J20" s="231"/>
      <c r="K20" s="23"/>
      <c r="L20" s="23"/>
    </row>
    <row r="21" spans="1:12" ht="19.5" customHeight="1">
      <c r="A21" s="222"/>
      <c r="B21" s="222"/>
      <c r="C21" s="222"/>
      <c r="D21" s="222"/>
      <c r="E21" s="235"/>
      <c r="F21" s="231"/>
      <c r="G21" s="233"/>
      <c r="H21" s="231"/>
      <c r="I21" s="231"/>
      <c r="J21" s="231"/>
      <c r="K21" s="23"/>
      <c r="L21" s="23"/>
    </row>
    <row r="22" spans="1:12" ht="19.5" customHeight="1">
      <c r="A22" s="222"/>
      <c r="B22" s="222"/>
      <c r="C22" s="222"/>
      <c r="D22" s="222"/>
      <c r="E22" s="235"/>
      <c r="F22" s="231"/>
      <c r="G22" s="233"/>
      <c r="H22" s="231"/>
      <c r="I22" s="231"/>
      <c r="J22" s="231"/>
      <c r="K22" s="23"/>
      <c r="L22" s="23"/>
    </row>
    <row r="23" spans="1:12" ht="19.5" customHeight="1">
      <c r="A23" s="223"/>
      <c r="B23" s="223"/>
      <c r="C23" s="223"/>
      <c r="D23" s="223"/>
      <c r="E23" s="236"/>
      <c r="F23" s="237"/>
      <c r="G23" s="233"/>
      <c r="H23" s="231"/>
      <c r="I23" s="231"/>
      <c r="J23" s="231"/>
      <c r="K23" s="23"/>
      <c r="L23" s="23"/>
    </row>
    <row r="24" spans="1:12" ht="19.5" customHeight="1">
      <c r="A24" s="224"/>
      <c r="B24" s="224"/>
      <c r="C24" s="224"/>
      <c r="D24" s="224"/>
      <c r="E24" s="225"/>
      <c r="F24" s="237"/>
      <c r="G24" s="233"/>
      <c r="H24" s="231"/>
      <c r="I24" s="231"/>
      <c r="J24" s="231"/>
      <c r="K24" s="23"/>
      <c r="L24" s="23"/>
    </row>
    <row r="25" spans="1:12" ht="19.5" customHeight="1">
      <c r="A25" s="115"/>
      <c r="B25" s="115"/>
      <c r="C25" s="115"/>
      <c r="D25" s="115"/>
      <c r="E25" s="238"/>
      <c r="F25" s="115"/>
      <c r="G25" s="239"/>
      <c r="H25" s="116"/>
      <c r="I25" s="116"/>
      <c r="J25" s="116"/>
      <c r="K25" s="32"/>
      <c r="L25" s="32"/>
    </row>
    <row r="26" spans="1:12" ht="19.5" customHeight="1">
      <c r="A26" s="116"/>
      <c r="B26" s="116"/>
      <c r="C26" s="116"/>
      <c r="D26" s="116"/>
      <c r="E26" s="239"/>
      <c r="F26" s="116"/>
      <c r="G26" s="239"/>
      <c r="H26" s="116"/>
      <c r="I26" s="116"/>
      <c r="J26" s="116"/>
      <c r="K26" s="32"/>
      <c r="L26" s="32"/>
    </row>
    <row r="27" spans="1:12" ht="19.5" customHeight="1">
      <c r="A27" s="116"/>
      <c r="B27" s="116"/>
      <c r="C27" s="116"/>
      <c r="D27" s="116"/>
      <c r="E27" s="239"/>
      <c r="F27" s="116"/>
      <c r="G27" s="239"/>
      <c r="H27" s="116"/>
      <c r="I27" s="116"/>
      <c r="J27" s="116"/>
      <c r="K27" s="32"/>
      <c r="L27" s="32"/>
    </row>
    <row r="28" spans="1:12" ht="19.5" customHeight="1">
      <c r="A28" s="116"/>
      <c r="B28" s="116"/>
      <c r="C28" s="116"/>
      <c r="D28" s="116"/>
      <c r="E28" s="239"/>
      <c r="F28" s="116"/>
      <c r="G28" s="239"/>
      <c r="H28" s="116"/>
      <c r="I28" s="116"/>
      <c r="J28" s="116"/>
      <c r="K28" s="32"/>
      <c r="L28" s="32"/>
    </row>
    <row r="29" spans="1:12" ht="19.5" customHeight="1">
      <c r="A29" s="116"/>
      <c r="B29" s="116"/>
      <c r="C29" s="116"/>
      <c r="D29" s="116"/>
      <c r="E29" s="239"/>
      <c r="F29" s="116"/>
      <c r="G29" s="239"/>
      <c r="H29" s="116"/>
      <c r="I29" s="116"/>
      <c r="J29" s="116"/>
      <c r="K29" s="32"/>
      <c r="L29" s="32"/>
    </row>
    <row r="30" spans="1:12" ht="19.5" customHeight="1">
      <c r="A30" s="116"/>
      <c r="B30" s="116"/>
      <c r="C30" s="116"/>
      <c r="D30" s="116"/>
      <c r="E30" s="239"/>
      <c r="F30" s="116"/>
      <c r="G30" s="239"/>
      <c r="H30" s="116"/>
      <c r="I30" s="116"/>
      <c r="J30" s="116"/>
      <c r="K30" s="32"/>
      <c r="L30" s="32"/>
    </row>
    <row r="31" spans="1:12" ht="19.5" customHeight="1">
      <c r="A31" s="116"/>
      <c r="B31" s="116"/>
      <c r="C31" s="116"/>
      <c r="D31" s="116"/>
      <c r="E31" s="239"/>
      <c r="F31" s="116"/>
      <c r="G31" s="239"/>
      <c r="H31" s="116"/>
      <c r="I31" s="116"/>
      <c r="J31" s="116"/>
      <c r="K31" s="32"/>
      <c r="L31" s="32"/>
    </row>
    <row r="32" spans="1:12" ht="19.5" customHeight="1">
      <c r="A32" s="116"/>
      <c r="B32" s="116"/>
      <c r="C32" s="116"/>
      <c r="D32" s="116"/>
      <c r="E32" s="239"/>
      <c r="F32" s="116"/>
      <c r="G32" s="239"/>
      <c r="H32" s="116"/>
      <c r="I32" s="116"/>
      <c r="J32" s="116"/>
      <c r="K32" s="32"/>
      <c r="L32" s="32"/>
    </row>
    <row r="33" spans="1:12" ht="19.5" customHeight="1">
      <c r="A33" s="116"/>
      <c r="B33" s="116"/>
      <c r="C33" s="116"/>
      <c r="D33" s="116"/>
      <c r="E33" s="239"/>
      <c r="F33" s="116"/>
      <c r="G33" s="239"/>
      <c r="H33" s="116"/>
      <c r="I33" s="116"/>
      <c r="J33" s="116"/>
      <c r="K33" s="32"/>
      <c r="L33" s="32"/>
    </row>
  </sheetData>
  <sheetProtection formatCells="0" formatColumns="0" formatRows="0" insertColumns="0" insertRows="0" insertHyperlinks="0" deleteColumns="0" deleteRows="0" sort="0" autoFilter="0" pivotTables="0"/>
  <mergeCells count="11">
    <mergeCell ref="A2:J2"/>
    <mergeCell ref="A3:E3"/>
    <mergeCell ref="A4:E4"/>
    <mergeCell ref="A5:C5"/>
    <mergeCell ref="D5:D6"/>
    <mergeCell ref="E5:E6"/>
    <mergeCell ref="F4:F6"/>
    <mergeCell ref="G4:G6"/>
    <mergeCell ref="H4:H6"/>
    <mergeCell ref="I4:I6"/>
    <mergeCell ref="J4:J6"/>
  </mergeCells>
  <phoneticPr fontId="0" type="noConversion"/>
  <printOptions horizontalCentered="1"/>
  <pageMargins left="0.39370078740157483" right="0.39370078740157483" top="0.78740157480314965" bottom="0.39370078740157483" header="0" footer="0"/>
  <pageSetup paperSize="9" scale="74" orientation="landscape" errors="blank"/>
  <extLst>
    <ext uri="{2D9387EB-5337-4D45-933B-B4D357D02E09}">
      <gutter val="0.0" pos="0"/>
    </ext>
  </extLst>
</worksheet>
</file>

<file path=xl/worksheets/sheet5.xml><?xml version="1.0" encoding="utf-8"?>
<worksheet xmlns="http://schemas.openxmlformats.org/spreadsheetml/2006/main" xmlns:r="http://schemas.openxmlformats.org/officeDocument/2006/relationships">
  <dimension ref="A1:AH40"/>
  <sheetViews>
    <sheetView showGridLines="0" showZeros="0" topLeftCell="D1" zoomScaleNormal="100" workbookViewId="0">
      <selection activeCell="D24" sqref="D24"/>
    </sheetView>
  </sheetViews>
  <sheetFormatPr defaultColWidth="12.83203125" defaultRowHeight="20.25" customHeight="1"/>
  <cols>
    <col min="1" max="1" width="45.33203125" customWidth="1"/>
    <col min="2" max="2" width="35.83203125" style="34" customWidth="1"/>
    <col min="3" max="3" width="45.33203125" customWidth="1"/>
    <col min="4" max="4" width="34.83203125" customWidth="1"/>
    <col min="5" max="8" width="28.6640625" customWidth="1"/>
    <col min="9" max="34" width="12.33203125" customWidth="1"/>
    <col min="35" max="35" width="12" customWidth="1"/>
    <col min="36" max="38" width="13.1640625" customWidth="1"/>
    <col min="39" max="41" width="12" customWidth="1"/>
    <col min="42" max="253" width="15.33203125" customWidth="1"/>
  </cols>
  <sheetData>
    <row r="1" spans="1:34" ht="15.75" customHeight="1">
      <c r="A1" s="163"/>
      <c r="B1" s="164"/>
      <c r="C1" s="163"/>
      <c r="D1" s="163"/>
      <c r="E1" s="163"/>
      <c r="F1" s="163"/>
      <c r="G1" s="163"/>
      <c r="H1" s="26" t="s">
        <v>114</v>
      </c>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row>
    <row r="2" spans="1:34" ht="20.25" customHeight="1">
      <c r="A2" s="291" t="s">
        <v>115</v>
      </c>
      <c r="B2" s="291"/>
      <c r="C2" s="291"/>
      <c r="D2" s="291"/>
      <c r="E2" s="291"/>
      <c r="F2" s="291"/>
      <c r="G2" s="291"/>
      <c r="H2" s="291"/>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row>
    <row r="3" spans="1:34" ht="20.25" customHeight="1">
      <c r="A3" s="165" t="s">
        <v>5</v>
      </c>
      <c r="B3" s="166"/>
      <c r="C3" s="167"/>
      <c r="D3" s="167"/>
      <c r="E3" s="167"/>
      <c r="F3" s="167"/>
      <c r="G3" s="167"/>
      <c r="H3" s="26" t="s">
        <v>6</v>
      </c>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row>
    <row r="4" spans="1:34" ht="20.25" customHeight="1">
      <c r="A4" s="338" t="s">
        <v>7</v>
      </c>
      <c r="B4" s="339"/>
      <c r="C4" s="338" t="s">
        <v>8</v>
      </c>
      <c r="D4" s="340"/>
      <c r="E4" s="340"/>
      <c r="F4" s="340"/>
      <c r="G4" s="340"/>
      <c r="H4" s="339"/>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row>
    <row r="5" spans="1:34" ht="34.5" customHeight="1">
      <c r="A5" s="168" t="s">
        <v>9</v>
      </c>
      <c r="B5" s="169" t="s">
        <v>10</v>
      </c>
      <c r="C5" s="168" t="s">
        <v>9</v>
      </c>
      <c r="D5" s="169" t="s">
        <v>61</v>
      </c>
      <c r="E5" s="169" t="s">
        <v>116</v>
      </c>
      <c r="F5" s="191" t="s">
        <v>117</v>
      </c>
      <c r="G5" s="169" t="s">
        <v>118</v>
      </c>
      <c r="H5" s="192" t="s">
        <v>119</v>
      </c>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row>
    <row r="6" spans="1:34" ht="20.25" customHeight="1">
      <c r="A6" s="170" t="s">
        <v>120</v>
      </c>
      <c r="B6" s="171">
        <v>3460557.15</v>
      </c>
      <c r="C6" s="172" t="s">
        <v>121</v>
      </c>
      <c r="D6" s="173">
        <v>3460557.15</v>
      </c>
      <c r="E6" s="173">
        <v>3460557.15</v>
      </c>
      <c r="F6" s="193">
        <f>SUM(F7:F36)</f>
        <v>0</v>
      </c>
      <c r="G6" s="194">
        <f>SUM(G7:G36)</f>
        <v>0</v>
      </c>
      <c r="H6" s="194">
        <f>SUM(H7:H36)</f>
        <v>0</v>
      </c>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row>
    <row r="7" spans="1:34" ht="20.25" customHeight="1">
      <c r="A7" s="170" t="s">
        <v>122</v>
      </c>
      <c r="B7" s="171">
        <v>3460557.15</v>
      </c>
      <c r="C7" s="172" t="s">
        <v>123</v>
      </c>
      <c r="D7" s="174"/>
      <c r="E7" s="174"/>
      <c r="F7" s="193"/>
      <c r="G7" s="195"/>
      <c r="H7" s="194"/>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row>
    <row r="8" spans="1:34" ht="20.25" customHeight="1">
      <c r="A8" s="170" t="s">
        <v>124</v>
      </c>
      <c r="B8" s="175"/>
      <c r="C8" s="172" t="s">
        <v>125</v>
      </c>
      <c r="D8" s="176"/>
      <c r="E8" s="176"/>
      <c r="F8" s="196"/>
      <c r="G8" s="195"/>
      <c r="H8" s="197"/>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row>
    <row r="9" spans="1:34" ht="20.25" customHeight="1">
      <c r="A9" s="170" t="s">
        <v>126</v>
      </c>
      <c r="B9" s="177"/>
      <c r="C9" s="172" t="s">
        <v>127</v>
      </c>
      <c r="D9" s="176"/>
      <c r="E9" s="176"/>
      <c r="F9" s="196"/>
      <c r="G9" s="195"/>
      <c r="H9" s="197"/>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row>
    <row r="10" spans="1:34" ht="20.25" customHeight="1">
      <c r="A10" s="170" t="s">
        <v>128</v>
      </c>
      <c r="B10" s="178"/>
      <c r="C10" s="172" t="s">
        <v>129</v>
      </c>
      <c r="D10" s="176">
        <v>2674584.4</v>
      </c>
      <c r="E10" s="176">
        <v>2674584.4</v>
      </c>
      <c r="F10" s="196"/>
      <c r="G10" s="195"/>
      <c r="H10" s="197"/>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row>
    <row r="11" spans="1:34" ht="20.25" customHeight="1">
      <c r="A11" s="170" t="s">
        <v>122</v>
      </c>
      <c r="B11" s="175"/>
      <c r="C11" s="172" t="s">
        <v>130</v>
      </c>
      <c r="D11" s="176"/>
      <c r="E11" s="176"/>
      <c r="F11" s="196"/>
      <c r="G11" s="195"/>
      <c r="H11" s="197"/>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row>
    <row r="12" spans="1:34" ht="20.25" customHeight="1">
      <c r="A12" s="170" t="s">
        <v>124</v>
      </c>
      <c r="B12" s="175"/>
      <c r="C12" s="172" t="s">
        <v>131</v>
      </c>
      <c r="D12" s="176"/>
      <c r="E12" s="176"/>
      <c r="F12" s="196"/>
      <c r="G12" s="195"/>
      <c r="H12" s="197"/>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row>
    <row r="13" spans="1:34" ht="20.25" customHeight="1">
      <c r="A13" s="170" t="s">
        <v>126</v>
      </c>
      <c r="B13" s="175"/>
      <c r="C13" s="172" t="s">
        <v>132</v>
      </c>
      <c r="D13" s="176"/>
      <c r="E13" s="176"/>
      <c r="F13" s="196"/>
      <c r="G13" s="195"/>
      <c r="H13" s="197"/>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row>
    <row r="14" spans="1:34" ht="20.25" customHeight="1">
      <c r="A14" s="170" t="s">
        <v>133</v>
      </c>
      <c r="B14" s="177"/>
      <c r="C14" s="172" t="s">
        <v>134</v>
      </c>
      <c r="D14" s="120">
        <v>377954.16</v>
      </c>
      <c r="E14" s="173">
        <v>377954.16</v>
      </c>
      <c r="F14" s="196"/>
      <c r="G14" s="195"/>
      <c r="H14" s="197"/>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row>
    <row r="15" spans="1:34" ht="20.25" customHeight="1">
      <c r="A15" s="179"/>
      <c r="B15" s="180"/>
      <c r="C15" s="172" t="s">
        <v>135</v>
      </c>
      <c r="D15" s="176"/>
      <c r="E15" s="176"/>
      <c r="F15" s="196"/>
      <c r="G15" s="195"/>
      <c r="H15" s="197"/>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row>
    <row r="16" spans="1:34" ht="20.25" customHeight="1">
      <c r="A16" s="179"/>
      <c r="B16" s="177"/>
      <c r="C16" s="172" t="s">
        <v>136</v>
      </c>
      <c r="D16" s="120">
        <v>163742.51</v>
      </c>
      <c r="E16" s="120">
        <v>163742.51</v>
      </c>
      <c r="F16" s="196"/>
      <c r="G16" s="195"/>
      <c r="H16" s="197"/>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row>
    <row r="17" spans="1:34" ht="20.25" customHeight="1">
      <c r="A17" s="179"/>
      <c r="B17" s="177"/>
      <c r="C17" s="172" t="s">
        <v>137</v>
      </c>
      <c r="D17" s="176"/>
      <c r="E17" s="176"/>
      <c r="F17" s="196"/>
      <c r="G17" s="195"/>
      <c r="H17" s="197"/>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row>
    <row r="18" spans="1:34" ht="20.25" customHeight="1">
      <c r="A18" s="179"/>
      <c r="B18" s="177"/>
      <c r="C18" s="172" t="s">
        <v>138</v>
      </c>
      <c r="D18" s="176"/>
      <c r="E18" s="176"/>
      <c r="F18" s="196"/>
      <c r="G18" s="195"/>
      <c r="H18" s="197"/>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row>
    <row r="19" spans="1:34" ht="20.25" customHeight="1">
      <c r="A19" s="179"/>
      <c r="B19" s="177"/>
      <c r="C19" s="172" t="s">
        <v>139</v>
      </c>
      <c r="D19" s="176"/>
      <c r="E19" s="176"/>
      <c r="F19" s="196"/>
      <c r="G19" s="195"/>
      <c r="H19" s="197"/>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row>
    <row r="20" spans="1:34" ht="20.25" customHeight="1">
      <c r="A20" s="179"/>
      <c r="B20" s="177"/>
      <c r="C20" s="172" t="s">
        <v>140</v>
      </c>
      <c r="D20" s="176"/>
      <c r="E20" s="176"/>
      <c r="F20" s="196"/>
      <c r="G20" s="195"/>
      <c r="H20" s="197"/>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row>
    <row r="21" spans="1:34" ht="20.25" customHeight="1">
      <c r="A21" s="179"/>
      <c r="B21" s="177"/>
      <c r="C21" s="172" t="s">
        <v>141</v>
      </c>
      <c r="D21" s="176"/>
      <c r="E21" s="176"/>
      <c r="F21" s="196"/>
      <c r="G21" s="195"/>
      <c r="H21" s="197"/>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row>
    <row r="22" spans="1:34" ht="20.25" customHeight="1">
      <c r="A22" s="179"/>
      <c r="B22" s="177"/>
      <c r="C22" s="172" t="s">
        <v>142</v>
      </c>
      <c r="D22" s="176"/>
      <c r="E22" s="176"/>
      <c r="F22" s="196"/>
      <c r="G22" s="195"/>
      <c r="H22" s="197"/>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row>
    <row r="23" spans="1:34" ht="20.25" customHeight="1">
      <c r="A23" s="179"/>
      <c r="B23" s="177"/>
      <c r="C23" s="172" t="s">
        <v>143</v>
      </c>
      <c r="D23" s="176"/>
      <c r="E23" s="176"/>
      <c r="F23" s="196"/>
      <c r="G23" s="195"/>
      <c r="H23" s="197"/>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213"/>
      <c r="AH23" s="213"/>
    </row>
    <row r="24" spans="1:34" ht="20.25" customHeight="1">
      <c r="A24" s="179"/>
      <c r="B24" s="177"/>
      <c r="C24" s="172" t="s">
        <v>144</v>
      </c>
      <c r="D24" s="176"/>
      <c r="E24" s="176"/>
      <c r="F24" s="196"/>
      <c r="G24" s="195"/>
      <c r="H24" s="197"/>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row>
    <row r="25" spans="1:34" ht="20.25" customHeight="1">
      <c r="A25" s="179"/>
      <c r="B25" s="177"/>
      <c r="C25" s="172" t="s">
        <v>145</v>
      </c>
      <c r="D25" s="176"/>
      <c r="E25" s="198"/>
      <c r="F25" s="196"/>
      <c r="G25" s="195"/>
      <c r="H25" s="197"/>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row>
    <row r="26" spans="1:34" ht="20.25" customHeight="1">
      <c r="A26" s="170"/>
      <c r="B26" s="177"/>
      <c r="C26" s="172" t="s">
        <v>146</v>
      </c>
      <c r="D26" s="120">
        <v>244276.08</v>
      </c>
      <c r="E26" s="120">
        <v>244276.08</v>
      </c>
      <c r="F26" s="196"/>
      <c r="G26" s="195"/>
      <c r="H26" s="197"/>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row>
    <row r="27" spans="1:34" ht="20.25" customHeight="1">
      <c r="A27" s="170"/>
      <c r="B27" s="177"/>
      <c r="C27" s="172" t="s">
        <v>147</v>
      </c>
      <c r="D27" s="181"/>
      <c r="E27" s="181"/>
      <c r="F27" s="199"/>
      <c r="G27" s="195"/>
      <c r="H27" s="197"/>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row>
    <row r="28" spans="1:34" ht="20.25" customHeight="1">
      <c r="A28" s="170"/>
      <c r="B28" s="177"/>
      <c r="C28" s="172" t="s">
        <v>148</v>
      </c>
      <c r="D28" s="181"/>
      <c r="E28" s="181"/>
      <c r="F28" s="199"/>
      <c r="G28" s="195"/>
      <c r="H28" s="197"/>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row>
    <row r="29" spans="1:34" ht="20.25" customHeight="1">
      <c r="A29" s="170"/>
      <c r="B29" s="177"/>
      <c r="C29" s="172" t="s">
        <v>149</v>
      </c>
      <c r="D29" s="181"/>
      <c r="E29" s="181"/>
      <c r="F29" s="199"/>
      <c r="G29" s="195"/>
      <c r="H29" s="197"/>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row>
    <row r="30" spans="1:34" ht="20.25" customHeight="1">
      <c r="A30" s="170"/>
      <c r="B30" s="177"/>
      <c r="C30" s="172" t="s">
        <v>150</v>
      </c>
      <c r="D30" s="181"/>
      <c r="E30" s="181"/>
      <c r="F30" s="199"/>
      <c r="G30" s="195"/>
      <c r="H30" s="197"/>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row>
    <row r="31" spans="1:34" ht="20.25" customHeight="1">
      <c r="A31" s="170"/>
      <c r="B31" s="177"/>
      <c r="C31" s="172" t="s">
        <v>151</v>
      </c>
      <c r="D31" s="181"/>
      <c r="E31" s="181"/>
      <c r="F31" s="199"/>
      <c r="G31" s="195"/>
      <c r="H31" s="197"/>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row>
    <row r="32" spans="1:34" ht="20.25" customHeight="1">
      <c r="A32" s="170"/>
      <c r="B32" s="177"/>
      <c r="C32" s="172" t="s">
        <v>152</v>
      </c>
      <c r="D32" s="181"/>
      <c r="E32" s="181"/>
      <c r="F32" s="199"/>
      <c r="G32" s="195"/>
      <c r="H32" s="197"/>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row>
    <row r="33" spans="1:34" ht="20.25" customHeight="1">
      <c r="A33" s="170"/>
      <c r="B33" s="177"/>
      <c r="C33" s="172" t="s">
        <v>153</v>
      </c>
      <c r="D33" s="182"/>
      <c r="E33" s="200"/>
      <c r="F33" s="197"/>
      <c r="G33" s="195"/>
      <c r="H33" s="197"/>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row>
    <row r="34" spans="1:34" ht="20.25" customHeight="1">
      <c r="A34" s="170"/>
      <c r="B34" s="177"/>
      <c r="C34" s="172" t="s">
        <v>154</v>
      </c>
      <c r="D34" s="183"/>
      <c r="E34" s="197"/>
      <c r="F34" s="197"/>
      <c r="G34" s="195"/>
      <c r="H34" s="197"/>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row>
    <row r="35" spans="1:34" ht="20.25" customHeight="1">
      <c r="A35" s="170"/>
      <c r="B35" s="177"/>
      <c r="C35" s="172" t="s">
        <v>155</v>
      </c>
      <c r="D35" s="183"/>
      <c r="E35" s="201"/>
      <c r="F35" s="201"/>
      <c r="G35" s="202"/>
      <c r="H35" s="201"/>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row>
    <row r="36" spans="1:34" ht="20.25" customHeight="1">
      <c r="A36" s="184"/>
      <c r="B36" s="177"/>
      <c r="C36" s="185" t="s">
        <v>156</v>
      </c>
      <c r="D36" s="183"/>
      <c r="E36" s="200"/>
      <c r="F36" s="200"/>
      <c r="G36" s="203"/>
      <c r="H36" s="204"/>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row>
    <row r="37" spans="1:34" ht="20.25" customHeight="1">
      <c r="A37" s="170"/>
      <c r="B37" s="177"/>
      <c r="C37" s="186" t="s">
        <v>157</v>
      </c>
      <c r="D37" s="183"/>
      <c r="E37" s="205"/>
      <c r="F37" s="205"/>
      <c r="G37" s="206"/>
      <c r="H37" s="207"/>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row>
    <row r="38" spans="1:34" ht="20.25" customHeight="1">
      <c r="A38" s="170"/>
      <c r="B38" s="177"/>
      <c r="C38" s="186"/>
      <c r="D38" s="183"/>
      <c r="E38" s="208"/>
      <c r="F38" s="208"/>
      <c r="G38" s="209"/>
      <c r="H38" s="210"/>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row>
    <row r="39" spans="1:34" ht="20.25" customHeight="1">
      <c r="A39" s="184" t="s">
        <v>56</v>
      </c>
      <c r="B39" s="187">
        <f>SUM(B6,B10)</f>
        <v>3460557.15</v>
      </c>
      <c r="C39" s="188" t="s">
        <v>57</v>
      </c>
      <c r="D39" s="173">
        <v>3460557.15</v>
      </c>
      <c r="E39" s="173">
        <v>3460557.15</v>
      </c>
      <c r="F39" s="201">
        <f>SUM(F7:F37)</f>
        <v>0</v>
      </c>
      <c r="G39" s="211">
        <f>SUM(G7:G37)</f>
        <v>0</v>
      </c>
      <c r="H39" s="212">
        <f>SUM(H7:H37)</f>
        <v>0</v>
      </c>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row>
    <row r="40" spans="1:34" ht="20.25" customHeight="1">
      <c r="A40" s="189"/>
      <c r="B40" s="190"/>
      <c r="C40" s="164"/>
      <c r="D40" s="164"/>
      <c r="E40" s="164"/>
      <c r="F40" s="164"/>
      <c r="G40" s="164"/>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row>
  </sheetData>
  <sheetProtection formatCells="0" formatColumns="0" formatRows="0" insertColumns="0" insertRows="0" insertHyperlinks="0" deleteColumns="0" deleteRows="0" sort="0" autoFilter="0" pivotTables="0"/>
  <mergeCells count="3">
    <mergeCell ref="A2:H2"/>
    <mergeCell ref="A4:B4"/>
    <mergeCell ref="C4:H4"/>
  </mergeCells>
  <phoneticPr fontId="0" type="noConversion"/>
  <printOptions horizontalCentered="1"/>
  <pageMargins left="0.39370078740157483" right="0.39370078740157483" top="0.78740157480314965" bottom="0.39370078740157483" header="0" footer="0"/>
  <pageSetup paperSize="9" scale="60" fitToHeight="0" orientation="landscape" errors="blank"/>
  <extLst>
    <ext uri="{2D9387EB-5337-4D45-933B-B4D357D02E09}">
      <gutter val="0.0" pos="0"/>
    </ext>
  </extLst>
</worksheet>
</file>

<file path=xl/worksheets/sheet6.xml><?xml version="1.0" encoding="utf-8"?>
<worksheet xmlns="http://schemas.openxmlformats.org/spreadsheetml/2006/main" xmlns:r="http://schemas.openxmlformats.org/officeDocument/2006/relationships">
  <sheetPr>
    <pageSetUpPr fitToPage="1"/>
  </sheetPr>
  <dimension ref="A1:AI31"/>
  <sheetViews>
    <sheetView showGridLines="0" showZeros="0" topLeftCell="T1" zoomScaleNormal="100" workbookViewId="0">
      <selection activeCell="G18" sqref="G18"/>
    </sheetView>
  </sheetViews>
  <sheetFormatPr defaultColWidth="12.83203125" defaultRowHeight="12.75" customHeight="1"/>
  <cols>
    <col min="1" max="1" width="8" style="34" customWidth="1"/>
    <col min="2" max="2" width="10.83203125" style="34" customWidth="1"/>
    <col min="3" max="3" width="9.6640625" style="34" customWidth="1"/>
    <col min="4" max="4" width="48.83203125" style="34" customWidth="1"/>
    <col min="5" max="5" width="24.83203125" customWidth="1"/>
    <col min="6" max="6" width="23.83203125" customWidth="1"/>
    <col min="7" max="7" width="21.33203125" customWidth="1"/>
    <col min="8" max="8" width="21.83203125" customWidth="1"/>
    <col min="9" max="9" width="20.83203125" customWidth="1"/>
    <col min="10" max="10" width="15.33203125" customWidth="1"/>
    <col min="11" max="11" width="15.6640625" customWidth="1"/>
    <col min="12" max="12" width="15.33203125" customWidth="1"/>
    <col min="13" max="14" width="15.6640625" customWidth="1"/>
    <col min="15" max="15" width="16" customWidth="1"/>
    <col min="16" max="16" width="13.1640625" customWidth="1"/>
    <col min="17" max="19" width="13.6640625" customWidth="1"/>
    <col min="20" max="20" width="13.1640625" customWidth="1"/>
    <col min="21" max="22" width="13.6640625" customWidth="1"/>
    <col min="23" max="23" width="13.33203125" customWidth="1"/>
    <col min="24" max="25" width="14.1640625" customWidth="1"/>
    <col min="26" max="27" width="13.1640625" customWidth="1"/>
    <col min="28" max="35" width="14.1640625" customWidth="1"/>
  </cols>
  <sheetData>
    <row r="1" spans="1:35" ht="19.5" customHeight="1">
      <c r="A1" s="36"/>
      <c r="B1" s="56"/>
      <c r="C1" s="56"/>
      <c r="D1" s="56"/>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24" t="s">
        <v>158</v>
      </c>
    </row>
    <row r="2" spans="1:35" s="138" customFormat="1" ht="19.5" customHeight="1">
      <c r="A2" s="291" t="s">
        <v>159</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row>
    <row r="3" spans="1:35" ht="19.5" customHeight="1">
      <c r="A3" s="308" t="s">
        <v>5</v>
      </c>
      <c r="B3" s="308"/>
      <c r="C3" s="308"/>
      <c r="D3" s="308"/>
      <c r="E3" s="6"/>
      <c r="F3" s="6"/>
      <c r="G3" s="6"/>
      <c r="H3" s="6"/>
      <c r="I3" s="6"/>
      <c r="J3" s="6"/>
      <c r="K3" s="6"/>
      <c r="L3" s="6"/>
      <c r="M3" s="6"/>
      <c r="N3" s="6"/>
      <c r="O3" s="6"/>
      <c r="P3" s="6"/>
      <c r="Q3" s="7"/>
      <c r="R3" s="7"/>
      <c r="S3" s="7"/>
      <c r="T3" s="7"/>
      <c r="U3" s="7"/>
      <c r="V3" s="7"/>
      <c r="W3" s="7"/>
      <c r="X3" s="7"/>
      <c r="Y3" s="7"/>
      <c r="Z3" s="7"/>
      <c r="AA3" s="7"/>
      <c r="AB3" s="7"/>
      <c r="AC3" s="7"/>
      <c r="AD3" s="7"/>
      <c r="AE3" s="7"/>
      <c r="AF3" s="7"/>
      <c r="AG3" s="7"/>
      <c r="AH3" s="7"/>
      <c r="AI3" s="24" t="s">
        <v>6</v>
      </c>
    </row>
    <row r="4" spans="1:35" ht="19.5" customHeight="1">
      <c r="A4" s="310" t="s">
        <v>60</v>
      </c>
      <c r="B4" s="310"/>
      <c r="C4" s="310"/>
      <c r="D4" s="310"/>
      <c r="E4" s="343" t="s">
        <v>86</v>
      </c>
      <c r="F4" s="311" t="s">
        <v>160</v>
      </c>
      <c r="G4" s="312"/>
      <c r="H4" s="312"/>
      <c r="I4" s="312"/>
      <c r="J4" s="312"/>
      <c r="K4" s="312"/>
      <c r="L4" s="312"/>
      <c r="M4" s="312"/>
      <c r="N4" s="312"/>
      <c r="O4" s="313"/>
      <c r="P4" s="311" t="s">
        <v>161</v>
      </c>
      <c r="Q4" s="312"/>
      <c r="R4" s="312"/>
      <c r="S4" s="312"/>
      <c r="T4" s="312"/>
      <c r="U4" s="312"/>
      <c r="V4" s="312"/>
      <c r="W4" s="312"/>
      <c r="X4" s="312"/>
      <c r="Y4" s="313"/>
      <c r="Z4" s="311" t="s">
        <v>162</v>
      </c>
      <c r="AA4" s="312"/>
      <c r="AB4" s="312"/>
      <c r="AC4" s="312"/>
      <c r="AD4" s="312"/>
      <c r="AE4" s="312"/>
      <c r="AF4" s="312"/>
      <c r="AG4" s="312"/>
      <c r="AH4" s="312"/>
      <c r="AI4" s="313"/>
    </row>
    <row r="5" spans="1:35" ht="21" customHeight="1">
      <c r="A5" s="299" t="s">
        <v>69</v>
      </c>
      <c r="B5" s="300"/>
      <c r="C5" s="294" t="s">
        <v>70</v>
      </c>
      <c r="D5" s="302" t="s">
        <v>71</v>
      </c>
      <c r="E5" s="306"/>
      <c r="F5" s="341" t="s">
        <v>61</v>
      </c>
      <c r="G5" s="341" t="s">
        <v>163</v>
      </c>
      <c r="H5" s="341"/>
      <c r="I5" s="341"/>
      <c r="J5" s="341" t="s">
        <v>164</v>
      </c>
      <c r="K5" s="341"/>
      <c r="L5" s="341"/>
      <c r="M5" s="341" t="s">
        <v>165</v>
      </c>
      <c r="N5" s="341"/>
      <c r="O5" s="341"/>
      <c r="P5" s="341" t="s">
        <v>61</v>
      </c>
      <c r="Q5" s="341" t="s">
        <v>163</v>
      </c>
      <c r="R5" s="341"/>
      <c r="S5" s="341"/>
      <c r="T5" s="341" t="s">
        <v>164</v>
      </c>
      <c r="U5" s="341"/>
      <c r="V5" s="341"/>
      <c r="W5" s="341" t="s">
        <v>165</v>
      </c>
      <c r="X5" s="341"/>
      <c r="Y5" s="341"/>
      <c r="Z5" s="341" t="s">
        <v>61</v>
      </c>
      <c r="AA5" s="341" t="s">
        <v>163</v>
      </c>
      <c r="AB5" s="341"/>
      <c r="AC5" s="341"/>
      <c r="AD5" s="341" t="s">
        <v>164</v>
      </c>
      <c r="AE5" s="341"/>
      <c r="AF5" s="341"/>
      <c r="AG5" s="341" t="s">
        <v>165</v>
      </c>
      <c r="AH5" s="341"/>
      <c r="AI5" s="341"/>
    </row>
    <row r="6" spans="1:35" ht="30.95" customHeight="1">
      <c r="A6" s="10" t="s">
        <v>81</v>
      </c>
      <c r="B6" s="140" t="s">
        <v>82</v>
      </c>
      <c r="C6" s="341"/>
      <c r="D6" s="342"/>
      <c r="E6" s="303"/>
      <c r="F6" s="341"/>
      <c r="G6" s="97" t="s">
        <v>76</v>
      </c>
      <c r="H6" s="97" t="s">
        <v>109</v>
      </c>
      <c r="I6" s="97" t="s">
        <v>110</v>
      </c>
      <c r="J6" s="97" t="s">
        <v>76</v>
      </c>
      <c r="K6" s="97" t="s">
        <v>109</v>
      </c>
      <c r="L6" s="97" t="s">
        <v>110</v>
      </c>
      <c r="M6" s="97" t="s">
        <v>76</v>
      </c>
      <c r="N6" s="97" t="s">
        <v>109</v>
      </c>
      <c r="O6" s="97" t="s">
        <v>110</v>
      </c>
      <c r="P6" s="341"/>
      <c r="Q6" s="97" t="s">
        <v>76</v>
      </c>
      <c r="R6" s="97" t="s">
        <v>109</v>
      </c>
      <c r="S6" s="97" t="s">
        <v>110</v>
      </c>
      <c r="T6" s="97" t="s">
        <v>76</v>
      </c>
      <c r="U6" s="97" t="s">
        <v>109</v>
      </c>
      <c r="V6" s="97" t="s">
        <v>110</v>
      </c>
      <c r="W6" s="97" t="s">
        <v>76</v>
      </c>
      <c r="X6" s="97" t="s">
        <v>109</v>
      </c>
      <c r="Y6" s="97" t="s">
        <v>110</v>
      </c>
      <c r="Z6" s="341"/>
      <c r="AA6" s="97" t="s">
        <v>76</v>
      </c>
      <c r="AB6" s="97" t="s">
        <v>109</v>
      </c>
      <c r="AC6" s="97" t="s">
        <v>110</v>
      </c>
      <c r="AD6" s="97" t="s">
        <v>76</v>
      </c>
      <c r="AE6" s="97" t="s">
        <v>109</v>
      </c>
      <c r="AF6" s="97" t="s">
        <v>110</v>
      </c>
      <c r="AG6" s="97" t="s">
        <v>76</v>
      </c>
      <c r="AH6" s="97" t="s">
        <v>109</v>
      </c>
      <c r="AI6" s="97" t="s">
        <v>110</v>
      </c>
    </row>
    <row r="7" spans="1:35" s="69" customFormat="1" ht="48" customHeight="1">
      <c r="A7" s="110" t="s">
        <v>166</v>
      </c>
      <c r="B7" s="110" t="s">
        <v>167</v>
      </c>
      <c r="C7" s="110" t="s">
        <v>84</v>
      </c>
      <c r="D7" s="110" t="s">
        <v>168</v>
      </c>
      <c r="E7" s="152">
        <f>H7+I7</f>
        <v>3460557.15</v>
      </c>
      <c r="F7" s="152">
        <f>H7+I7</f>
        <v>3460557.15</v>
      </c>
      <c r="G7" s="152">
        <f>H7+I7</f>
        <v>3460557.15</v>
      </c>
      <c r="H7" s="152">
        <f>H11+H15+H21</f>
        <v>2860557.15</v>
      </c>
      <c r="I7" s="152">
        <v>600000</v>
      </c>
      <c r="J7" s="81">
        <f>SUM(K7,L7)</f>
        <v>0</v>
      </c>
      <c r="K7" s="81"/>
      <c r="L7" s="81"/>
      <c r="M7" s="81">
        <f>SUM(N7,O7)</f>
        <v>0</v>
      </c>
      <c r="N7" s="81"/>
      <c r="O7" s="81"/>
      <c r="P7" s="81">
        <f>SUM(Q7,T7,W7)</f>
        <v>0</v>
      </c>
      <c r="Q7" s="81">
        <f>SUM(R7,S7)</f>
        <v>0</v>
      </c>
      <c r="R7" s="81"/>
      <c r="S7" s="81"/>
      <c r="T7" s="81">
        <f>SUM(U7,V7)</f>
        <v>0</v>
      </c>
      <c r="U7" s="81"/>
      <c r="V7" s="81"/>
      <c r="W7" s="81">
        <f>SUM(X7,Y7)</f>
        <v>0</v>
      </c>
      <c r="X7" s="81"/>
      <c r="Y7" s="81"/>
      <c r="Z7" s="81">
        <f>SUM(AA7,AD7,AG7)</f>
        <v>0</v>
      </c>
      <c r="AA7" s="81">
        <f>SUM(AB7,AC7)</f>
        <v>0</v>
      </c>
      <c r="AB7" s="81" t="s">
        <v>169</v>
      </c>
      <c r="AC7" s="81" t="s">
        <v>170</v>
      </c>
      <c r="AD7" s="81">
        <f>SUM(AE7,AF7)</f>
        <v>0</v>
      </c>
      <c r="AE7" s="81" t="s">
        <v>171</v>
      </c>
      <c r="AF7" s="81" t="s">
        <v>172</v>
      </c>
      <c r="AG7" s="81">
        <f>SUM(AH7,AI7)</f>
        <v>0</v>
      </c>
      <c r="AH7" s="81"/>
      <c r="AI7" s="81"/>
    </row>
    <row r="8" spans="1:35" s="69" customFormat="1" ht="21.75" customHeight="1">
      <c r="A8" s="141"/>
      <c r="B8" s="141"/>
      <c r="C8" s="110" t="s">
        <v>89</v>
      </c>
      <c r="D8" s="110" t="s">
        <v>173</v>
      </c>
      <c r="E8" s="152">
        <f>H8+I8</f>
        <v>2324700</v>
      </c>
      <c r="F8" s="152">
        <f>H8+I8</f>
        <v>2324700</v>
      </c>
      <c r="G8" s="152">
        <f>H8+I8</f>
        <v>2324700</v>
      </c>
      <c r="H8" s="152">
        <f>H12+H16+H22</f>
        <v>1724700</v>
      </c>
      <c r="I8" s="152">
        <v>600000</v>
      </c>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row>
    <row r="9" spans="1:35" ht="19.5" customHeight="1">
      <c r="A9" s="13">
        <v>204</v>
      </c>
      <c r="B9" s="79"/>
      <c r="C9" s="13"/>
      <c r="D9" s="142"/>
      <c r="E9" s="152"/>
      <c r="F9" s="152"/>
      <c r="G9" s="152"/>
      <c r="H9" s="152"/>
      <c r="I9" s="152">
        <v>600000</v>
      </c>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row>
    <row r="10" spans="1:35" ht="19.5" customHeight="1">
      <c r="A10" s="13">
        <v>204</v>
      </c>
      <c r="B10" s="79" t="s">
        <v>90</v>
      </c>
      <c r="C10" s="13">
        <v>99</v>
      </c>
      <c r="D10" s="112" t="s">
        <v>174</v>
      </c>
      <c r="E10" s="152"/>
      <c r="F10" s="152"/>
      <c r="G10" s="152"/>
      <c r="H10" s="152"/>
      <c r="I10" s="152">
        <v>600000</v>
      </c>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row>
    <row r="11" spans="1:35" s="139" customFormat="1" ht="19.5" customHeight="1">
      <c r="A11" s="112" t="s">
        <v>175</v>
      </c>
      <c r="B11" s="143"/>
      <c r="C11" s="112"/>
      <c r="D11" s="112" t="s">
        <v>176</v>
      </c>
      <c r="E11" s="152">
        <v>2384739.15</v>
      </c>
      <c r="F11" s="152">
        <v>2384739.15</v>
      </c>
      <c r="G11" s="152">
        <v>2384739.15</v>
      </c>
      <c r="H11" s="152">
        <v>2384739.15</v>
      </c>
      <c r="I11" s="157"/>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row>
    <row r="12" spans="1:35" s="139" customFormat="1" ht="19.5" customHeight="1">
      <c r="A12" s="144">
        <v>501</v>
      </c>
      <c r="B12" s="112" t="s">
        <v>91</v>
      </c>
      <c r="C12" s="145">
        <v>108</v>
      </c>
      <c r="D12" s="112" t="s">
        <v>177</v>
      </c>
      <c r="E12" s="152">
        <v>1574700</v>
      </c>
      <c r="F12" s="152">
        <v>1574700</v>
      </c>
      <c r="G12" s="152">
        <v>1574700</v>
      </c>
      <c r="H12" s="152">
        <v>1574700</v>
      </c>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row>
    <row r="13" spans="1:35" s="139" customFormat="1" ht="19.5" customHeight="1">
      <c r="A13" s="144">
        <v>501</v>
      </c>
      <c r="B13" s="112" t="s">
        <v>90</v>
      </c>
      <c r="C13" s="145">
        <v>108</v>
      </c>
      <c r="D13" s="113" t="s">
        <v>178</v>
      </c>
      <c r="E13" s="153">
        <v>565654.06999999995</v>
      </c>
      <c r="F13" s="153">
        <v>565654.06999999995</v>
      </c>
      <c r="G13" s="153">
        <v>565654.06999999995</v>
      </c>
      <c r="H13" s="153">
        <v>565654.06999999995</v>
      </c>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row>
    <row r="14" spans="1:35" s="139" customFormat="1" ht="19.5" customHeight="1">
      <c r="A14" s="144">
        <v>501</v>
      </c>
      <c r="B14" s="112" t="s">
        <v>104</v>
      </c>
      <c r="C14" s="145">
        <v>108</v>
      </c>
      <c r="D14" s="112" t="s">
        <v>179</v>
      </c>
      <c r="E14" s="152">
        <v>244276.08</v>
      </c>
      <c r="F14" s="152">
        <v>244276.08</v>
      </c>
      <c r="G14" s="152">
        <v>244276.08</v>
      </c>
      <c r="H14" s="152">
        <v>244276.08</v>
      </c>
      <c r="I14" s="159"/>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row>
    <row r="15" spans="1:35" s="139" customFormat="1" ht="19.5" customHeight="1">
      <c r="A15" s="144">
        <v>502</v>
      </c>
      <c r="B15" s="146"/>
      <c r="C15" s="145"/>
      <c r="D15" s="112" t="s">
        <v>180</v>
      </c>
      <c r="E15" s="153">
        <v>451250</v>
      </c>
      <c r="F15" s="153">
        <v>451250</v>
      </c>
      <c r="G15" s="153">
        <v>451250</v>
      </c>
      <c r="H15" s="153">
        <v>451250</v>
      </c>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row>
    <row r="16" spans="1:35" s="139" customFormat="1" ht="19.5" customHeight="1">
      <c r="A16" s="144">
        <v>502</v>
      </c>
      <c r="B16" s="147" t="s">
        <v>91</v>
      </c>
      <c r="C16" s="145">
        <v>108</v>
      </c>
      <c r="D16" s="112" t="s">
        <v>181</v>
      </c>
      <c r="E16" s="153">
        <v>150000</v>
      </c>
      <c r="F16" s="153">
        <v>150000</v>
      </c>
      <c r="G16" s="153">
        <v>150000</v>
      </c>
      <c r="H16" s="153">
        <v>150000</v>
      </c>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row>
    <row r="17" spans="1:35" s="139" customFormat="1" ht="19.5" customHeight="1">
      <c r="A17" s="144">
        <v>502</v>
      </c>
      <c r="B17" s="147" t="s">
        <v>91</v>
      </c>
      <c r="C17" s="145">
        <v>108</v>
      </c>
      <c r="D17" s="112" t="s">
        <v>182</v>
      </c>
      <c r="E17" s="153">
        <v>40000</v>
      </c>
      <c r="F17" s="153">
        <v>40000</v>
      </c>
      <c r="G17" s="153">
        <v>40000</v>
      </c>
      <c r="H17" s="153">
        <v>40000</v>
      </c>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row>
    <row r="18" spans="1:35" s="139" customFormat="1" ht="19.5" customHeight="1">
      <c r="A18" s="144">
        <v>502</v>
      </c>
      <c r="B18" s="147" t="s">
        <v>91</v>
      </c>
      <c r="C18" s="145">
        <v>108</v>
      </c>
      <c r="D18" s="112" t="s">
        <v>183</v>
      </c>
      <c r="E18" s="153">
        <v>73250</v>
      </c>
      <c r="F18" s="153">
        <v>73250</v>
      </c>
      <c r="G18" s="153">
        <v>73250</v>
      </c>
      <c r="H18" s="153">
        <v>73250</v>
      </c>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row>
    <row r="19" spans="1:35" s="139" customFormat="1" ht="19.5" customHeight="1">
      <c r="A19" s="144">
        <v>502</v>
      </c>
      <c r="B19" s="147" t="s">
        <v>99</v>
      </c>
      <c r="C19" s="145">
        <v>108</v>
      </c>
      <c r="D19" s="139" t="s">
        <v>184</v>
      </c>
      <c r="E19" s="153">
        <v>8000</v>
      </c>
      <c r="F19" s="153">
        <v>8000</v>
      </c>
      <c r="G19" s="153">
        <v>8000</v>
      </c>
      <c r="H19" s="153">
        <v>8000</v>
      </c>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row>
    <row r="20" spans="1:35" s="139" customFormat="1" ht="19.5" customHeight="1">
      <c r="A20" s="148">
        <v>509</v>
      </c>
      <c r="B20" s="149" t="s">
        <v>185</v>
      </c>
      <c r="C20" s="150">
        <v>108</v>
      </c>
      <c r="D20" s="151" t="s">
        <v>186</v>
      </c>
      <c r="E20" s="154">
        <v>180000</v>
      </c>
      <c r="F20" s="154">
        <v>180000</v>
      </c>
      <c r="G20" s="154">
        <v>180000</v>
      </c>
      <c r="H20" s="154">
        <v>180000</v>
      </c>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row>
    <row r="21" spans="1:35" s="139" customFormat="1" ht="19.5" customHeight="1">
      <c r="A21" s="144">
        <v>509</v>
      </c>
      <c r="B21" s="146"/>
      <c r="C21" s="145"/>
      <c r="D21" s="114" t="s">
        <v>187</v>
      </c>
      <c r="E21" s="153">
        <v>24568</v>
      </c>
      <c r="F21" s="153">
        <v>24568</v>
      </c>
      <c r="G21" s="153">
        <v>24568</v>
      </c>
      <c r="H21" s="153">
        <v>24568</v>
      </c>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row>
    <row r="22" spans="1:35" ht="19.5" customHeight="1">
      <c r="A22" s="116"/>
      <c r="B22" s="116"/>
      <c r="C22" s="116"/>
      <c r="D22" s="116"/>
      <c r="E22" s="155"/>
      <c r="F22" s="155"/>
      <c r="G22" s="155"/>
      <c r="H22" s="155"/>
      <c r="I22" s="161"/>
      <c r="J22" s="155"/>
      <c r="K22" s="155"/>
      <c r="L22" s="155"/>
      <c r="M22" s="155"/>
      <c r="N22" s="155"/>
      <c r="O22" s="155"/>
      <c r="P22" s="155"/>
      <c r="Q22" s="162"/>
      <c r="R22" s="155"/>
      <c r="S22" s="155"/>
      <c r="T22" s="155"/>
      <c r="U22" s="155"/>
      <c r="V22" s="162"/>
      <c r="W22" s="162"/>
      <c r="X22" s="162"/>
      <c r="Y22" s="155"/>
      <c r="Z22" s="155"/>
      <c r="AA22" s="155"/>
      <c r="AB22" s="155"/>
      <c r="AC22" s="155"/>
      <c r="AD22" s="155"/>
      <c r="AE22" s="155"/>
      <c r="AF22" s="155"/>
      <c r="AG22" s="155"/>
      <c r="AH22" s="155"/>
      <c r="AI22" s="155"/>
    </row>
    <row r="23" spans="1:35" ht="19.5" customHeight="1">
      <c r="A23" s="116"/>
      <c r="B23" s="116"/>
      <c r="C23" s="116"/>
      <c r="D23" s="116"/>
      <c r="E23" s="155"/>
      <c r="F23" s="155"/>
      <c r="G23" s="155"/>
      <c r="H23" s="155"/>
      <c r="I23" s="161"/>
      <c r="J23" s="155"/>
      <c r="K23" s="155"/>
      <c r="L23" s="155"/>
      <c r="M23" s="155"/>
      <c r="N23" s="155"/>
      <c r="O23" s="155"/>
      <c r="P23" s="155"/>
      <c r="Q23" s="162"/>
      <c r="R23" s="155"/>
      <c r="S23" s="155"/>
      <c r="T23" s="155"/>
      <c r="U23" s="155"/>
      <c r="V23" s="162"/>
      <c r="W23" s="162"/>
      <c r="X23" s="162"/>
      <c r="Y23" s="155"/>
      <c r="Z23" s="155"/>
      <c r="AA23" s="155"/>
      <c r="AB23" s="155"/>
      <c r="AC23" s="155"/>
      <c r="AD23" s="155"/>
      <c r="AE23" s="155"/>
      <c r="AF23" s="155"/>
      <c r="AG23" s="155"/>
      <c r="AH23" s="155"/>
      <c r="AI23" s="155"/>
    </row>
    <row r="24" spans="1:35" ht="19.5" customHeight="1">
      <c r="A24" s="116"/>
      <c r="B24" s="116"/>
      <c r="C24" s="116"/>
      <c r="D24" s="116"/>
      <c r="E24" s="155"/>
      <c r="F24" s="155"/>
      <c r="G24" s="155"/>
      <c r="H24" s="155"/>
      <c r="I24" s="161"/>
      <c r="J24" s="155"/>
      <c r="K24" s="155"/>
      <c r="L24" s="155"/>
      <c r="M24" s="155"/>
      <c r="N24" s="155"/>
      <c r="O24" s="155"/>
      <c r="P24" s="155"/>
      <c r="Q24" s="162"/>
      <c r="R24" s="155"/>
      <c r="S24" s="155"/>
      <c r="T24" s="155"/>
      <c r="U24" s="155"/>
      <c r="V24" s="162"/>
      <c r="W24" s="162"/>
      <c r="X24" s="162"/>
      <c r="Y24" s="155"/>
      <c r="Z24" s="155"/>
      <c r="AA24" s="155"/>
      <c r="AB24" s="155"/>
      <c r="AC24" s="155"/>
      <c r="AD24" s="155"/>
      <c r="AE24" s="155"/>
      <c r="AF24" s="155"/>
      <c r="AG24" s="155"/>
      <c r="AH24" s="155"/>
      <c r="AI24" s="155"/>
    </row>
    <row r="25" spans="1:35" ht="19.5" customHeight="1">
      <c r="A25" s="116"/>
      <c r="B25" s="116"/>
      <c r="C25" s="116"/>
      <c r="D25" s="116"/>
      <c r="E25" s="155"/>
      <c r="F25" s="155"/>
      <c r="G25" s="155"/>
      <c r="H25" s="155"/>
      <c r="I25" s="155"/>
      <c r="J25" s="155"/>
      <c r="K25" s="155"/>
      <c r="L25" s="155"/>
      <c r="M25" s="155"/>
      <c r="N25" s="155"/>
      <c r="O25" s="155"/>
      <c r="P25" s="155"/>
      <c r="Q25" s="162"/>
      <c r="R25" s="155"/>
      <c r="S25" s="155"/>
      <c r="T25" s="155"/>
      <c r="U25" s="155"/>
      <c r="V25" s="162"/>
      <c r="W25" s="162"/>
      <c r="X25" s="162"/>
      <c r="Y25" s="155"/>
      <c r="Z25" s="155"/>
      <c r="AA25" s="155"/>
      <c r="AB25" s="155"/>
      <c r="AC25" s="155"/>
      <c r="AD25" s="155"/>
      <c r="AE25" s="155"/>
      <c r="AF25" s="155"/>
      <c r="AG25" s="155"/>
      <c r="AH25" s="155"/>
      <c r="AI25" s="155"/>
    </row>
    <row r="26" spans="1:35" ht="19.5" customHeight="1">
      <c r="A26" s="116"/>
      <c r="B26" s="116"/>
      <c r="C26" s="116"/>
      <c r="D26" s="116"/>
      <c r="E26" s="155"/>
      <c r="F26" s="155"/>
      <c r="G26" s="155"/>
      <c r="H26" s="155"/>
      <c r="I26" s="155"/>
      <c r="J26" s="155"/>
      <c r="K26" s="155"/>
      <c r="L26" s="155"/>
      <c r="M26" s="155"/>
      <c r="N26" s="155"/>
      <c r="O26" s="155"/>
      <c r="P26" s="155"/>
      <c r="Q26" s="162"/>
      <c r="R26" s="155"/>
      <c r="S26" s="155"/>
      <c r="T26" s="155"/>
      <c r="U26" s="155"/>
      <c r="V26" s="162"/>
      <c r="W26" s="162"/>
      <c r="X26" s="162"/>
      <c r="Y26" s="155"/>
      <c r="Z26" s="155"/>
      <c r="AA26" s="155"/>
      <c r="AB26" s="155"/>
      <c r="AC26" s="155"/>
      <c r="AD26" s="155"/>
      <c r="AE26" s="155"/>
      <c r="AF26" s="155"/>
      <c r="AG26" s="155"/>
      <c r="AH26" s="155"/>
      <c r="AI26" s="155"/>
    </row>
    <row r="27" spans="1:35" ht="19.5" customHeight="1">
      <c r="A27" s="116"/>
      <c r="B27" s="116"/>
      <c r="C27" s="116"/>
      <c r="D27" s="116"/>
      <c r="E27" s="155"/>
      <c r="F27" s="155"/>
      <c r="G27" s="155"/>
      <c r="H27" s="155"/>
      <c r="I27" s="155"/>
      <c r="J27" s="155"/>
      <c r="K27" s="155"/>
      <c r="L27" s="155"/>
      <c r="M27" s="155"/>
      <c r="N27" s="155"/>
      <c r="O27" s="155"/>
      <c r="P27" s="155"/>
      <c r="Q27" s="162"/>
      <c r="R27" s="155"/>
      <c r="S27" s="155"/>
      <c r="T27" s="155"/>
      <c r="U27" s="155"/>
      <c r="V27" s="162"/>
      <c r="W27" s="162"/>
      <c r="X27" s="162"/>
      <c r="Y27" s="155"/>
      <c r="Z27" s="155"/>
      <c r="AA27" s="155"/>
      <c r="AB27" s="155"/>
      <c r="AC27" s="155"/>
      <c r="AD27" s="155"/>
      <c r="AE27" s="155"/>
      <c r="AF27" s="155"/>
      <c r="AG27" s="155"/>
      <c r="AH27" s="155"/>
      <c r="AI27" s="155"/>
    </row>
    <row r="28" spans="1:35" ht="19.5" customHeight="1">
      <c r="A28" s="116"/>
      <c r="B28" s="116"/>
      <c r="C28" s="116"/>
      <c r="D28" s="116"/>
      <c r="E28" s="155"/>
      <c r="F28" s="155"/>
      <c r="G28" s="155"/>
      <c r="H28" s="155"/>
      <c r="I28" s="155"/>
      <c r="J28" s="155"/>
      <c r="K28" s="155"/>
      <c r="L28" s="155"/>
      <c r="M28" s="155"/>
      <c r="N28" s="155"/>
      <c r="O28" s="155"/>
      <c r="P28" s="155"/>
      <c r="Q28" s="162"/>
      <c r="R28" s="155"/>
      <c r="S28" s="155"/>
      <c r="T28" s="155"/>
      <c r="U28" s="155"/>
      <c r="V28" s="162"/>
      <c r="W28" s="162"/>
      <c r="X28" s="162"/>
      <c r="Y28" s="155"/>
      <c r="Z28" s="155"/>
      <c r="AA28" s="155"/>
      <c r="AB28" s="155"/>
      <c r="AC28" s="155"/>
      <c r="AD28" s="155"/>
      <c r="AE28" s="155"/>
      <c r="AF28" s="155"/>
      <c r="AG28" s="155"/>
      <c r="AH28" s="155"/>
      <c r="AI28" s="155"/>
    </row>
    <row r="29" spans="1:35" ht="19.5" customHeight="1">
      <c r="A29" s="116"/>
      <c r="B29" s="116"/>
      <c r="C29" s="116"/>
      <c r="D29" s="116"/>
      <c r="E29" s="155"/>
      <c r="F29" s="155"/>
      <c r="G29" s="155"/>
      <c r="H29" s="155"/>
      <c r="I29" s="155"/>
      <c r="J29" s="155"/>
      <c r="K29" s="155"/>
      <c r="L29" s="155"/>
      <c r="M29" s="155"/>
      <c r="N29" s="155"/>
      <c r="O29" s="155"/>
      <c r="P29" s="155"/>
      <c r="Q29" s="162"/>
      <c r="R29" s="155"/>
      <c r="S29" s="155"/>
      <c r="T29" s="155"/>
      <c r="U29" s="155"/>
      <c r="V29" s="162"/>
      <c r="W29" s="162"/>
      <c r="X29" s="162"/>
      <c r="Y29" s="155"/>
      <c r="Z29" s="155"/>
      <c r="AA29" s="155"/>
      <c r="AB29" s="155"/>
      <c r="AC29" s="155"/>
      <c r="AD29" s="155"/>
      <c r="AE29" s="155"/>
      <c r="AF29" s="155"/>
      <c r="AG29" s="155"/>
      <c r="AH29" s="155"/>
      <c r="AI29" s="155"/>
    </row>
    <row r="30" spans="1:35" ht="19.5" customHeight="1">
      <c r="A30" s="116"/>
      <c r="B30" s="116"/>
      <c r="C30" s="116"/>
      <c r="D30" s="116"/>
      <c r="E30" s="155"/>
      <c r="F30" s="155"/>
      <c r="G30" s="155"/>
      <c r="H30" s="155"/>
      <c r="I30" s="155"/>
      <c r="J30" s="155"/>
      <c r="K30" s="155"/>
      <c r="L30" s="155"/>
      <c r="M30" s="155"/>
      <c r="N30" s="155"/>
      <c r="O30" s="155"/>
      <c r="P30" s="155"/>
      <c r="Q30" s="162"/>
      <c r="R30" s="155"/>
      <c r="S30" s="155"/>
      <c r="T30" s="155"/>
      <c r="U30" s="155"/>
      <c r="V30" s="162"/>
      <c r="W30" s="162"/>
      <c r="X30" s="162"/>
      <c r="Y30" s="155"/>
      <c r="Z30" s="155"/>
      <c r="AA30" s="155"/>
      <c r="AB30" s="155"/>
      <c r="AC30" s="155"/>
      <c r="AD30" s="155"/>
      <c r="AE30" s="155"/>
      <c r="AF30" s="155"/>
      <c r="AG30" s="155"/>
      <c r="AH30" s="155"/>
      <c r="AI30" s="155"/>
    </row>
    <row r="31" spans="1:35" ht="19.5" customHeight="1">
      <c r="A31" s="116"/>
      <c r="B31" s="116"/>
      <c r="C31" s="116"/>
      <c r="D31" s="116"/>
      <c r="E31" s="155"/>
      <c r="F31" s="155"/>
      <c r="G31" s="155"/>
      <c r="H31" s="155"/>
      <c r="I31" s="155"/>
      <c r="J31" s="155"/>
      <c r="K31" s="155"/>
      <c r="L31" s="155"/>
      <c r="M31" s="155"/>
      <c r="N31" s="155"/>
      <c r="O31" s="155"/>
      <c r="P31" s="155"/>
      <c r="Q31" s="162"/>
      <c r="R31" s="155"/>
      <c r="S31" s="155"/>
      <c r="T31" s="155"/>
      <c r="U31" s="155"/>
      <c r="V31" s="162"/>
      <c r="W31" s="162"/>
      <c r="X31" s="162"/>
      <c r="Y31" s="155"/>
      <c r="Z31" s="155"/>
      <c r="AA31" s="155"/>
      <c r="AB31" s="155"/>
      <c r="AC31" s="155"/>
      <c r="AD31" s="155"/>
      <c r="AE31" s="155"/>
      <c r="AF31" s="155"/>
      <c r="AG31" s="155"/>
      <c r="AH31" s="155"/>
      <c r="AI31" s="155"/>
    </row>
  </sheetData>
  <sheetProtection formatCells="0" formatColumns="0" formatRows="0" insertColumns="0" insertRows="0" insertHyperlinks="0" deleteColumns="0" deleteRows="0" sort="0" autoFilter="0" pivotTables="0"/>
  <mergeCells count="22">
    <mergeCell ref="A2:AI2"/>
    <mergeCell ref="A3:D3"/>
    <mergeCell ref="A4:D4"/>
    <mergeCell ref="F4:O4"/>
    <mergeCell ref="P4:Y4"/>
    <mergeCell ref="Z4:AI4"/>
    <mergeCell ref="A5:B5"/>
    <mergeCell ref="G5:I5"/>
    <mergeCell ref="J5:L5"/>
    <mergeCell ref="M5:O5"/>
    <mergeCell ref="Q5:S5"/>
    <mergeCell ref="C5:C6"/>
    <mergeCell ref="D5:D6"/>
    <mergeCell ref="E4:E6"/>
    <mergeCell ref="F5:F6"/>
    <mergeCell ref="P5:P6"/>
    <mergeCell ref="T5:V5"/>
    <mergeCell ref="W5:Y5"/>
    <mergeCell ref="AA5:AC5"/>
    <mergeCell ref="AD5:AF5"/>
    <mergeCell ref="AG5:AI5"/>
    <mergeCell ref="Z5:Z6"/>
  </mergeCells>
  <phoneticPr fontId="0" type="noConversion"/>
  <printOptions horizontalCentered="1"/>
  <pageMargins left="0.39370078740157483" right="0.39370078740157483" top="0.78740157480314965" bottom="0.39370078740157483" header="0" footer="0"/>
  <pageSetup paperSize="9" scale="44" fitToHeight="100" orientation="landscape" errors="blank"/>
  <extLst>
    <ext uri="{2D9387EB-5337-4D45-933B-B4D357D02E09}">
      <gutter val="0.0" pos="0"/>
    </ext>
  </extLst>
</worksheet>
</file>

<file path=xl/worksheets/sheet7.xml><?xml version="1.0" encoding="utf-8"?>
<worksheet xmlns="http://schemas.openxmlformats.org/spreadsheetml/2006/main" xmlns:r="http://schemas.openxmlformats.org/officeDocument/2006/relationships">
  <dimension ref="A1:DI49"/>
  <sheetViews>
    <sheetView showGridLines="0" showZeros="0" topLeftCell="CY1" zoomScaleNormal="100" workbookViewId="0">
      <selection activeCell="F16" sqref="F16"/>
    </sheetView>
  </sheetViews>
  <sheetFormatPr defaultColWidth="12.83203125" defaultRowHeight="12.75" customHeight="1"/>
  <cols>
    <col min="1" max="1" width="7" style="34" customWidth="1"/>
    <col min="2" max="3" width="5.1640625" style="34" customWidth="1"/>
    <col min="4" max="4" width="54.83203125" style="34" customWidth="1"/>
    <col min="5" max="5" width="23.1640625" style="34" customWidth="1"/>
    <col min="6" max="6" width="20.6640625" style="34" customWidth="1"/>
    <col min="7" max="112" width="21.1640625" style="34" customWidth="1"/>
    <col min="113" max="113" width="15.33203125" customWidth="1"/>
    <col min="114" max="250" width="13.1640625" customWidth="1"/>
  </cols>
  <sheetData>
    <row r="1" spans="1:113" ht="19.5" customHeight="1">
      <c r="A1" s="36"/>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115"/>
      <c r="AH1" s="115"/>
      <c r="DH1" s="61" t="s">
        <v>188</v>
      </c>
    </row>
    <row r="2" spans="1:113" ht="19.5" customHeight="1">
      <c r="A2" s="291" t="s">
        <v>189</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c r="BC2" s="291"/>
      <c r="BD2" s="291"/>
      <c r="BE2" s="291"/>
      <c r="BF2" s="291"/>
      <c r="BG2" s="291"/>
      <c r="BH2" s="291"/>
      <c r="BI2" s="291"/>
      <c r="BJ2" s="291"/>
      <c r="BK2" s="291"/>
      <c r="BL2" s="291"/>
      <c r="BM2" s="291"/>
      <c r="BN2" s="291"/>
      <c r="BO2" s="291"/>
      <c r="BP2" s="291"/>
      <c r="BQ2" s="291"/>
      <c r="BR2" s="291"/>
      <c r="BS2" s="291"/>
      <c r="BT2" s="291"/>
      <c r="BU2" s="291"/>
      <c r="BV2" s="291"/>
      <c r="BW2" s="291"/>
      <c r="BX2" s="291"/>
      <c r="BY2" s="291"/>
      <c r="BZ2" s="291"/>
      <c r="CA2" s="291"/>
      <c r="CB2" s="291"/>
      <c r="CC2" s="291"/>
      <c r="CD2" s="291"/>
      <c r="CE2" s="291"/>
      <c r="CF2" s="291"/>
      <c r="CG2" s="291"/>
      <c r="CH2" s="291"/>
      <c r="CI2" s="291"/>
      <c r="CJ2" s="291"/>
      <c r="CK2" s="291"/>
      <c r="CL2" s="291"/>
      <c r="CM2" s="291"/>
      <c r="CN2" s="291"/>
      <c r="CO2" s="291"/>
      <c r="CP2" s="291"/>
      <c r="CQ2" s="291"/>
      <c r="CR2" s="291"/>
      <c r="CS2" s="291"/>
      <c r="CT2" s="291"/>
      <c r="CU2" s="291"/>
      <c r="CV2" s="291"/>
      <c r="CW2" s="291"/>
      <c r="CX2" s="291"/>
      <c r="CY2" s="291"/>
      <c r="CZ2" s="291"/>
      <c r="DA2" s="291"/>
      <c r="DB2" s="291"/>
      <c r="DC2" s="291"/>
      <c r="DD2" s="291"/>
      <c r="DE2" s="291"/>
      <c r="DF2" s="291"/>
      <c r="DG2" s="291"/>
      <c r="DH2" s="291"/>
    </row>
    <row r="3" spans="1:113" ht="19.5" customHeight="1">
      <c r="A3" s="348" t="s">
        <v>5</v>
      </c>
      <c r="B3" s="348"/>
      <c r="C3" s="348"/>
      <c r="D3" s="348"/>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43" t="s">
        <v>6</v>
      </c>
      <c r="DI3" s="21"/>
    </row>
    <row r="4" spans="1:113" ht="19.5" customHeight="1">
      <c r="A4" s="310" t="s">
        <v>60</v>
      </c>
      <c r="B4" s="310"/>
      <c r="C4" s="310"/>
      <c r="D4" s="310"/>
      <c r="E4" s="313" t="s">
        <v>61</v>
      </c>
      <c r="F4" s="347" t="s">
        <v>190</v>
      </c>
      <c r="G4" s="347"/>
      <c r="H4" s="347"/>
      <c r="I4" s="347"/>
      <c r="J4" s="347"/>
      <c r="K4" s="347"/>
      <c r="L4" s="347"/>
      <c r="M4" s="347"/>
      <c r="N4" s="349"/>
      <c r="O4" s="349"/>
      <c r="P4" s="347"/>
      <c r="Q4" s="349"/>
      <c r="R4" s="347"/>
      <c r="S4" s="347"/>
      <c r="T4" s="347" t="s">
        <v>191</v>
      </c>
      <c r="U4" s="347"/>
      <c r="V4" s="347"/>
      <c r="W4" s="347"/>
      <c r="X4" s="347"/>
      <c r="Y4" s="347"/>
      <c r="Z4" s="347"/>
      <c r="AA4" s="347"/>
      <c r="AB4" s="347"/>
      <c r="AC4" s="347"/>
      <c r="AD4" s="347"/>
      <c r="AE4" s="347"/>
      <c r="AF4" s="347"/>
      <c r="AG4" s="347"/>
      <c r="AH4" s="347"/>
      <c r="AI4" s="347"/>
      <c r="AJ4" s="347"/>
      <c r="AK4" s="347"/>
      <c r="AL4" s="347"/>
      <c r="AM4" s="347"/>
      <c r="AN4" s="347"/>
      <c r="AO4" s="347"/>
      <c r="AP4" s="347"/>
      <c r="AQ4" s="347"/>
      <c r="AR4" s="347"/>
      <c r="AS4" s="347"/>
      <c r="AT4" s="347"/>
      <c r="AU4" s="347"/>
      <c r="AV4" s="350" t="s">
        <v>192</v>
      </c>
      <c r="AW4" s="350"/>
      <c r="AX4" s="350"/>
      <c r="AY4" s="350"/>
      <c r="AZ4" s="350"/>
      <c r="BA4" s="350"/>
      <c r="BB4" s="350"/>
      <c r="BC4" s="350"/>
      <c r="BD4" s="350"/>
      <c r="BE4" s="350"/>
      <c r="BF4" s="350"/>
      <c r="BG4" s="351"/>
      <c r="BH4" s="350"/>
      <c r="BI4" s="350" t="s">
        <v>193</v>
      </c>
      <c r="BJ4" s="350"/>
      <c r="BK4" s="350"/>
      <c r="BL4" s="350"/>
      <c r="BM4" s="350"/>
      <c r="BN4" s="350" t="s">
        <v>194</v>
      </c>
      <c r="BO4" s="350"/>
      <c r="BP4" s="350"/>
      <c r="BQ4" s="350"/>
      <c r="BR4" s="350"/>
      <c r="BS4" s="350"/>
      <c r="BT4" s="350"/>
      <c r="BU4" s="350"/>
      <c r="BV4" s="350"/>
      <c r="BW4" s="350"/>
      <c r="BX4" s="350"/>
      <c r="BY4" s="350"/>
      <c r="BZ4" s="350"/>
      <c r="CA4" s="350" t="s">
        <v>195</v>
      </c>
      <c r="CB4" s="350"/>
      <c r="CC4" s="350"/>
      <c r="CD4" s="350"/>
      <c r="CE4" s="350"/>
      <c r="CF4" s="350"/>
      <c r="CG4" s="350"/>
      <c r="CH4" s="350"/>
      <c r="CI4" s="350"/>
      <c r="CJ4" s="350"/>
      <c r="CK4" s="350"/>
      <c r="CL4" s="350"/>
      <c r="CM4" s="350"/>
      <c r="CN4" s="350"/>
      <c r="CO4" s="350"/>
      <c r="CP4" s="350"/>
      <c r="CQ4" s="350"/>
      <c r="CR4" s="350" t="s">
        <v>196</v>
      </c>
      <c r="CS4" s="350"/>
      <c r="CT4" s="350"/>
      <c r="CU4" s="350" t="s">
        <v>197</v>
      </c>
      <c r="CV4" s="350"/>
      <c r="CW4" s="350"/>
      <c r="CX4" s="350"/>
      <c r="CY4" s="350"/>
      <c r="CZ4" s="350"/>
      <c r="DA4" s="350" t="s">
        <v>198</v>
      </c>
      <c r="DB4" s="350"/>
      <c r="DC4" s="350"/>
      <c r="DD4" s="350" t="s">
        <v>199</v>
      </c>
      <c r="DE4" s="350"/>
      <c r="DF4" s="350"/>
      <c r="DG4" s="350"/>
      <c r="DH4" s="350"/>
      <c r="DI4" s="21"/>
    </row>
    <row r="5" spans="1:113" ht="19.5" customHeight="1">
      <c r="A5" s="345" t="s">
        <v>69</v>
      </c>
      <c r="B5" s="345"/>
      <c r="C5" s="345"/>
      <c r="D5" s="346" t="s">
        <v>71</v>
      </c>
      <c r="E5" s="341"/>
      <c r="F5" s="341" t="s">
        <v>76</v>
      </c>
      <c r="G5" s="341" t="s">
        <v>200</v>
      </c>
      <c r="H5" s="341" t="s">
        <v>201</v>
      </c>
      <c r="I5" s="341" t="s">
        <v>202</v>
      </c>
      <c r="J5" s="341" t="s">
        <v>203</v>
      </c>
      <c r="K5" s="341" t="s">
        <v>204</v>
      </c>
      <c r="L5" s="341" t="s">
        <v>205</v>
      </c>
      <c r="M5" s="311" t="s">
        <v>206</v>
      </c>
      <c r="N5" s="297" t="s">
        <v>207</v>
      </c>
      <c r="O5" s="297" t="s">
        <v>105</v>
      </c>
      <c r="P5" s="312" t="s">
        <v>208</v>
      </c>
      <c r="Q5" s="297" t="s">
        <v>106</v>
      </c>
      <c r="R5" s="313" t="s">
        <v>209</v>
      </c>
      <c r="S5" s="341" t="s">
        <v>210</v>
      </c>
      <c r="T5" s="341" t="s">
        <v>76</v>
      </c>
      <c r="U5" s="341" t="s">
        <v>211</v>
      </c>
      <c r="V5" s="341" t="s">
        <v>212</v>
      </c>
      <c r="W5" s="341" t="s">
        <v>213</v>
      </c>
      <c r="X5" s="341" t="s">
        <v>214</v>
      </c>
      <c r="Y5" s="341" t="s">
        <v>215</v>
      </c>
      <c r="Z5" s="341" t="s">
        <v>216</v>
      </c>
      <c r="AA5" s="341" t="s">
        <v>217</v>
      </c>
      <c r="AB5" s="341" t="s">
        <v>218</v>
      </c>
      <c r="AC5" s="341" t="s">
        <v>219</v>
      </c>
      <c r="AD5" s="341" t="s">
        <v>220</v>
      </c>
      <c r="AE5" s="341" t="s">
        <v>221</v>
      </c>
      <c r="AF5" s="341" t="s">
        <v>222</v>
      </c>
      <c r="AG5" s="341" t="s">
        <v>223</v>
      </c>
      <c r="AH5" s="341" t="s">
        <v>224</v>
      </c>
      <c r="AI5" s="341" t="s">
        <v>225</v>
      </c>
      <c r="AJ5" s="341" t="s">
        <v>184</v>
      </c>
      <c r="AK5" s="341" t="s">
        <v>226</v>
      </c>
      <c r="AL5" s="341" t="s">
        <v>227</v>
      </c>
      <c r="AM5" s="341" t="s">
        <v>228</v>
      </c>
      <c r="AN5" s="341" t="s">
        <v>229</v>
      </c>
      <c r="AO5" s="341" t="s">
        <v>230</v>
      </c>
      <c r="AP5" s="341" t="s">
        <v>231</v>
      </c>
      <c r="AQ5" s="341" t="s">
        <v>232</v>
      </c>
      <c r="AR5" s="341" t="s">
        <v>233</v>
      </c>
      <c r="AS5" s="341" t="s">
        <v>234</v>
      </c>
      <c r="AT5" s="341" t="s">
        <v>235</v>
      </c>
      <c r="AU5" s="341" t="s">
        <v>236</v>
      </c>
      <c r="AV5" s="341" t="s">
        <v>76</v>
      </c>
      <c r="AW5" s="341" t="s">
        <v>237</v>
      </c>
      <c r="AX5" s="341" t="s">
        <v>238</v>
      </c>
      <c r="AY5" s="341" t="s">
        <v>239</v>
      </c>
      <c r="AZ5" s="341" t="s">
        <v>240</v>
      </c>
      <c r="BA5" s="341" t="s">
        <v>241</v>
      </c>
      <c r="BB5" s="341" t="s">
        <v>242</v>
      </c>
      <c r="BC5" s="341" t="s">
        <v>209</v>
      </c>
      <c r="BD5" s="341" t="s">
        <v>243</v>
      </c>
      <c r="BE5" s="341" t="s">
        <v>244</v>
      </c>
      <c r="BF5" s="311" t="s">
        <v>245</v>
      </c>
      <c r="BG5" s="341" t="s">
        <v>246</v>
      </c>
      <c r="BH5" s="313" t="s">
        <v>247</v>
      </c>
      <c r="BI5" s="341" t="s">
        <v>76</v>
      </c>
      <c r="BJ5" s="341" t="s">
        <v>248</v>
      </c>
      <c r="BK5" s="341" t="s">
        <v>249</v>
      </c>
      <c r="BL5" s="341" t="s">
        <v>250</v>
      </c>
      <c r="BM5" s="341" t="s">
        <v>251</v>
      </c>
      <c r="BN5" s="341" t="s">
        <v>76</v>
      </c>
      <c r="BO5" s="341" t="s">
        <v>252</v>
      </c>
      <c r="BP5" s="341" t="s">
        <v>253</v>
      </c>
      <c r="BQ5" s="341" t="s">
        <v>254</v>
      </c>
      <c r="BR5" s="341" t="s">
        <v>255</v>
      </c>
      <c r="BS5" s="341" t="s">
        <v>256</v>
      </c>
      <c r="BT5" s="341" t="s">
        <v>257</v>
      </c>
      <c r="BU5" s="341" t="s">
        <v>258</v>
      </c>
      <c r="BV5" s="341" t="s">
        <v>259</v>
      </c>
      <c r="BW5" s="341" t="s">
        <v>260</v>
      </c>
      <c r="BX5" s="341" t="s">
        <v>261</v>
      </c>
      <c r="BY5" s="341" t="s">
        <v>262</v>
      </c>
      <c r="BZ5" s="341" t="s">
        <v>263</v>
      </c>
      <c r="CA5" s="341" t="s">
        <v>76</v>
      </c>
      <c r="CB5" s="341" t="s">
        <v>252</v>
      </c>
      <c r="CC5" s="341" t="s">
        <v>253</v>
      </c>
      <c r="CD5" s="341" t="s">
        <v>254</v>
      </c>
      <c r="CE5" s="341" t="s">
        <v>255</v>
      </c>
      <c r="CF5" s="341" t="s">
        <v>256</v>
      </c>
      <c r="CG5" s="341" t="s">
        <v>257</v>
      </c>
      <c r="CH5" s="341" t="s">
        <v>258</v>
      </c>
      <c r="CI5" s="341" t="s">
        <v>264</v>
      </c>
      <c r="CJ5" s="341" t="s">
        <v>265</v>
      </c>
      <c r="CK5" s="341" t="s">
        <v>266</v>
      </c>
      <c r="CL5" s="341" t="s">
        <v>267</v>
      </c>
      <c r="CM5" s="341" t="s">
        <v>259</v>
      </c>
      <c r="CN5" s="341" t="s">
        <v>260</v>
      </c>
      <c r="CO5" s="341" t="s">
        <v>268</v>
      </c>
      <c r="CP5" s="341" t="s">
        <v>262</v>
      </c>
      <c r="CQ5" s="341" t="s">
        <v>195</v>
      </c>
      <c r="CR5" s="341" t="s">
        <v>76</v>
      </c>
      <c r="CS5" s="341" t="s">
        <v>269</v>
      </c>
      <c r="CT5" s="341" t="s">
        <v>270</v>
      </c>
      <c r="CU5" s="341" t="s">
        <v>76</v>
      </c>
      <c r="CV5" s="341" t="s">
        <v>269</v>
      </c>
      <c r="CW5" s="341" t="s">
        <v>271</v>
      </c>
      <c r="CX5" s="341" t="s">
        <v>272</v>
      </c>
      <c r="CY5" s="341" t="s">
        <v>273</v>
      </c>
      <c r="CZ5" s="341" t="s">
        <v>270</v>
      </c>
      <c r="DA5" s="341" t="s">
        <v>76</v>
      </c>
      <c r="DB5" s="341" t="s">
        <v>198</v>
      </c>
      <c r="DC5" s="341" t="s">
        <v>274</v>
      </c>
      <c r="DD5" s="341" t="s">
        <v>76</v>
      </c>
      <c r="DE5" s="341" t="s">
        <v>275</v>
      </c>
      <c r="DF5" s="341" t="s">
        <v>276</v>
      </c>
      <c r="DG5" s="341" t="s">
        <v>277</v>
      </c>
      <c r="DH5" s="341" t="s">
        <v>199</v>
      </c>
      <c r="DI5" s="21"/>
    </row>
    <row r="6" spans="1:113" ht="30.95" customHeight="1">
      <c r="A6" s="97" t="s">
        <v>81</v>
      </c>
      <c r="B6" s="98" t="s">
        <v>82</v>
      </c>
      <c r="C6" s="97" t="s">
        <v>83</v>
      </c>
      <c r="D6" s="347"/>
      <c r="E6" s="341"/>
      <c r="F6" s="341"/>
      <c r="G6" s="341"/>
      <c r="H6" s="341"/>
      <c r="I6" s="341"/>
      <c r="J6" s="341"/>
      <c r="K6" s="341"/>
      <c r="L6" s="341"/>
      <c r="M6" s="344"/>
      <c r="N6" s="297"/>
      <c r="O6" s="297"/>
      <c r="P6" s="312"/>
      <c r="Q6" s="297"/>
      <c r="R6" s="313"/>
      <c r="S6" s="341"/>
      <c r="T6" s="341"/>
      <c r="U6" s="341"/>
      <c r="V6" s="341"/>
      <c r="W6" s="341"/>
      <c r="X6" s="341"/>
      <c r="Y6" s="341"/>
      <c r="Z6" s="341"/>
      <c r="AA6" s="341"/>
      <c r="AB6" s="341"/>
      <c r="AC6" s="341"/>
      <c r="AD6" s="341"/>
      <c r="AE6" s="341"/>
      <c r="AF6" s="341"/>
      <c r="AG6" s="341"/>
      <c r="AH6" s="341"/>
      <c r="AI6" s="341"/>
      <c r="AJ6" s="341"/>
      <c r="AK6" s="341"/>
      <c r="AL6" s="341" t="s">
        <v>278</v>
      </c>
      <c r="AM6" s="341"/>
      <c r="AN6" s="341"/>
      <c r="AO6" s="341"/>
      <c r="AP6" s="341"/>
      <c r="AQ6" s="341"/>
      <c r="AR6" s="341"/>
      <c r="AS6" s="341"/>
      <c r="AT6" s="341"/>
      <c r="AU6" s="341"/>
      <c r="AV6" s="341"/>
      <c r="AW6" s="341"/>
      <c r="AX6" s="341"/>
      <c r="AY6" s="341"/>
      <c r="AZ6" s="341"/>
      <c r="BA6" s="341"/>
      <c r="BB6" s="341"/>
      <c r="BC6" s="341"/>
      <c r="BD6" s="341"/>
      <c r="BE6" s="341"/>
      <c r="BF6" s="311"/>
      <c r="BG6" s="341"/>
      <c r="BH6" s="313"/>
      <c r="BI6" s="341"/>
      <c r="BJ6" s="341"/>
      <c r="BK6" s="341"/>
      <c r="BL6" s="341"/>
      <c r="BM6" s="341"/>
      <c r="BN6" s="341"/>
      <c r="BO6" s="341"/>
      <c r="BP6" s="341"/>
      <c r="BQ6" s="341"/>
      <c r="BR6" s="341"/>
      <c r="BS6" s="341"/>
      <c r="BT6" s="341"/>
      <c r="BU6" s="341"/>
      <c r="BV6" s="341"/>
      <c r="BW6" s="341"/>
      <c r="BX6" s="341"/>
      <c r="BY6" s="341"/>
      <c r="BZ6" s="341"/>
      <c r="CA6" s="341"/>
      <c r="CB6" s="341"/>
      <c r="CC6" s="341"/>
      <c r="CD6" s="341"/>
      <c r="CE6" s="341"/>
      <c r="CF6" s="341"/>
      <c r="CG6" s="341"/>
      <c r="CH6" s="341"/>
      <c r="CI6" s="341"/>
      <c r="CJ6" s="341"/>
      <c r="CK6" s="341"/>
      <c r="CL6" s="341"/>
      <c r="CM6" s="341"/>
      <c r="CN6" s="341"/>
      <c r="CO6" s="341"/>
      <c r="CP6" s="341"/>
      <c r="CQ6" s="341"/>
      <c r="CR6" s="341"/>
      <c r="CS6" s="341"/>
      <c r="CT6" s="341"/>
      <c r="CU6" s="341"/>
      <c r="CV6" s="341"/>
      <c r="CW6" s="341"/>
      <c r="CX6" s="341"/>
      <c r="CY6" s="341"/>
      <c r="CZ6" s="341"/>
      <c r="DA6" s="341"/>
      <c r="DB6" s="341"/>
      <c r="DC6" s="341"/>
      <c r="DD6" s="341"/>
      <c r="DE6" s="341"/>
      <c r="DF6" s="341"/>
      <c r="DG6" s="341"/>
      <c r="DH6" s="341"/>
      <c r="DI6" s="21"/>
    </row>
    <row r="7" spans="1:113" ht="36.950000000000003" customHeight="1">
      <c r="A7" s="99" t="s">
        <v>81</v>
      </c>
      <c r="B7" s="99" t="s">
        <v>82</v>
      </c>
      <c r="C7" s="99" t="s">
        <v>83</v>
      </c>
      <c r="D7" s="99" t="s">
        <v>85</v>
      </c>
      <c r="E7" s="117"/>
      <c r="F7" s="81" t="s">
        <v>279</v>
      </c>
      <c r="G7" s="81" t="s">
        <v>280</v>
      </c>
      <c r="H7" s="81" t="s">
        <v>281</v>
      </c>
      <c r="I7" s="81" t="s">
        <v>282</v>
      </c>
      <c r="J7" s="81" t="s">
        <v>283</v>
      </c>
      <c r="K7" s="81" t="s">
        <v>284</v>
      </c>
      <c r="L7" s="123" t="s">
        <v>285</v>
      </c>
      <c r="M7" s="90" t="s">
        <v>286</v>
      </c>
      <c r="N7" s="125" t="s">
        <v>287</v>
      </c>
      <c r="O7" s="125" t="s">
        <v>288</v>
      </c>
      <c r="P7" s="126" t="s">
        <v>289</v>
      </c>
      <c r="Q7" s="125" t="s">
        <v>290</v>
      </c>
      <c r="R7" s="128" t="s">
        <v>291</v>
      </c>
      <c r="S7" s="81" t="s">
        <v>292</v>
      </c>
      <c r="T7" s="81" t="s">
        <v>293</v>
      </c>
      <c r="U7" s="81" t="s">
        <v>294</v>
      </c>
      <c r="V7" s="81" t="s">
        <v>295</v>
      </c>
      <c r="W7" s="81" t="s">
        <v>296</v>
      </c>
      <c r="X7" s="81" t="s">
        <v>297</v>
      </c>
      <c r="Y7" s="81" t="s">
        <v>298</v>
      </c>
      <c r="Z7" s="81" t="s">
        <v>299</v>
      </c>
      <c r="AA7" s="81" t="s">
        <v>300</v>
      </c>
      <c r="AB7" s="81" t="s">
        <v>301</v>
      </c>
      <c r="AC7" s="81" t="s">
        <v>302</v>
      </c>
      <c r="AD7" s="81" t="s">
        <v>303</v>
      </c>
      <c r="AE7" s="81" t="s">
        <v>304</v>
      </c>
      <c r="AF7" s="81" t="s">
        <v>305</v>
      </c>
      <c r="AG7" s="81" t="s">
        <v>306</v>
      </c>
      <c r="AH7" s="81" t="s">
        <v>307</v>
      </c>
      <c r="AI7" s="81" t="s">
        <v>308</v>
      </c>
      <c r="AJ7" s="81" t="s">
        <v>309</v>
      </c>
      <c r="AK7" s="81" t="s">
        <v>310</v>
      </c>
      <c r="AL7" s="81" t="s">
        <v>278</v>
      </c>
      <c r="AM7" s="81" t="s">
        <v>311</v>
      </c>
      <c r="AN7" s="81" t="s">
        <v>312</v>
      </c>
      <c r="AO7" s="81" t="s">
        <v>313</v>
      </c>
      <c r="AP7" s="81" t="s">
        <v>314</v>
      </c>
      <c r="AQ7" s="81" t="s">
        <v>315</v>
      </c>
      <c r="AR7" s="81" t="s">
        <v>316</v>
      </c>
      <c r="AS7" s="81" t="s">
        <v>317</v>
      </c>
      <c r="AT7" s="81" t="s">
        <v>318</v>
      </c>
      <c r="AU7" s="81" t="s">
        <v>319</v>
      </c>
      <c r="AV7" s="81" t="s">
        <v>320</v>
      </c>
      <c r="AW7" s="81" t="s">
        <v>321</v>
      </c>
      <c r="AX7" s="81" t="s">
        <v>322</v>
      </c>
      <c r="AY7" s="81" t="s">
        <v>323</v>
      </c>
      <c r="AZ7" s="81" t="s">
        <v>324</v>
      </c>
      <c r="BA7" s="81" t="s">
        <v>325</v>
      </c>
      <c r="BB7" s="81" t="s">
        <v>326</v>
      </c>
      <c r="BC7" s="81" t="s">
        <v>327</v>
      </c>
      <c r="BD7" s="81" t="s">
        <v>328</v>
      </c>
      <c r="BE7" s="81" t="s">
        <v>329</v>
      </c>
      <c r="BF7" s="123" t="s">
        <v>330</v>
      </c>
      <c r="BG7" s="81" t="s">
        <v>331</v>
      </c>
      <c r="BH7" s="128" t="s">
        <v>332</v>
      </c>
      <c r="BI7" s="81" t="s">
        <v>333</v>
      </c>
      <c r="BJ7" s="81" t="s">
        <v>334</v>
      </c>
      <c r="BK7" s="81" t="s">
        <v>335</v>
      </c>
      <c r="BL7" s="81" t="s">
        <v>336</v>
      </c>
      <c r="BM7" s="81" t="s">
        <v>337</v>
      </c>
      <c r="BN7" s="81" t="s">
        <v>338</v>
      </c>
      <c r="BO7" s="81" t="s">
        <v>339</v>
      </c>
      <c r="BP7" s="81" t="s">
        <v>340</v>
      </c>
      <c r="BQ7" s="81" t="s">
        <v>341</v>
      </c>
      <c r="BR7" s="81" t="s">
        <v>342</v>
      </c>
      <c r="BS7" s="81" t="s">
        <v>343</v>
      </c>
      <c r="BT7" s="81" t="s">
        <v>344</v>
      </c>
      <c r="BU7" s="81" t="s">
        <v>345</v>
      </c>
      <c r="BV7" s="81" t="s">
        <v>346</v>
      </c>
      <c r="BW7" s="81" t="s">
        <v>347</v>
      </c>
      <c r="BX7" s="81" t="s">
        <v>348</v>
      </c>
      <c r="BY7" s="81" t="s">
        <v>349</v>
      </c>
      <c r="BZ7" s="81" t="s">
        <v>350</v>
      </c>
      <c r="CA7" s="81" t="s">
        <v>351</v>
      </c>
      <c r="CB7" s="81" t="s">
        <v>352</v>
      </c>
      <c r="CC7" s="81" t="s">
        <v>353</v>
      </c>
      <c r="CD7" s="81" t="s">
        <v>354</v>
      </c>
      <c r="CE7" s="81" t="s">
        <v>355</v>
      </c>
      <c r="CF7" s="81" t="s">
        <v>356</v>
      </c>
      <c r="CG7" s="81" t="s">
        <v>357</v>
      </c>
      <c r="CH7" s="81" t="s">
        <v>358</v>
      </c>
      <c r="CI7" s="81" t="s">
        <v>359</v>
      </c>
      <c r="CJ7" s="81" t="s">
        <v>360</v>
      </c>
      <c r="CK7" s="81" t="s">
        <v>361</v>
      </c>
      <c r="CL7" s="81" t="s">
        <v>362</v>
      </c>
      <c r="CM7" s="81" t="s">
        <v>363</v>
      </c>
      <c r="CN7" s="81" t="s">
        <v>364</v>
      </c>
      <c r="CO7" s="81" t="s">
        <v>365</v>
      </c>
      <c r="CP7" s="81" t="s">
        <v>366</v>
      </c>
      <c r="CQ7" s="81" t="s">
        <v>367</v>
      </c>
      <c r="CR7" s="81" t="s">
        <v>368</v>
      </c>
      <c r="CS7" s="81" t="s">
        <v>369</v>
      </c>
      <c r="CT7" s="81" t="s">
        <v>370</v>
      </c>
      <c r="CU7" s="81" t="s">
        <v>371</v>
      </c>
      <c r="CV7" s="81" t="s">
        <v>372</v>
      </c>
      <c r="CW7" s="81" t="s">
        <v>373</v>
      </c>
      <c r="CX7" s="81" t="s">
        <v>374</v>
      </c>
      <c r="CY7" s="81" t="s">
        <v>375</v>
      </c>
      <c r="CZ7" s="81" t="s">
        <v>376</v>
      </c>
      <c r="DA7" s="81" t="s">
        <v>377</v>
      </c>
      <c r="DB7" s="81" t="s">
        <v>378</v>
      </c>
      <c r="DC7" s="81" t="s">
        <v>379</v>
      </c>
      <c r="DD7" s="81" t="s">
        <v>380</v>
      </c>
      <c r="DE7" s="81" t="s">
        <v>381</v>
      </c>
      <c r="DF7" s="81" t="s">
        <v>382</v>
      </c>
      <c r="DG7" s="81" t="s">
        <v>383</v>
      </c>
      <c r="DH7" s="81" t="s">
        <v>384</v>
      </c>
      <c r="DI7" s="132"/>
    </row>
    <row r="8" spans="1:113" s="93" customFormat="1" ht="19.5" customHeight="1">
      <c r="A8" s="100"/>
      <c r="B8" s="100"/>
      <c r="C8" s="101"/>
      <c r="D8" s="100" t="s">
        <v>61</v>
      </c>
      <c r="E8" s="118">
        <f>F8+T8+AV8</f>
        <v>3460557.1500000004</v>
      </c>
      <c r="F8" s="118">
        <f>F9+F14+F18+F23</f>
        <v>2384739.1500000004</v>
      </c>
      <c r="G8" s="118">
        <v>623244</v>
      </c>
      <c r="H8" s="118">
        <v>811788</v>
      </c>
      <c r="I8" s="118">
        <v>51937</v>
      </c>
      <c r="J8" s="118"/>
      <c r="K8" s="118">
        <v>87840</v>
      </c>
      <c r="L8" s="124">
        <v>251969.44</v>
      </c>
      <c r="M8" s="124">
        <v>125984.72</v>
      </c>
      <c r="N8" s="118">
        <v>110236.63</v>
      </c>
      <c r="O8" s="118">
        <v>53505.88</v>
      </c>
      <c r="P8" s="127">
        <v>23957.4</v>
      </c>
      <c r="Q8" s="118">
        <v>244276.08</v>
      </c>
      <c r="R8" s="129"/>
      <c r="S8" s="118"/>
      <c r="T8" s="118">
        <f>U8+AA8+AD8+AJ8+AR8</f>
        <v>1051250</v>
      </c>
      <c r="U8" s="118">
        <f>U9</f>
        <v>750000</v>
      </c>
      <c r="V8" s="118"/>
      <c r="W8" s="118"/>
      <c r="X8" s="118"/>
      <c r="Y8" s="118"/>
      <c r="Z8" s="118"/>
      <c r="AA8" s="118">
        <v>40000</v>
      </c>
      <c r="AB8" s="118"/>
      <c r="AC8" s="118"/>
      <c r="AD8" s="118">
        <v>73250</v>
      </c>
      <c r="AE8" s="118"/>
      <c r="AF8" s="118"/>
      <c r="AG8" s="118"/>
      <c r="AH8" s="118"/>
      <c r="AI8" s="118"/>
      <c r="AJ8" s="118">
        <v>8000</v>
      </c>
      <c r="AK8" s="118"/>
      <c r="AL8" s="118"/>
      <c r="AM8" s="118"/>
      <c r="AN8" s="118"/>
      <c r="AO8" s="118"/>
      <c r="AP8" s="118"/>
      <c r="AQ8" s="118"/>
      <c r="AR8" s="118">
        <v>180000</v>
      </c>
      <c r="AS8" s="118"/>
      <c r="AT8" s="118"/>
      <c r="AU8" s="118"/>
      <c r="AV8" s="118">
        <f>BA8+BC8+BE8</f>
        <v>24568</v>
      </c>
      <c r="AW8" s="118"/>
      <c r="AX8" s="118"/>
      <c r="AY8" s="118"/>
      <c r="AZ8" s="118"/>
      <c r="BA8" s="118">
        <v>8424</v>
      </c>
      <c r="BB8" s="118"/>
      <c r="BC8" s="118">
        <v>16000</v>
      </c>
      <c r="BD8" s="118"/>
      <c r="BE8" s="118">
        <v>144</v>
      </c>
      <c r="BF8" s="124"/>
      <c r="BG8" s="118"/>
      <c r="BH8" s="129"/>
      <c r="BI8" s="118"/>
      <c r="BJ8" s="118"/>
      <c r="BK8" s="118"/>
      <c r="BL8" s="118"/>
      <c r="BM8" s="118"/>
      <c r="BN8" s="118"/>
      <c r="BO8" s="118"/>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33"/>
    </row>
    <row r="9" spans="1:113" s="94" customFormat="1" ht="19.5" customHeight="1">
      <c r="A9" s="102"/>
      <c r="B9" s="79"/>
      <c r="C9" s="103"/>
      <c r="D9" s="104" t="s">
        <v>385</v>
      </c>
      <c r="E9" s="118">
        <v>2674584.4</v>
      </c>
      <c r="F9" s="118">
        <v>1598766.4</v>
      </c>
      <c r="G9" s="118">
        <v>623244</v>
      </c>
      <c r="H9" s="118">
        <v>811788</v>
      </c>
      <c r="I9" s="118">
        <v>51937</v>
      </c>
      <c r="J9" s="118"/>
      <c r="K9" s="118">
        <v>87840</v>
      </c>
      <c r="L9" s="124"/>
      <c r="M9" s="124"/>
      <c r="N9" s="118"/>
      <c r="O9" s="118"/>
      <c r="P9" s="127">
        <v>23957.4</v>
      </c>
      <c r="Q9" s="118"/>
      <c r="R9" s="129"/>
      <c r="S9" s="118"/>
      <c r="T9" s="118">
        <v>1051250</v>
      </c>
      <c r="U9" s="118">
        <v>750000</v>
      </c>
      <c r="V9" s="118"/>
      <c r="W9" s="118"/>
      <c r="X9" s="118"/>
      <c r="Y9" s="118"/>
      <c r="Z9" s="118"/>
      <c r="AA9" s="118">
        <v>40000</v>
      </c>
      <c r="AB9" s="118"/>
      <c r="AC9" s="118"/>
      <c r="AD9" s="118">
        <v>73250</v>
      </c>
      <c r="AE9" s="118"/>
      <c r="AF9" s="118"/>
      <c r="AG9" s="118"/>
      <c r="AH9" s="118"/>
      <c r="AI9" s="118"/>
      <c r="AJ9" s="118">
        <v>8000</v>
      </c>
      <c r="AK9" s="118"/>
      <c r="AL9" s="118"/>
      <c r="AM9" s="118"/>
      <c r="AN9" s="118"/>
      <c r="AO9" s="118"/>
      <c r="AP9" s="118"/>
      <c r="AQ9" s="118"/>
      <c r="AR9" s="118">
        <v>180000</v>
      </c>
      <c r="AS9" s="118"/>
      <c r="AT9" s="118"/>
      <c r="AU9" s="118"/>
      <c r="AV9" s="118">
        <v>24568</v>
      </c>
      <c r="AW9" s="118"/>
      <c r="AX9" s="118"/>
      <c r="AY9" s="118"/>
      <c r="AZ9" s="118"/>
      <c r="BA9" s="118">
        <v>8424</v>
      </c>
      <c r="BB9" s="118"/>
      <c r="BC9" s="118">
        <v>16000</v>
      </c>
      <c r="BD9" s="118"/>
      <c r="BE9" s="118">
        <v>144</v>
      </c>
      <c r="BF9" s="124"/>
      <c r="BG9" s="118"/>
      <c r="BH9" s="129"/>
      <c r="BI9" s="118"/>
      <c r="BJ9" s="118"/>
      <c r="BK9" s="118"/>
      <c r="BL9" s="118"/>
      <c r="BM9" s="118"/>
      <c r="BN9" s="118"/>
      <c r="BO9" s="118"/>
      <c r="BP9" s="118"/>
      <c r="BQ9" s="118"/>
      <c r="BR9" s="118"/>
      <c r="BS9" s="118"/>
      <c r="BT9" s="118"/>
      <c r="BU9" s="118"/>
      <c r="BV9" s="118"/>
      <c r="BW9" s="118"/>
      <c r="BX9" s="118"/>
      <c r="BY9" s="118"/>
      <c r="BZ9" s="118"/>
      <c r="CA9" s="118"/>
      <c r="CB9" s="118"/>
      <c r="CC9" s="118"/>
      <c r="CD9" s="118"/>
      <c r="CE9" s="118"/>
      <c r="CF9" s="118"/>
      <c r="CG9" s="118"/>
      <c r="CH9" s="118"/>
      <c r="CI9" s="118"/>
      <c r="CJ9" s="118"/>
      <c r="CK9" s="118"/>
      <c r="CL9" s="118"/>
      <c r="CM9" s="118"/>
      <c r="CN9" s="118"/>
      <c r="CO9" s="118"/>
      <c r="CP9" s="118"/>
      <c r="CQ9" s="118"/>
      <c r="CR9" s="118"/>
      <c r="CS9" s="118"/>
      <c r="CT9" s="118"/>
      <c r="CU9" s="118"/>
      <c r="CV9" s="118"/>
      <c r="CW9" s="118"/>
      <c r="CX9" s="118"/>
      <c r="CY9" s="118"/>
      <c r="CZ9" s="118"/>
      <c r="DA9" s="118"/>
      <c r="DB9" s="118"/>
      <c r="DC9" s="118"/>
      <c r="DD9" s="118"/>
      <c r="DE9" s="118"/>
      <c r="DF9" s="118"/>
      <c r="DG9" s="118"/>
      <c r="DH9" s="118"/>
    </row>
    <row r="10" spans="1:113" s="94" customFormat="1" ht="19.5" customHeight="1">
      <c r="A10" s="102"/>
      <c r="B10" s="79"/>
      <c r="C10" s="103"/>
      <c r="D10" s="104" t="s">
        <v>386</v>
      </c>
      <c r="E10" s="118">
        <f>F10+T10+AV10+BI10</f>
        <v>2674584.4</v>
      </c>
      <c r="F10" s="118">
        <f>F11+F12</f>
        <v>1598766.4</v>
      </c>
      <c r="G10" s="118">
        <f>G12+G11</f>
        <v>623244</v>
      </c>
      <c r="H10" s="118">
        <f>H11+H12</f>
        <v>811788</v>
      </c>
      <c r="I10" s="118">
        <f>I11+I12</f>
        <v>51937</v>
      </c>
      <c r="J10" s="118"/>
      <c r="K10" s="118">
        <v>87840</v>
      </c>
      <c r="L10" s="124"/>
      <c r="M10" s="124"/>
      <c r="N10" s="118"/>
      <c r="O10" s="118"/>
      <c r="P10" s="127">
        <f>P11+P12</f>
        <v>23957.4</v>
      </c>
      <c r="Q10" s="118"/>
      <c r="R10" s="129"/>
      <c r="S10" s="118"/>
      <c r="T10" s="118">
        <f>T11+T12+T13</f>
        <v>1051250</v>
      </c>
      <c r="U10" s="118">
        <f>U11+U12+U13</f>
        <v>750000</v>
      </c>
      <c r="V10" s="118"/>
      <c r="W10" s="118"/>
      <c r="X10" s="118"/>
      <c r="Y10" s="118"/>
      <c r="Z10" s="118"/>
      <c r="AA10" s="118">
        <v>40000</v>
      </c>
      <c r="AB10" s="118"/>
      <c r="AC10" s="118"/>
      <c r="AD10" s="118">
        <f>AD11+AD12</f>
        <v>73250</v>
      </c>
      <c r="AE10" s="118"/>
      <c r="AF10" s="118"/>
      <c r="AG10" s="118"/>
      <c r="AH10" s="118"/>
      <c r="AI10" s="118"/>
      <c r="AJ10" s="118">
        <v>8000</v>
      </c>
      <c r="AK10" s="118"/>
      <c r="AL10" s="118"/>
      <c r="AM10" s="118"/>
      <c r="AN10" s="118"/>
      <c r="AO10" s="118"/>
      <c r="AP10" s="118"/>
      <c r="AQ10" s="118"/>
      <c r="AR10" s="118">
        <v>180000</v>
      </c>
      <c r="AS10" s="118"/>
      <c r="AT10" s="118"/>
      <c r="AU10" s="118"/>
      <c r="AV10" s="118">
        <f>AV11+AV12</f>
        <v>24568</v>
      </c>
      <c r="AW10" s="118"/>
      <c r="AX10" s="118"/>
      <c r="AY10" s="118"/>
      <c r="AZ10" s="118"/>
      <c r="BA10" s="118">
        <v>8424</v>
      </c>
      <c r="BB10" s="118"/>
      <c r="BC10" s="118">
        <f>BC11+BC12</f>
        <v>16000</v>
      </c>
      <c r="BD10" s="118"/>
      <c r="BE10" s="118">
        <f>BE11+BE12</f>
        <v>144</v>
      </c>
      <c r="BF10" s="124"/>
      <c r="BG10" s="118"/>
      <c r="BH10" s="129"/>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8"/>
      <c r="CF10" s="118"/>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row>
    <row r="11" spans="1:113" s="95" customFormat="1" ht="19.5" customHeight="1">
      <c r="A11" s="105" t="s">
        <v>387</v>
      </c>
      <c r="B11" s="105" t="s">
        <v>90</v>
      </c>
      <c r="C11" s="106" t="s">
        <v>91</v>
      </c>
      <c r="D11" s="107" t="s">
        <v>92</v>
      </c>
      <c r="E11" s="107">
        <f>F11+T11+AV11</f>
        <v>1756449.2</v>
      </c>
      <c r="F11" s="109">
        <f>G11+H11+I11+P11</f>
        <v>1355353.2</v>
      </c>
      <c r="G11" s="109">
        <v>525804</v>
      </c>
      <c r="H11" s="109">
        <v>767292</v>
      </c>
      <c r="I11" s="109">
        <v>43817</v>
      </c>
      <c r="J11" s="107"/>
      <c r="K11" s="107"/>
      <c r="L11" s="107"/>
      <c r="M11" s="107"/>
      <c r="N11" s="107"/>
      <c r="O11" s="107"/>
      <c r="P11" s="109">
        <v>18440.2</v>
      </c>
      <c r="Q11" s="107"/>
      <c r="R11" s="107"/>
      <c r="S11" s="107"/>
      <c r="T11" s="107">
        <f>U11+AA11+AD11+AJ11+AR11</f>
        <v>380000</v>
      </c>
      <c r="U11" s="107">
        <v>100000</v>
      </c>
      <c r="V11" s="107"/>
      <c r="W11" s="107"/>
      <c r="X11" s="107"/>
      <c r="Y11" s="107"/>
      <c r="Z11" s="107"/>
      <c r="AA11" s="107">
        <v>40000</v>
      </c>
      <c r="AB11" s="107"/>
      <c r="AC11" s="107"/>
      <c r="AD11" s="107">
        <v>52000</v>
      </c>
      <c r="AE11" s="107"/>
      <c r="AF11" s="107"/>
      <c r="AG11" s="107"/>
      <c r="AH11" s="107"/>
      <c r="AI11" s="107"/>
      <c r="AJ11" s="107">
        <v>8000</v>
      </c>
      <c r="AK11" s="107"/>
      <c r="AL11" s="107"/>
      <c r="AM11" s="107"/>
      <c r="AN11" s="107"/>
      <c r="AO11" s="107"/>
      <c r="AP11" s="107"/>
      <c r="AQ11" s="107"/>
      <c r="AR11" s="107">
        <v>180000</v>
      </c>
      <c r="AS11" s="107"/>
      <c r="AT11" s="107"/>
      <c r="AU11" s="107"/>
      <c r="AV11" s="107">
        <f>BA11+BC11+BE11</f>
        <v>21096</v>
      </c>
      <c r="AW11" s="107"/>
      <c r="AX11" s="107"/>
      <c r="AY11" s="107"/>
      <c r="AZ11" s="107"/>
      <c r="BA11" s="107">
        <v>8424</v>
      </c>
      <c r="BB11" s="107"/>
      <c r="BC11" s="107">
        <v>12600</v>
      </c>
      <c r="BD11" s="107"/>
      <c r="BE11" s="107">
        <v>72</v>
      </c>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7"/>
      <c r="DC11" s="107"/>
      <c r="DD11" s="107"/>
      <c r="DE11" s="107"/>
      <c r="DF11" s="107"/>
      <c r="DG11" s="107"/>
      <c r="DH11" s="107"/>
      <c r="DI11" s="134"/>
    </row>
    <row r="12" spans="1:113" s="94" customFormat="1" ht="19.5" customHeight="1">
      <c r="A12" s="104" t="s">
        <v>387</v>
      </c>
      <c r="B12" s="104" t="s">
        <v>90</v>
      </c>
      <c r="C12" s="108" t="s">
        <v>93</v>
      </c>
      <c r="D12" s="109" t="s">
        <v>94</v>
      </c>
      <c r="E12" s="119">
        <f>F12+T12+AV12</f>
        <v>318135.2</v>
      </c>
      <c r="F12" s="119">
        <f>G12+I12+H12+K12+P12</f>
        <v>243413.2</v>
      </c>
      <c r="G12" s="119">
        <v>97440</v>
      </c>
      <c r="H12" s="119">
        <v>44496</v>
      </c>
      <c r="I12" s="119">
        <v>8120</v>
      </c>
      <c r="J12" s="119"/>
      <c r="K12" s="119">
        <v>87840</v>
      </c>
      <c r="L12" s="119"/>
      <c r="M12" s="119"/>
      <c r="N12" s="119"/>
      <c r="O12" s="119"/>
      <c r="P12" s="119">
        <v>5517.2</v>
      </c>
      <c r="Q12" s="119"/>
      <c r="R12" s="119"/>
      <c r="S12" s="119"/>
      <c r="T12" s="119">
        <f>U12+AD12</f>
        <v>71250</v>
      </c>
      <c r="U12" s="119">
        <v>50000</v>
      </c>
      <c r="V12" s="119"/>
      <c r="W12" s="119"/>
      <c r="X12" s="119"/>
      <c r="Y12" s="119"/>
      <c r="Z12" s="119"/>
      <c r="AA12" s="119"/>
      <c r="AB12" s="119"/>
      <c r="AC12" s="119"/>
      <c r="AD12" s="119">
        <v>21250</v>
      </c>
      <c r="AE12" s="119"/>
      <c r="AF12" s="119"/>
      <c r="AG12" s="119"/>
      <c r="AH12" s="119"/>
      <c r="AI12" s="119"/>
      <c r="AJ12" s="119"/>
      <c r="AK12" s="119"/>
      <c r="AL12" s="119"/>
      <c r="AM12" s="119"/>
      <c r="AN12" s="119"/>
      <c r="AO12" s="119"/>
      <c r="AP12" s="119"/>
      <c r="AQ12" s="119"/>
      <c r="AR12" s="119"/>
      <c r="AS12" s="119"/>
      <c r="AT12" s="119"/>
      <c r="AU12" s="119"/>
      <c r="AV12" s="119">
        <f>BC12+BE12</f>
        <v>3472</v>
      </c>
      <c r="AW12" s="119"/>
      <c r="AX12" s="119"/>
      <c r="AY12" s="119"/>
      <c r="AZ12" s="119"/>
      <c r="BA12" s="119"/>
      <c r="BB12" s="119"/>
      <c r="BC12" s="119">
        <v>3400</v>
      </c>
      <c r="BD12" s="119"/>
      <c r="BE12" s="119">
        <v>72</v>
      </c>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19"/>
      <c r="CN12" s="119"/>
      <c r="CO12" s="119"/>
      <c r="CP12" s="119"/>
      <c r="CQ12" s="119"/>
      <c r="CR12" s="119"/>
      <c r="CS12" s="119"/>
      <c r="CT12" s="119"/>
      <c r="CU12" s="119"/>
      <c r="CV12" s="119"/>
      <c r="CW12" s="119"/>
      <c r="CX12" s="119"/>
      <c r="CY12" s="119"/>
      <c r="CZ12" s="119"/>
      <c r="DA12" s="119"/>
      <c r="DB12" s="119"/>
      <c r="DC12" s="119"/>
      <c r="DD12" s="119"/>
      <c r="DE12" s="119"/>
      <c r="DF12" s="119"/>
      <c r="DG12" s="119"/>
      <c r="DH12" s="119"/>
      <c r="DI12" s="135"/>
    </row>
    <row r="13" spans="1:113" s="94" customFormat="1" ht="19.5" customHeight="1">
      <c r="A13" s="110">
        <v>204</v>
      </c>
      <c r="B13" s="110" t="s">
        <v>90</v>
      </c>
      <c r="C13" s="111">
        <v>99</v>
      </c>
      <c r="D13" s="109" t="s">
        <v>96</v>
      </c>
      <c r="E13" s="119"/>
      <c r="F13" s="119"/>
      <c r="G13" s="119"/>
      <c r="H13" s="119"/>
      <c r="I13" s="119"/>
      <c r="J13" s="119"/>
      <c r="K13" s="119"/>
      <c r="L13" s="119"/>
      <c r="M13" s="119"/>
      <c r="N13" s="119"/>
      <c r="O13" s="119"/>
      <c r="P13" s="119"/>
      <c r="Q13" s="119"/>
      <c r="R13" s="119"/>
      <c r="S13" s="119"/>
      <c r="T13" s="119">
        <v>600000</v>
      </c>
      <c r="U13" s="119">
        <v>600000</v>
      </c>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119"/>
      <c r="DC13" s="119"/>
      <c r="DD13" s="119"/>
      <c r="DE13" s="119"/>
      <c r="DF13" s="119"/>
      <c r="DG13" s="119"/>
      <c r="DH13" s="119"/>
      <c r="DI13" s="135"/>
    </row>
    <row r="14" spans="1:113" s="94" customFormat="1" ht="19.5" customHeight="1">
      <c r="A14" s="104" t="s">
        <v>388</v>
      </c>
      <c r="B14" s="104"/>
      <c r="C14" s="108"/>
      <c r="D14" s="109" t="s">
        <v>389</v>
      </c>
      <c r="E14" s="119">
        <f>E16+E17</f>
        <v>377954.16000000003</v>
      </c>
      <c r="F14" s="119">
        <f>L14+M14</f>
        <v>377954.16000000003</v>
      </c>
      <c r="G14" s="119"/>
      <c r="H14" s="119"/>
      <c r="I14" s="119"/>
      <c r="J14" s="119"/>
      <c r="K14" s="119"/>
      <c r="L14" s="119">
        <v>251969.44</v>
      </c>
      <c r="M14" s="119">
        <v>125984.72</v>
      </c>
      <c r="N14" s="119"/>
      <c r="O14" s="119"/>
      <c r="P14" s="119"/>
      <c r="Q14" s="119"/>
      <c r="R14" s="119"/>
      <c r="S14" s="119"/>
      <c r="T14" s="119"/>
      <c r="U14" s="130"/>
      <c r="V14" s="130"/>
      <c r="W14" s="130"/>
      <c r="X14" s="130"/>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35"/>
    </row>
    <row r="15" spans="1:113" s="69" customFormat="1" ht="19.5" customHeight="1">
      <c r="A15" s="110" t="s">
        <v>388</v>
      </c>
      <c r="B15" s="110" t="s">
        <v>97</v>
      </c>
      <c r="C15" s="111"/>
      <c r="D15" s="37" t="s">
        <v>390</v>
      </c>
      <c r="E15" s="119">
        <f>E16+E17</f>
        <v>377954.16000000003</v>
      </c>
      <c r="F15" s="119">
        <f>F16+F17</f>
        <v>377954.16000000003</v>
      </c>
      <c r="G15" s="119"/>
      <c r="H15" s="119"/>
      <c r="I15" s="119"/>
      <c r="J15" s="119"/>
      <c r="K15" s="119"/>
      <c r="L15" s="119">
        <v>251969.44</v>
      </c>
      <c r="M15" s="119">
        <v>125984.72</v>
      </c>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36"/>
    </row>
    <row r="16" spans="1:113" s="69" customFormat="1" ht="19.5" customHeight="1">
      <c r="A16" s="110" t="s">
        <v>388</v>
      </c>
      <c r="B16" s="110" t="s">
        <v>97</v>
      </c>
      <c r="C16" s="111" t="s">
        <v>97</v>
      </c>
      <c r="D16" s="37" t="s">
        <v>391</v>
      </c>
      <c r="E16" s="119">
        <v>251969.44</v>
      </c>
      <c r="F16" s="119">
        <v>251969.44</v>
      </c>
      <c r="G16" s="119"/>
      <c r="H16" s="119"/>
      <c r="I16" s="119"/>
      <c r="J16" s="119"/>
      <c r="K16" s="119"/>
      <c r="L16" s="119">
        <v>251969.44</v>
      </c>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c r="BY16" s="119"/>
      <c r="BZ16" s="119"/>
      <c r="CA16" s="119"/>
      <c r="CB16" s="119"/>
      <c r="CC16" s="119"/>
      <c r="CD16" s="119"/>
      <c r="CE16" s="119"/>
      <c r="CF16" s="119"/>
      <c r="CG16" s="119"/>
      <c r="CH16" s="119"/>
      <c r="CI16" s="119"/>
      <c r="CJ16" s="119"/>
      <c r="CK16" s="119"/>
      <c r="CL16" s="119"/>
      <c r="CM16" s="119"/>
      <c r="CN16" s="119"/>
      <c r="CO16" s="119"/>
      <c r="CP16" s="119"/>
      <c r="CQ16" s="119"/>
      <c r="CR16" s="119"/>
      <c r="CS16" s="119"/>
      <c r="CT16" s="119"/>
      <c r="CU16" s="119"/>
      <c r="CV16" s="119"/>
      <c r="CW16" s="119"/>
      <c r="CX16" s="119"/>
      <c r="CY16" s="119"/>
      <c r="CZ16" s="119"/>
      <c r="DA16" s="119"/>
      <c r="DB16" s="119"/>
      <c r="DC16" s="119"/>
      <c r="DD16" s="119"/>
      <c r="DE16" s="119"/>
      <c r="DF16" s="119"/>
      <c r="DG16" s="119"/>
      <c r="DH16" s="119"/>
      <c r="DI16" s="136"/>
    </row>
    <row r="17" spans="1:113" s="69" customFormat="1" ht="19.5" customHeight="1">
      <c r="A17" s="110" t="s">
        <v>388</v>
      </c>
      <c r="B17" s="110" t="s">
        <v>97</v>
      </c>
      <c r="C17" s="111" t="s">
        <v>99</v>
      </c>
      <c r="D17" s="37" t="s">
        <v>392</v>
      </c>
      <c r="E17" s="119">
        <v>125984.72</v>
      </c>
      <c r="F17" s="119">
        <v>125984.72</v>
      </c>
      <c r="G17" s="119"/>
      <c r="H17" s="119"/>
      <c r="I17" s="119"/>
      <c r="J17" s="119"/>
      <c r="K17" s="119"/>
      <c r="L17" s="119"/>
      <c r="M17" s="119">
        <v>125984.72</v>
      </c>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c r="BK17" s="119"/>
      <c r="BL17" s="119"/>
      <c r="BM17" s="119"/>
      <c r="BN17" s="119"/>
      <c r="BO17" s="119"/>
      <c r="BP17" s="119"/>
      <c r="BQ17" s="119"/>
      <c r="BR17" s="119"/>
      <c r="BS17" s="119"/>
      <c r="BT17" s="119"/>
      <c r="BU17" s="119"/>
      <c r="BV17" s="119"/>
      <c r="BW17" s="119"/>
      <c r="BX17" s="119"/>
      <c r="BY17" s="119"/>
      <c r="BZ17" s="119"/>
      <c r="CA17" s="119"/>
      <c r="CB17" s="119"/>
      <c r="CC17" s="119"/>
      <c r="CD17" s="119"/>
      <c r="CE17" s="119"/>
      <c r="CF17" s="119"/>
      <c r="CG17" s="119"/>
      <c r="CH17" s="119"/>
      <c r="CI17" s="119"/>
      <c r="CJ17" s="119"/>
      <c r="CK17" s="119"/>
      <c r="CL17" s="119"/>
      <c r="CM17" s="119"/>
      <c r="CN17" s="119"/>
      <c r="CO17" s="119"/>
      <c r="CP17" s="119"/>
      <c r="CQ17" s="119"/>
      <c r="CR17" s="119"/>
      <c r="CS17" s="119"/>
      <c r="CT17" s="119"/>
      <c r="CU17" s="119"/>
      <c r="CV17" s="119"/>
      <c r="CW17" s="119"/>
      <c r="CX17" s="119"/>
      <c r="CY17" s="119"/>
      <c r="CZ17" s="119"/>
      <c r="DA17" s="119"/>
      <c r="DB17" s="119"/>
      <c r="DC17" s="119"/>
      <c r="DD17" s="119"/>
      <c r="DE17" s="119"/>
      <c r="DF17" s="119"/>
      <c r="DG17" s="119"/>
      <c r="DH17" s="119"/>
      <c r="DI17" s="136"/>
    </row>
    <row r="18" spans="1:113" s="69" customFormat="1" ht="19.5" customHeight="1">
      <c r="A18" s="110" t="s">
        <v>393</v>
      </c>
      <c r="B18" s="110"/>
      <c r="C18" s="111"/>
      <c r="D18" s="37" t="s">
        <v>394</v>
      </c>
      <c r="E18" s="120">
        <f>E19+E22</f>
        <v>163742.51</v>
      </c>
      <c r="F18" s="119">
        <f>N18+O18</f>
        <v>163742.51</v>
      </c>
      <c r="G18" s="119"/>
      <c r="H18" s="119"/>
      <c r="I18" s="119"/>
      <c r="J18" s="119"/>
      <c r="K18" s="119"/>
      <c r="L18" s="119"/>
      <c r="M18" s="119"/>
      <c r="N18" s="119">
        <f>N20+N21</f>
        <v>110236.63</v>
      </c>
      <c r="O18" s="119">
        <v>53505.88</v>
      </c>
      <c r="P18" s="119"/>
      <c r="Q18" s="119"/>
      <c r="R18" s="119"/>
      <c r="S18" s="119"/>
      <c r="T18" s="119"/>
      <c r="U18" s="130"/>
      <c r="V18" s="130"/>
      <c r="W18" s="130"/>
      <c r="X18" s="130"/>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36"/>
    </row>
    <row r="19" spans="1:113" s="69" customFormat="1" ht="19.5" customHeight="1">
      <c r="A19" s="110" t="s">
        <v>393</v>
      </c>
      <c r="B19" s="110" t="s">
        <v>101</v>
      </c>
      <c r="C19" s="111"/>
      <c r="D19" s="37" t="s">
        <v>395</v>
      </c>
      <c r="E19" s="119">
        <f>E20+E21</f>
        <v>110236.63</v>
      </c>
      <c r="F19" s="119">
        <f>F20+F21</f>
        <v>110236.63</v>
      </c>
      <c r="G19" s="119"/>
      <c r="H19" s="119"/>
      <c r="I19" s="119"/>
      <c r="J19" s="119"/>
      <c r="K19" s="119"/>
      <c r="L19" s="119"/>
      <c r="M19" s="119"/>
      <c r="N19" s="119">
        <f>N20+N21</f>
        <v>110236.63</v>
      </c>
      <c r="O19" s="119">
        <v>53505.88</v>
      </c>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36"/>
    </row>
    <row r="20" spans="1:113" s="69" customFormat="1" ht="19.5" customHeight="1">
      <c r="A20" s="110" t="s">
        <v>393</v>
      </c>
      <c r="B20" s="110" t="s">
        <v>101</v>
      </c>
      <c r="C20" s="111" t="s">
        <v>91</v>
      </c>
      <c r="D20" s="37" t="s">
        <v>396</v>
      </c>
      <c r="E20" s="119">
        <v>93583.91</v>
      </c>
      <c r="F20" s="119">
        <v>93583.91</v>
      </c>
      <c r="G20" s="119"/>
      <c r="H20" s="119"/>
      <c r="I20" s="119"/>
      <c r="J20" s="119"/>
      <c r="K20" s="119"/>
      <c r="L20" s="119"/>
      <c r="M20" s="119"/>
      <c r="N20" s="119">
        <v>93583.91</v>
      </c>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36"/>
    </row>
    <row r="21" spans="1:113" s="69" customFormat="1" ht="19.5" customHeight="1">
      <c r="A21" s="110" t="s">
        <v>393</v>
      </c>
      <c r="B21" s="110" t="s">
        <v>101</v>
      </c>
      <c r="C21" s="111" t="s">
        <v>90</v>
      </c>
      <c r="D21" s="37" t="s">
        <v>103</v>
      </c>
      <c r="E21" s="119">
        <v>16652.72</v>
      </c>
      <c r="F21" s="119">
        <v>16652.72</v>
      </c>
      <c r="G21" s="119"/>
      <c r="H21" s="119"/>
      <c r="I21" s="119"/>
      <c r="J21" s="119"/>
      <c r="K21" s="119"/>
      <c r="L21" s="119"/>
      <c r="M21" s="119"/>
      <c r="N21" s="119">
        <v>16652.72</v>
      </c>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36"/>
    </row>
    <row r="22" spans="1:113" s="69" customFormat="1" ht="19.5" customHeight="1">
      <c r="A22" s="110" t="s">
        <v>393</v>
      </c>
      <c r="B22" s="110" t="s">
        <v>101</v>
      </c>
      <c r="C22" s="111" t="s">
        <v>104</v>
      </c>
      <c r="D22" s="37" t="s">
        <v>397</v>
      </c>
      <c r="E22" s="119">
        <v>53505.88</v>
      </c>
      <c r="F22" s="119">
        <v>53505.88</v>
      </c>
      <c r="G22" s="119"/>
      <c r="H22" s="119"/>
      <c r="I22" s="119"/>
      <c r="J22" s="119"/>
      <c r="K22" s="119"/>
      <c r="L22" s="119"/>
      <c r="M22" s="119"/>
      <c r="N22" s="119"/>
      <c r="O22" s="119">
        <v>53505.88</v>
      </c>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36"/>
    </row>
    <row r="23" spans="1:113" s="69" customFormat="1" ht="19.5" customHeight="1">
      <c r="A23" s="110" t="s">
        <v>398</v>
      </c>
      <c r="B23" s="110"/>
      <c r="C23" s="111"/>
      <c r="D23" s="37" t="s">
        <v>399</v>
      </c>
      <c r="E23" s="119">
        <v>244276.08</v>
      </c>
      <c r="F23" s="119">
        <v>244276.08</v>
      </c>
      <c r="G23" s="119"/>
      <c r="H23" s="119"/>
      <c r="I23" s="119"/>
      <c r="J23" s="119"/>
      <c r="K23" s="119"/>
      <c r="L23" s="119"/>
      <c r="M23" s="119"/>
      <c r="N23" s="119"/>
      <c r="O23" s="119"/>
      <c r="P23" s="119"/>
      <c r="Q23" s="119">
        <v>244276.08</v>
      </c>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36"/>
    </row>
    <row r="24" spans="1:113" s="69" customFormat="1" ht="19.5" customHeight="1">
      <c r="A24" s="110" t="s">
        <v>398</v>
      </c>
      <c r="B24" s="110" t="s">
        <v>90</v>
      </c>
      <c r="C24" s="111"/>
      <c r="D24" s="37" t="s">
        <v>400</v>
      </c>
      <c r="E24" s="119">
        <v>244276.08</v>
      </c>
      <c r="F24" s="119">
        <v>244276.08</v>
      </c>
      <c r="G24" s="119"/>
      <c r="H24" s="119"/>
      <c r="I24" s="119"/>
      <c r="J24" s="119"/>
      <c r="K24" s="119"/>
      <c r="L24" s="119"/>
      <c r="M24" s="119"/>
      <c r="N24" s="119"/>
      <c r="O24" s="119"/>
      <c r="P24" s="119"/>
      <c r="Q24" s="119">
        <v>244276.08</v>
      </c>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36"/>
    </row>
    <row r="25" spans="1:113" s="96" customFormat="1" ht="19.5" customHeight="1">
      <c r="A25" s="112" t="s">
        <v>398</v>
      </c>
      <c r="B25" s="112" t="s">
        <v>90</v>
      </c>
      <c r="C25" s="113" t="s">
        <v>91</v>
      </c>
      <c r="D25" s="114" t="s">
        <v>179</v>
      </c>
      <c r="E25" s="121">
        <v>244276.08</v>
      </c>
      <c r="F25" s="121">
        <v>244276.08</v>
      </c>
      <c r="G25" s="121"/>
      <c r="H25" s="121"/>
      <c r="I25" s="121"/>
      <c r="J25" s="121"/>
      <c r="K25" s="121"/>
      <c r="L25" s="121"/>
      <c r="M25" s="121"/>
      <c r="N25" s="121"/>
      <c r="O25" s="121"/>
      <c r="P25" s="121"/>
      <c r="Q25" s="121">
        <v>244276.08</v>
      </c>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37"/>
    </row>
    <row r="26" spans="1:113" ht="19.5" customHeight="1">
      <c r="A26" s="61"/>
      <c r="B26" s="61"/>
      <c r="C26" s="61"/>
      <c r="D26" s="61"/>
      <c r="E26" s="60"/>
      <c r="F26" s="62"/>
      <c r="G26" s="60"/>
      <c r="H26" s="60"/>
      <c r="I26" s="60"/>
      <c r="J26" s="60"/>
      <c r="K26" s="60"/>
      <c r="L26" s="60"/>
      <c r="M26" s="62"/>
      <c r="N26" s="62"/>
      <c r="O26" s="62"/>
      <c r="P26" s="62"/>
      <c r="Q26" s="62"/>
      <c r="R26" s="62"/>
      <c r="S26" s="62"/>
      <c r="T26" s="62"/>
      <c r="U26" s="62"/>
      <c r="V26" s="60"/>
      <c r="W26" s="60"/>
      <c r="X26" s="60"/>
      <c r="Y26" s="62"/>
      <c r="Z26" s="62"/>
      <c r="AA26" s="62"/>
      <c r="AB26" s="62"/>
      <c r="AC26" s="62"/>
      <c r="AD26" s="60"/>
      <c r="AE26" s="60"/>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23"/>
    </row>
    <row r="27" spans="1:113" ht="19.5" customHeight="1">
      <c r="A27" s="115"/>
      <c r="B27" s="115"/>
      <c r="C27" s="115"/>
      <c r="D27" s="115"/>
      <c r="E27" s="115"/>
      <c r="F27" s="116"/>
      <c r="G27" s="115"/>
      <c r="H27" s="115"/>
      <c r="I27" s="115"/>
      <c r="J27" s="115"/>
      <c r="K27" s="115"/>
      <c r="L27" s="115"/>
      <c r="M27" s="116"/>
      <c r="N27" s="116"/>
      <c r="O27" s="116"/>
      <c r="P27" s="116"/>
      <c r="Q27" s="116"/>
      <c r="R27" s="116"/>
      <c r="S27" s="116"/>
      <c r="T27" s="116"/>
      <c r="U27" s="116"/>
      <c r="V27" s="115"/>
      <c r="W27" s="115"/>
      <c r="X27" s="115"/>
      <c r="Y27" s="116"/>
      <c r="Z27" s="116"/>
      <c r="AA27" s="116"/>
      <c r="AB27" s="116"/>
      <c r="AC27" s="131"/>
      <c r="AD27" s="115"/>
      <c r="AE27" s="115"/>
      <c r="AF27" s="116"/>
      <c r="AG27" s="116"/>
      <c r="AH27" s="116"/>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c r="CX27" s="68"/>
      <c r="CY27" s="68"/>
      <c r="CZ27" s="68"/>
      <c r="DA27" s="68"/>
      <c r="DB27" s="68"/>
      <c r="DC27" s="68"/>
      <c r="DD27" s="68"/>
      <c r="DE27" s="68"/>
      <c r="DF27" s="68"/>
      <c r="DG27" s="68"/>
      <c r="DH27" s="68"/>
      <c r="DI27" s="32"/>
    </row>
    <row r="28" spans="1:113" ht="19.5" customHeight="1">
      <c r="A28" s="116"/>
      <c r="B28" s="116"/>
      <c r="C28" s="116"/>
      <c r="D28" s="116"/>
      <c r="E28" s="116"/>
      <c r="F28" s="116"/>
      <c r="G28" s="115"/>
      <c r="H28" s="115"/>
      <c r="I28" s="115"/>
      <c r="J28" s="115"/>
      <c r="K28" s="115"/>
      <c r="L28" s="115"/>
      <c r="M28" s="116"/>
      <c r="N28" s="116"/>
      <c r="O28" s="116"/>
      <c r="P28" s="116"/>
      <c r="Q28" s="116"/>
      <c r="R28" s="116"/>
      <c r="S28" s="116"/>
      <c r="T28" s="116"/>
      <c r="U28" s="116"/>
      <c r="V28" s="115"/>
      <c r="W28" s="115"/>
      <c r="X28" s="115"/>
      <c r="Y28" s="116"/>
      <c r="Z28" s="116"/>
      <c r="AA28" s="116"/>
      <c r="AB28" s="116"/>
      <c r="AC28" s="116"/>
      <c r="AD28" s="115"/>
      <c r="AE28" s="115"/>
      <c r="AF28" s="116"/>
      <c r="AG28" s="116"/>
      <c r="AH28" s="116"/>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32"/>
    </row>
    <row r="29" spans="1:113" ht="19.5" customHeight="1">
      <c r="A29" s="116"/>
      <c r="B29" s="116"/>
      <c r="C29" s="116"/>
      <c r="D29" s="116"/>
      <c r="E29" s="116"/>
      <c r="F29" s="116"/>
      <c r="G29" s="115"/>
      <c r="H29" s="115"/>
      <c r="I29" s="115"/>
      <c r="J29" s="115"/>
      <c r="K29" s="115"/>
      <c r="L29" s="115"/>
      <c r="M29" s="116"/>
      <c r="N29" s="116"/>
      <c r="O29" s="116"/>
      <c r="P29" s="116"/>
      <c r="Q29" s="116"/>
      <c r="R29" s="116"/>
      <c r="S29" s="116"/>
      <c r="T29" s="116"/>
      <c r="U29" s="116"/>
      <c r="V29" s="115"/>
      <c r="W29" s="115"/>
      <c r="X29" s="115"/>
      <c r="Y29" s="116"/>
      <c r="Z29" s="116"/>
      <c r="AA29" s="116"/>
      <c r="AB29" s="116"/>
      <c r="AC29" s="116"/>
      <c r="AD29" s="115"/>
      <c r="AE29" s="115"/>
      <c r="AF29" s="116"/>
      <c r="AG29" s="116"/>
      <c r="AH29" s="116"/>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32"/>
    </row>
    <row r="30" spans="1:113" ht="19.5" customHeight="1">
      <c r="A30" s="116"/>
      <c r="B30" s="116"/>
      <c r="C30" s="116"/>
      <c r="D30" s="116"/>
      <c r="E30" s="116"/>
      <c r="F30" s="116"/>
      <c r="G30" s="115"/>
      <c r="H30" s="115"/>
      <c r="I30" s="115"/>
      <c r="J30" s="115"/>
      <c r="K30" s="115"/>
      <c r="L30" s="115"/>
      <c r="M30" s="116"/>
      <c r="N30" s="116"/>
      <c r="O30" s="116"/>
      <c r="P30" s="116"/>
      <c r="Q30" s="116"/>
      <c r="R30" s="116"/>
      <c r="S30" s="116"/>
      <c r="T30" s="116"/>
      <c r="U30" s="116"/>
      <c r="V30" s="115"/>
      <c r="W30" s="115"/>
      <c r="X30" s="115"/>
      <c r="Y30" s="116"/>
      <c r="Z30" s="116"/>
      <c r="AA30" s="116"/>
      <c r="AB30" s="116"/>
      <c r="AC30" s="116"/>
      <c r="AD30" s="115"/>
      <c r="AE30" s="115"/>
      <c r="AF30" s="116"/>
      <c r="AG30" s="116"/>
      <c r="AH30" s="116"/>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32"/>
    </row>
    <row r="31" spans="1:113" ht="19.5" customHeight="1">
      <c r="A31" s="116"/>
      <c r="B31" s="116"/>
      <c r="C31" s="116"/>
      <c r="D31" s="116"/>
      <c r="E31" s="116"/>
      <c r="F31" s="116"/>
      <c r="G31" s="115"/>
      <c r="H31" s="115"/>
      <c r="I31" s="115"/>
      <c r="J31" s="115"/>
      <c r="K31" s="115"/>
      <c r="L31" s="115"/>
      <c r="M31" s="116"/>
      <c r="N31" s="116"/>
      <c r="O31" s="116"/>
      <c r="P31" s="116"/>
      <c r="Q31" s="116"/>
      <c r="R31" s="116"/>
      <c r="S31" s="116"/>
      <c r="T31" s="116"/>
      <c r="U31" s="116"/>
      <c r="V31" s="115"/>
      <c r="W31" s="115"/>
      <c r="X31" s="115"/>
      <c r="Y31" s="116"/>
      <c r="Z31" s="116"/>
      <c r="AA31" s="116"/>
      <c r="AB31" s="116"/>
      <c r="AC31" s="116"/>
      <c r="AD31" s="115"/>
      <c r="AE31" s="115"/>
      <c r="AF31" s="116"/>
      <c r="AG31" s="116"/>
      <c r="AH31" s="116"/>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32"/>
    </row>
    <row r="32" spans="1:113" ht="19.5" customHeight="1">
      <c r="A32" s="116"/>
      <c r="B32" s="116"/>
      <c r="C32" s="116"/>
      <c r="D32" s="116"/>
      <c r="E32" s="116"/>
      <c r="F32" s="116"/>
      <c r="G32" s="115"/>
      <c r="H32" s="115"/>
      <c r="I32" s="115"/>
      <c r="J32" s="115"/>
      <c r="K32" s="115"/>
      <c r="L32" s="115"/>
      <c r="M32" s="116"/>
      <c r="N32" s="116"/>
      <c r="O32" s="116"/>
      <c r="P32" s="116"/>
      <c r="Q32" s="116"/>
      <c r="R32" s="116"/>
      <c r="S32" s="116"/>
      <c r="T32" s="116"/>
      <c r="U32" s="116"/>
      <c r="V32" s="115"/>
      <c r="W32" s="115"/>
      <c r="X32" s="115"/>
      <c r="Y32" s="116"/>
      <c r="Z32" s="116"/>
      <c r="AA32" s="116"/>
      <c r="AB32" s="116"/>
      <c r="AC32" s="116"/>
      <c r="AD32" s="115"/>
      <c r="AE32" s="115"/>
      <c r="AF32" s="116"/>
      <c r="AG32" s="116"/>
      <c r="AH32" s="116"/>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32"/>
    </row>
    <row r="33" spans="1:113" ht="19.5" customHeight="1">
      <c r="A33" s="116"/>
      <c r="B33" s="116"/>
      <c r="C33" s="116"/>
      <c r="D33" s="116"/>
      <c r="E33" s="116"/>
      <c r="F33" s="116"/>
      <c r="G33" s="115"/>
      <c r="H33" s="115"/>
      <c r="I33" s="115"/>
      <c r="J33" s="115"/>
      <c r="K33" s="115"/>
      <c r="L33" s="115"/>
      <c r="M33" s="116"/>
      <c r="N33" s="116"/>
      <c r="O33" s="116"/>
      <c r="P33" s="116"/>
      <c r="Q33" s="116"/>
      <c r="R33" s="116"/>
      <c r="S33" s="116"/>
      <c r="T33" s="116"/>
      <c r="U33" s="116"/>
      <c r="V33" s="115"/>
      <c r="W33" s="115"/>
      <c r="X33" s="115"/>
      <c r="Y33" s="116"/>
      <c r="Z33" s="116"/>
      <c r="AA33" s="116"/>
      <c r="AB33" s="116"/>
      <c r="AC33" s="116"/>
      <c r="AD33" s="115"/>
      <c r="AE33" s="115"/>
      <c r="AF33" s="116"/>
      <c r="AG33" s="116"/>
      <c r="AH33" s="116"/>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32"/>
    </row>
    <row r="34" spans="1:113" ht="19.5" customHeight="1">
      <c r="A34" s="116"/>
      <c r="B34" s="116"/>
      <c r="C34" s="116"/>
      <c r="D34" s="116"/>
      <c r="E34" s="116"/>
      <c r="F34" s="116"/>
      <c r="G34" s="115"/>
      <c r="H34" s="115"/>
      <c r="I34" s="115"/>
      <c r="J34" s="115"/>
      <c r="K34" s="115"/>
      <c r="L34" s="115"/>
      <c r="M34" s="116"/>
      <c r="N34" s="116"/>
      <c r="O34" s="116"/>
      <c r="P34" s="116"/>
      <c r="Q34" s="116"/>
      <c r="R34" s="116"/>
      <c r="S34" s="116"/>
      <c r="T34" s="116"/>
      <c r="U34" s="116"/>
      <c r="V34" s="115"/>
      <c r="W34" s="115"/>
      <c r="X34" s="115"/>
      <c r="Y34" s="116"/>
      <c r="Z34" s="116"/>
      <c r="AA34" s="116"/>
      <c r="AB34" s="116"/>
      <c r="AC34" s="116"/>
      <c r="AD34" s="115"/>
      <c r="AE34" s="115"/>
      <c r="AF34" s="116"/>
      <c r="AG34" s="116"/>
      <c r="AH34" s="116"/>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32"/>
    </row>
    <row r="35" spans="1:113" ht="19.5" customHeight="1">
      <c r="A35" s="116"/>
      <c r="B35" s="116"/>
      <c r="C35" s="116"/>
      <c r="D35" s="116"/>
      <c r="E35" s="116"/>
      <c r="F35" s="116"/>
      <c r="G35" s="115"/>
      <c r="H35" s="115"/>
      <c r="I35" s="115"/>
      <c r="J35" s="115"/>
      <c r="K35" s="115"/>
      <c r="L35" s="115"/>
      <c r="M35" s="116"/>
      <c r="N35" s="116"/>
      <c r="O35" s="116"/>
      <c r="P35" s="116"/>
      <c r="Q35" s="116"/>
      <c r="R35" s="116"/>
      <c r="S35" s="116"/>
      <c r="T35" s="116"/>
      <c r="U35" s="116"/>
      <c r="V35" s="115"/>
      <c r="W35" s="115"/>
      <c r="X35" s="115"/>
      <c r="Y35" s="116"/>
      <c r="Z35" s="116"/>
      <c r="AA35" s="116"/>
      <c r="AB35" s="116"/>
      <c r="AC35" s="116"/>
      <c r="AD35" s="115"/>
      <c r="AE35" s="115"/>
      <c r="AF35" s="116"/>
      <c r="AG35" s="116"/>
      <c r="AH35" s="116"/>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32"/>
    </row>
    <row r="36" spans="1:113" ht="19.5" customHeight="1">
      <c r="A36" s="116"/>
      <c r="B36" s="116"/>
      <c r="C36" s="116"/>
      <c r="D36" s="116"/>
      <c r="E36" s="116"/>
      <c r="F36" s="116"/>
      <c r="G36" s="115"/>
      <c r="H36" s="115"/>
      <c r="I36" s="115"/>
      <c r="J36" s="115"/>
      <c r="K36" s="115"/>
      <c r="L36" s="115"/>
      <c r="M36" s="116"/>
      <c r="N36" s="116"/>
      <c r="O36" s="116"/>
      <c r="P36" s="116"/>
      <c r="Q36" s="116"/>
      <c r="R36" s="116"/>
      <c r="S36" s="116"/>
      <c r="T36" s="116"/>
      <c r="U36" s="116"/>
      <c r="V36" s="115"/>
      <c r="W36" s="115"/>
      <c r="X36" s="115"/>
      <c r="Y36" s="116"/>
      <c r="Z36" s="116"/>
      <c r="AA36" s="116"/>
      <c r="AB36" s="116"/>
      <c r="AC36" s="116"/>
      <c r="AD36" s="115"/>
      <c r="AE36" s="115"/>
      <c r="AF36" s="116"/>
      <c r="AG36" s="116"/>
      <c r="AH36" s="116"/>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32"/>
    </row>
    <row r="37" spans="1:113" ht="19.5" customHeight="1">
      <c r="A37" s="116"/>
      <c r="B37" s="116"/>
      <c r="C37" s="116"/>
      <c r="D37" s="116"/>
      <c r="E37" s="116"/>
      <c r="F37" s="116"/>
      <c r="G37" s="115"/>
      <c r="H37" s="115"/>
      <c r="I37" s="115"/>
      <c r="J37" s="115"/>
      <c r="K37" s="115"/>
      <c r="L37" s="115"/>
      <c r="M37" s="116"/>
      <c r="N37" s="116"/>
      <c r="O37" s="116"/>
      <c r="P37" s="116"/>
      <c r="Q37" s="116"/>
      <c r="R37" s="116"/>
      <c r="S37" s="116"/>
      <c r="T37" s="116"/>
      <c r="U37" s="116"/>
      <c r="V37" s="115"/>
      <c r="W37" s="115"/>
      <c r="X37" s="115"/>
      <c r="Y37" s="116"/>
      <c r="Z37" s="116"/>
      <c r="AA37" s="116"/>
      <c r="AB37" s="116"/>
      <c r="AC37" s="116"/>
      <c r="AD37" s="115"/>
      <c r="AE37" s="115"/>
      <c r="AF37" s="116"/>
      <c r="AG37" s="116"/>
      <c r="AH37" s="116"/>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32"/>
    </row>
    <row r="38" spans="1:113" ht="19.5" customHeight="1">
      <c r="A38" s="116"/>
      <c r="B38" s="116"/>
      <c r="C38" s="116"/>
      <c r="D38" s="116"/>
      <c r="E38" s="116"/>
      <c r="F38" s="116"/>
      <c r="G38" s="115"/>
      <c r="H38" s="115"/>
      <c r="I38" s="115"/>
      <c r="J38" s="115"/>
      <c r="K38" s="115"/>
      <c r="L38" s="115"/>
      <c r="M38" s="116"/>
      <c r="N38" s="116"/>
      <c r="O38" s="116"/>
      <c r="P38" s="116"/>
      <c r="Q38" s="116"/>
      <c r="R38" s="116"/>
      <c r="S38" s="116"/>
      <c r="T38" s="116"/>
      <c r="U38" s="116"/>
      <c r="V38" s="115"/>
      <c r="W38" s="115"/>
      <c r="X38" s="115"/>
      <c r="Y38" s="116"/>
      <c r="Z38" s="116"/>
      <c r="AA38" s="116"/>
      <c r="AB38" s="116"/>
      <c r="AC38" s="116"/>
      <c r="AD38" s="115"/>
      <c r="AE38" s="115"/>
      <c r="AF38" s="116"/>
      <c r="AG38" s="116"/>
      <c r="AH38" s="116"/>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32"/>
    </row>
    <row r="39" spans="1:113" ht="19.5" customHeight="1">
      <c r="A39" s="116"/>
      <c r="B39" s="116"/>
      <c r="C39" s="116"/>
      <c r="D39" s="116"/>
      <c r="E39" s="116"/>
      <c r="F39" s="116"/>
      <c r="G39" s="115"/>
      <c r="H39" s="115"/>
      <c r="I39" s="115"/>
      <c r="J39" s="115"/>
      <c r="K39" s="115"/>
      <c r="L39" s="115"/>
      <c r="M39" s="116"/>
      <c r="N39" s="116"/>
      <c r="O39" s="116"/>
      <c r="P39" s="116"/>
      <c r="Q39" s="116"/>
      <c r="R39" s="116"/>
      <c r="S39" s="116"/>
      <c r="T39" s="116"/>
      <c r="U39" s="116"/>
      <c r="V39" s="115"/>
      <c r="W39" s="115"/>
      <c r="X39" s="115"/>
      <c r="Y39" s="116"/>
      <c r="Z39" s="116"/>
      <c r="AA39" s="116"/>
      <c r="AB39" s="116"/>
      <c r="AC39" s="116"/>
      <c r="AD39" s="115"/>
      <c r="AE39" s="115"/>
      <c r="AF39" s="116"/>
      <c r="AG39" s="116"/>
      <c r="AH39" s="116"/>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32"/>
    </row>
    <row r="41" spans="1:113" ht="18" customHeight="1">
      <c r="D41" s="116"/>
      <c r="E41" s="116"/>
    </row>
    <row r="42" spans="1:113" ht="18" customHeight="1">
      <c r="E42" s="116"/>
    </row>
    <row r="46" spans="1:113" ht="12.75" customHeight="1">
      <c r="E46" s="122"/>
      <c r="F46" s="122"/>
      <c r="G46" s="122"/>
    </row>
    <row r="49" spans="5:7" ht="12.75" customHeight="1">
      <c r="E49" s="122"/>
      <c r="F49" s="122"/>
      <c r="G49" s="122"/>
    </row>
  </sheetData>
  <sheetProtection formatCells="0" formatColumns="0" formatRows="0" insertColumns="0" insertRows="0" insertHyperlinks="0" deleteColumns="0" deleteRows="0" sort="0" autoFilter="0" pivotTables="0"/>
  <mergeCells count="123">
    <mergeCell ref="A2:DH2"/>
    <mergeCell ref="A3:D3"/>
    <mergeCell ref="A4:D4"/>
    <mergeCell ref="F4:S4"/>
    <mergeCell ref="T4:AU4"/>
    <mergeCell ref="AV4:BH4"/>
    <mergeCell ref="BI4:BM4"/>
    <mergeCell ref="BN4:BZ4"/>
    <mergeCell ref="CA4:CQ4"/>
    <mergeCell ref="CR4:CT4"/>
    <mergeCell ref="CU4:CZ4"/>
    <mergeCell ref="DA4:DC4"/>
    <mergeCell ref="DD4:DH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 ref="BJ5:BJ6"/>
    <mergeCell ref="BK5:BK6"/>
    <mergeCell ref="BL5:BL6"/>
    <mergeCell ref="BM5:BM6"/>
    <mergeCell ref="BN5:BN6"/>
    <mergeCell ref="BO5:BO6"/>
    <mergeCell ref="BP5:BP6"/>
    <mergeCell ref="BQ5:BQ6"/>
    <mergeCell ref="BR5:BR6"/>
    <mergeCell ref="BS5:BS6"/>
    <mergeCell ref="BT5:BT6"/>
    <mergeCell ref="BU5:BU6"/>
    <mergeCell ref="BV5:BV6"/>
    <mergeCell ref="BW5:BW6"/>
    <mergeCell ref="BX5:BX6"/>
    <mergeCell ref="BY5:BY6"/>
    <mergeCell ref="BZ5:BZ6"/>
    <mergeCell ref="CA5:CA6"/>
    <mergeCell ref="CB5:CB6"/>
    <mergeCell ref="CC5:CC6"/>
    <mergeCell ref="CD5:CD6"/>
    <mergeCell ref="CE5:CE6"/>
    <mergeCell ref="CF5:CF6"/>
    <mergeCell ref="CG5:CG6"/>
    <mergeCell ref="CH5:CH6"/>
    <mergeCell ref="CI5:CI6"/>
    <mergeCell ref="CJ5:CJ6"/>
    <mergeCell ref="CK5:CK6"/>
    <mergeCell ref="CL5:CL6"/>
    <mergeCell ref="CM5:CM6"/>
    <mergeCell ref="CN5:CN6"/>
    <mergeCell ref="CO5:CO6"/>
    <mergeCell ref="CP5:CP6"/>
    <mergeCell ref="CQ5:CQ6"/>
    <mergeCell ref="CR5:CR6"/>
    <mergeCell ref="CS5:CS6"/>
    <mergeCell ref="CT5:CT6"/>
    <mergeCell ref="CU5:CU6"/>
    <mergeCell ref="CV5:CV6"/>
    <mergeCell ref="CW5:CW6"/>
    <mergeCell ref="DG5:DG6"/>
    <mergeCell ref="DH5:DH6"/>
    <mergeCell ref="CX5:CX6"/>
    <mergeCell ref="CY5:CY6"/>
    <mergeCell ref="CZ5:CZ6"/>
    <mergeCell ref="DA5:DA6"/>
    <mergeCell ref="DB5:DB6"/>
    <mergeCell ref="DC5:DC6"/>
    <mergeCell ref="DD5:DD6"/>
    <mergeCell ref="DE5:DE6"/>
    <mergeCell ref="DF5:DF6"/>
  </mergeCells>
  <phoneticPr fontId="0" type="noConversion"/>
  <printOptions horizontalCentered="1"/>
  <pageMargins left="0.39370078740157483" right="0.39370078740157483" top="0.78740157480314965" bottom="0.39370078740157483" header="0" footer="0"/>
  <pageSetup paperSize="9" scale="50" fitToHeight="100" orientation="landscape" errors="blank"/>
  <extLst>
    <ext uri="{2D9387EB-5337-4D45-933B-B4D357D02E09}">
      <gutter val="0.0" pos="0"/>
    </ext>
  </extLst>
</worksheet>
</file>

<file path=xl/worksheets/sheet8.xml><?xml version="1.0" encoding="utf-8"?>
<worksheet xmlns="http://schemas.openxmlformats.org/spreadsheetml/2006/main" xmlns:r="http://schemas.openxmlformats.org/officeDocument/2006/relationships">
  <sheetPr>
    <pageSetUpPr fitToPage="1"/>
  </sheetPr>
  <dimension ref="A1:H30"/>
  <sheetViews>
    <sheetView showGridLines="0" showZeros="0" zoomScaleNormal="100" workbookViewId="0">
      <selection activeCell="J20" sqref="J20"/>
    </sheetView>
  </sheetViews>
  <sheetFormatPr defaultColWidth="12.83203125" defaultRowHeight="12.75" customHeight="1"/>
  <cols>
    <col min="1" max="1" width="11.83203125" style="34" customWidth="1"/>
    <col min="2" max="2" width="8" style="34" customWidth="1"/>
    <col min="3" max="3" width="13.1640625" style="34" customWidth="1"/>
    <col min="4" max="4" width="58.33203125" style="34" customWidth="1"/>
    <col min="5" max="5" width="37.1640625" style="34" customWidth="1"/>
    <col min="6" max="7" width="31.33203125" style="34" customWidth="1"/>
    <col min="8" max="8" width="12.33203125" customWidth="1"/>
    <col min="9" max="9" width="24" customWidth="1"/>
  </cols>
  <sheetData>
    <row r="1" spans="1:8" ht="19.5" customHeight="1">
      <c r="A1" s="35"/>
      <c r="B1" s="35"/>
      <c r="C1" s="35"/>
      <c r="D1" s="43"/>
      <c r="E1" s="35"/>
      <c r="F1" s="35"/>
      <c r="G1" s="43" t="s">
        <v>401</v>
      </c>
      <c r="H1" s="53"/>
    </row>
    <row r="2" spans="1:8" ht="25.5" customHeight="1">
      <c r="A2" s="291" t="s">
        <v>402</v>
      </c>
      <c r="B2" s="291"/>
      <c r="C2" s="291"/>
      <c r="D2" s="291"/>
      <c r="E2" s="291"/>
      <c r="F2" s="291"/>
      <c r="G2" s="291"/>
      <c r="H2" s="53"/>
    </row>
    <row r="3" spans="1:8" ht="19.5" customHeight="1">
      <c r="A3" s="308" t="s">
        <v>5</v>
      </c>
      <c r="B3" s="308"/>
      <c r="C3" s="308"/>
      <c r="D3" s="308"/>
      <c r="E3" s="36"/>
      <c r="F3" s="36"/>
      <c r="G3" s="43" t="s">
        <v>6</v>
      </c>
      <c r="H3" s="53"/>
    </row>
    <row r="4" spans="1:8" ht="19.5" customHeight="1">
      <c r="A4" s="310" t="s">
        <v>403</v>
      </c>
      <c r="B4" s="310"/>
      <c r="C4" s="310"/>
      <c r="D4" s="310"/>
      <c r="E4" s="305" t="s">
        <v>109</v>
      </c>
      <c r="F4" s="297"/>
      <c r="G4" s="297"/>
      <c r="H4" s="53"/>
    </row>
    <row r="5" spans="1:8" ht="19.5" customHeight="1">
      <c r="A5" s="299" t="s">
        <v>69</v>
      </c>
      <c r="B5" s="301"/>
      <c r="C5" s="352" t="s">
        <v>70</v>
      </c>
      <c r="D5" s="302" t="s">
        <v>404</v>
      </c>
      <c r="E5" s="297" t="s">
        <v>61</v>
      </c>
      <c r="F5" s="310" t="s">
        <v>405</v>
      </c>
      <c r="G5" s="355" t="s">
        <v>406</v>
      </c>
      <c r="H5" s="53"/>
    </row>
    <row r="6" spans="1:8" ht="33.75" customHeight="1">
      <c r="A6" s="10" t="s">
        <v>81</v>
      </c>
      <c r="B6" s="11" t="s">
        <v>82</v>
      </c>
      <c r="C6" s="353"/>
      <c r="D6" s="342"/>
      <c r="E6" s="298"/>
      <c r="F6" s="354"/>
      <c r="G6" s="356"/>
      <c r="H6" s="53"/>
    </row>
    <row r="7" spans="1:8" ht="50.1" customHeight="1">
      <c r="A7" s="83" t="s">
        <v>166</v>
      </c>
      <c r="B7" s="77" t="s">
        <v>167</v>
      </c>
      <c r="C7" s="84" t="s">
        <v>84</v>
      </c>
      <c r="D7" s="83" t="s">
        <v>168</v>
      </c>
      <c r="E7" s="89" t="s">
        <v>407</v>
      </c>
      <c r="F7" s="90" t="s">
        <v>405</v>
      </c>
      <c r="G7" s="81" t="s">
        <v>293</v>
      </c>
      <c r="H7" s="54"/>
    </row>
    <row r="8" spans="1:8" ht="19.5" customHeight="1">
      <c r="A8" s="70"/>
      <c r="B8" s="37"/>
      <c r="C8" s="85"/>
      <c r="D8" s="86" t="s">
        <v>61</v>
      </c>
      <c r="E8" s="82">
        <f>E9+E20+E26</f>
        <v>3460557.15</v>
      </c>
      <c r="F8" s="82">
        <f>F9+F26</f>
        <v>2409307.15</v>
      </c>
      <c r="G8" s="91">
        <v>1051250</v>
      </c>
      <c r="H8" s="53"/>
    </row>
    <row r="9" spans="1:8" ht="19.5" customHeight="1">
      <c r="A9" s="70" t="s">
        <v>408</v>
      </c>
      <c r="B9" s="37"/>
      <c r="C9" s="85"/>
      <c r="D9" s="70" t="s">
        <v>409</v>
      </c>
      <c r="E9" s="91">
        <v>2384739.15</v>
      </c>
      <c r="F9" s="91">
        <v>2384739.15</v>
      </c>
      <c r="G9" s="92"/>
      <c r="H9" s="55"/>
    </row>
    <row r="10" spans="1:8" ht="19.5" customHeight="1">
      <c r="A10" s="70" t="s">
        <v>408</v>
      </c>
      <c r="B10" s="37" t="s">
        <v>91</v>
      </c>
      <c r="C10" s="85" t="s">
        <v>89</v>
      </c>
      <c r="D10" s="70" t="s">
        <v>410</v>
      </c>
      <c r="E10" s="91">
        <v>623244</v>
      </c>
      <c r="F10" s="91">
        <v>623244</v>
      </c>
      <c r="G10" s="92"/>
      <c r="H10" s="55"/>
    </row>
    <row r="11" spans="1:8" ht="19.5" customHeight="1">
      <c r="A11" s="70" t="s">
        <v>408</v>
      </c>
      <c r="B11" s="37" t="s">
        <v>90</v>
      </c>
      <c r="C11" s="85" t="s">
        <v>89</v>
      </c>
      <c r="D11" s="70" t="s">
        <v>411</v>
      </c>
      <c r="E11" s="91">
        <v>811788</v>
      </c>
      <c r="F11" s="91">
        <v>811788</v>
      </c>
      <c r="G11" s="92"/>
      <c r="H11" s="55"/>
    </row>
    <row r="12" spans="1:8" ht="19.5" customHeight="1">
      <c r="A12" s="70" t="s">
        <v>408</v>
      </c>
      <c r="B12" s="37" t="s">
        <v>104</v>
      </c>
      <c r="C12" s="85" t="s">
        <v>89</v>
      </c>
      <c r="D12" s="70" t="s">
        <v>412</v>
      </c>
      <c r="E12" s="91">
        <v>51937</v>
      </c>
      <c r="F12" s="91">
        <v>51937</v>
      </c>
      <c r="G12" s="92"/>
      <c r="H12" s="55"/>
    </row>
    <row r="13" spans="1:8" ht="19.5" customHeight="1">
      <c r="A13" s="87" t="s">
        <v>408</v>
      </c>
      <c r="B13" s="12" t="s">
        <v>413</v>
      </c>
      <c r="C13" s="88" t="s">
        <v>414</v>
      </c>
      <c r="D13" s="70" t="s">
        <v>415</v>
      </c>
      <c r="E13" s="91">
        <v>87840</v>
      </c>
      <c r="F13" s="91">
        <v>87840</v>
      </c>
      <c r="G13" s="92"/>
      <c r="H13" s="55"/>
    </row>
    <row r="14" spans="1:8" ht="19.5" customHeight="1">
      <c r="A14" s="70" t="s">
        <v>408</v>
      </c>
      <c r="B14" s="37" t="s">
        <v>185</v>
      </c>
      <c r="C14" s="85" t="s">
        <v>89</v>
      </c>
      <c r="D14" s="70" t="s">
        <v>416</v>
      </c>
      <c r="E14" s="91">
        <v>251969.44</v>
      </c>
      <c r="F14" s="91">
        <v>251969.44</v>
      </c>
      <c r="G14" s="91"/>
      <c r="H14" s="55"/>
    </row>
    <row r="15" spans="1:8" ht="19.5" customHeight="1">
      <c r="A15" s="70" t="s">
        <v>408</v>
      </c>
      <c r="B15" s="37" t="s">
        <v>417</v>
      </c>
      <c r="C15" s="85" t="s">
        <v>89</v>
      </c>
      <c r="D15" s="70" t="s">
        <v>418</v>
      </c>
      <c r="E15" s="91">
        <v>125984.72</v>
      </c>
      <c r="F15" s="91">
        <v>125984.72</v>
      </c>
      <c r="G15" s="91"/>
      <c r="H15" s="55"/>
    </row>
    <row r="16" spans="1:8" ht="19.5" customHeight="1">
      <c r="A16" s="70" t="s">
        <v>408</v>
      </c>
      <c r="B16" s="37" t="s">
        <v>419</v>
      </c>
      <c r="C16" s="85" t="s">
        <v>89</v>
      </c>
      <c r="D16" s="70" t="s">
        <v>420</v>
      </c>
      <c r="E16" s="91">
        <v>110236.63</v>
      </c>
      <c r="F16" s="91">
        <v>110236.63</v>
      </c>
      <c r="G16" s="91"/>
      <c r="H16" s="55"/>
    </row>
    <row r="17" spans="1:8" ht="19.5" customHeight="1">
      <c r="A17" s="70" t="s">
        <v>408</v>
      </c>
      <c r="B17" s="37" t="s">
        <v>101</v>
      </c>
      <c r="C17" s="85" t="s">
        <v>89</v>
      </c>
      <c r="D17" s="70" t="s">
        <v>421</v>
      </c>
      <c r="E17" s="91">
        <v>53505.88</v>
      </c>
      <c r="F17" s="91">
        <v>53505.88</v>
      </c>
      <c r="G17" s="91"/>
      <c r="H17" s="55"/>
    </row>
    <row r="18" spans="1:8" ht="19.5" customHeight="1">
      <c r="A18" s="70" t="s">
        <v>408</v>
      </c>
      <c r="B18" s="37" t="s">
        <v>422</v>
      </c>
      <c r="C18" s="85" t="s">
        <v>89</v>
      </c>
      <c r="D18" s="70" t="s">
        <v>423</v>
      </c>
      <c r="E18" s="91">
        <v>23957.4</v>
      </c>
      <c r="F18" s="91">
        <v>23957.4</v>
      </c>
      <c r="G18" s="91"/>
      <c r="H18" s="55"/>
    </row>
    <row r="19" spans="1:8" ht="19.5" customHeight="1">
      <c r="A19" s="70" t="s">
        <v>408</v>
      </c>
      <c r="B19" s="37" t="s">
        <v>424</v>
      </c>
      <c r="C19" s="85" t="s">
        <v>89</v>
      </c>
      <c r="D19" s="70" t="s">
        <v>179</v>
      </c>
      <c r="E19" s="91">
        <v>244276.08</v>
      </c>
      <c r="F19" s="91">
        <v>244276.08</v>
      </c>
      <c r="G19" s="91"/>
      <c r="H19" s="55"/>
    </row>
    <row r="20" spans="1:8" ht="19.5" customHeight="1">
      <c r="A20" s="70" t="s">
        <v>425</v>
      </c>
      <c r="B20" s="37"/>
      <c r="C20" s="85"/>
      <c r="D20" s="70" t="s">
        <v>426</v>
      </c>
      <c r="E20" s="91">
        <v>1051250</v>
      </c>
      <c r="F20" s="91"/>
      <c r="G20" s="91">
        <v>1051250</v>
      </c>
      <c r="H20" s="55"/>
    </row>
    <row r="21" spans="1:8" ht="19.5" customHeight="1">
      <c r="A21" s="70" t="s">
        <v>425</v>
      </c>
      <c r="B21" s="70" t="s">
        <v>91</v>
      </c>
      <c r="C21" s="70" t="s">
        <v>89</v>
      </c>
      <c r="D21" s="70" t="s">
        <v>427</v>
      </c>
      <c r="E21" s="91">
        <v>750000</v>
      </c>
      <c r="F21" s="91"/>
      <c r="G21" s="91">
        <v>750000</v>
      </c>
      <c r="H21" s="55"/>
    </row>
    <row r="22" spans="1:8" ht="19.5" customHeight="1">
      <c r="A22" s="37" t="s">
        <v>425</v>
      </c>
      <c r="B22" s="37" t="s">
        <v>413</v>
      </c>
      <c r="C22" s="37" t="s">
        <v>89</v>
      </c>
      <c r="D22" s="37" t="s">
        <v>182</v>
      </c>
      <c r="E22" s="91">
        <v>40000</v>
      </c>
      <c r="F22" s="91"/>
      <c r="G22" s="91">
        <v>40000</v>
      </c>
      <c r="H22" s="55"/>
    </row>
    <row r="23" spans="1:8" ht="19.5" customHeight="1">
      <c r="A23" s="37" t="s">
        <v>425</v>
      </c>
      <c r="B23" s="37" t="s">
        <v>101</v>
      </c>
      <c r="C23" s="37" t="s">
        <v>89</v>
      </c>
      <c r="D23" s="70" t="s">
        <v>183</v>
      </c>
      <c r="E23" s="91">
        <v>73250</v>
      </c>
      <c r="F23" s="91"/>
      <c r="G23" s="91">
        <v>73250</v>
      </c>
      <c r="H23" s="55"/>
    </row>
    <row r="24" spans="1:8" ht="19.5" customHeight="1">
      <c r="A24" s="37" t="s">
        <v>425</v>
      </c>
      <c r="B24" s="37" t="s">
        <v>428</v>
      </c>
      <c r="C24" s="37" t="s">
        <v>89</v>
      </c>
      <c r="D24" s="70" t="s">
        <v>186</v>
      </c>
      <c r="E24" s="91">
        <v>180000</v>
      </c>
      <c r="F24" s="91"/>
      <c r="G24" s="91">
        <v>180000</v>
      </c>
      <c r="H24" s="55"/>
    </row>
    <row r="25" spans="1:8" ht="19.5" customHeight="1">
      <c r="A25" s="37" t="s">
        <v>425</v>
      </c>
      <c r="B25" s="37" t="s">
        <v>429</v>
      </c>
      <c r="C25" s="37" t="s">
        <v>89</v>
      </c>
      <c r="D25" s="70" t="s">
        <v>184</v>
      </c>
      <c r="E25" s="91">
        <v>8000</v>
      </c>
      <c r="F25" s="91"/>
      <c r="G25" s="91">
        <v>8000</v>
      </c>
      <c r="H25" s="55"/>
    </row>
    <row r="26" spans="1:8" ht="19.5" customHeight="1">
      <c r="A26" s="37" t="s">
        <v>430</v>
      </c>
      <c r="B26" s="37"/>
      <c r="C26" s="37"/>
      <c r="D26" s="70" t="s">
        <v>431</v>
      </c>
      <c r="E26" s="91">
        <v>24568</v>
      </c>
      <c r="F26" s="91">
        <v>24568</v>
      </c>
      <c r="G26" s="92"/>
      <c r="H26" s="55"/>
    </row>
    <row r="27" spans="1:8" ht="21" customHeight="1">
      <c r="A27" s="87" t="s">
        <v>432</v>
      </c>
      <c r="B27" s="12" t="s">
        <v>97</v>
      </c>
      <c r="C27" s="88" t="s">
        <v>414</v>
      </c>
      <c r="D27" s="37" t="s">
        <v>433</v>
      </c>
      <c r="E27" s="82">
        <v>8424</v>
      </c>
      <c r="F27" s="82">
        <v>8424</v>
      </c>
      <c r="G27" s="82"/>
    </row>
    <row r="28" spans="1:8" ht="19.5" customHeight="1">
      <c r="A28" s="37" t="s">
        <v>430</v>
      </c>
      <c r="B28" s="37" t="s">
        <v>413</v>
      </c>
      <c r="C28" s="37" t="s">
        <v>89</v>
      </c>
      <c r="D28" s="290" t="s">
        <v>434</v>
      </c>
      <c r="E28" s="82">
        <v>16000</v>
      </c>
      <c r="F28" s="82">
        <v>16000</v>
      </c>
      <c r="G28" s="82"/>
    </row>
    <row r="29" spans="1:8" ht="19.5" customHeight="1">
      <c r="A29" s="37">
        <v>303</v>
      </c>
      <c r="B29" s="37" t="s">
        <v>417</v>
      </c>
      <c r="C29" s="37" t="s">
        <v>89</v>
      </c>
      <c r="D29" s="290" t="s">
        <v>435</v>
      </c>
      <c r="E29" s="82">
        <v>144</v>
      </c>
      <c r="F29" s="82">
        <v>144</v>
      </c>
      <c r="G29" s="82"/>
    </row>
    <row r="30" spans="1:8" ht="18.95" customHeight="1"/>
  </sheetData>
  <sheetProtection formatCells="0" formatColumns="0" formatRows="0" insertColumns="0" insertRows="0" insertHyperlinks="0" deleteColumns="0" deleteRows="0" sort="0" autoFilter="0" pivotTables="0"/>
  <mergeCells count="10">
    <mergeCell ref="A2:G2"/>
    <mergeCell ref="A3:D3"/>
    <mergeCell ref="A4:D4"/>
    <mergeCell ref="E4:G4"/>
    <mergeCell ref="A5:B5"/>
    <mergeCell ref="C5:C6"/>
    <mergeCell ref="D5:D6"/>
    <mergeCell ref="E5:E6"/>
    <mergeCell ref="F5:F6"/>
    <mergeCell ref="G5:G6"/>
  </mergeCells>
  <phoneticPr fontId="0" type="noConversion"/>
  <printOptions horizontalCentered="1"/>
  <pageMargins left="0.39370078740157483" right="0.39370078740157483" top="0.78740157480314965" bottom="0.39370078740157483" header="0" footer="0"/>
  <pageSetup paperSize="9" fitToHeight="100" orientation="landscape" errors="blank"/>
  <extLst>
    <ext uri="{2D9387EB-5337-4D45-933B-B4D357D02E09}">
      <gutter val="0.0" pos="0"/>
    </ext>
  </extLst>
</worksheet>
</file>

<file path=xl/worksheets/sheet9.xml><?xml version="1.0" encoding="utf-8"?>
<worksheet xmlns="http://schemas.openxmlformats.org/spreadsheetml/2006/main" xmlns:r="http://schemas.openxmlformats.org/officeDocument/2006/relationships">
  <dimension ref="A1:IF48"/>
  <sheetViews>
    <sheetView showGridLines="0" showZeros="0" zoomScaleNormal="100" workbookViewId="0">
      <selection activeCell="E19" sqref="E19"/>
    </sheetView>
  </sheetViews>
  <sheetFormatPr defaultColWidth="12.83203125" defaultRowHeight="12.75" customHeight="1"/>
  <cols>
    <col min="1" max="3" width="8.1640625" style="34" customWidth="1"/>
    <col min="4" max="4" width="29.6640625" style="34" customWidth="1"/>
    <col min="5" max="5" width="113" style="34" customWidth="1"/>
    <col min="6" max="6" width="36" style="34" customWidth="1"/>
    <col min="7" max="240" width="15.33203125" customWidth="1"/>
  </cols>
  <sheetData>
    <row r="1" spans="1:240" ht="19.5" customHeight="1">
      <c r="A1" s="36"/>
      <c r="B1" s="56"/>
      <c r="C1" s="56"/>
      <c r="D1" s="56"/>
      <c r="E1" s="56"/>
      <c r="F1" s="61" t="s">
        <v>436</v>
      </c>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1"/>
      <c r="GJ1" s="21"/>
      <c r="GK1" s="21"/>
      <c r="GL1" s="21"/>
      <c r="GM1" s="21"/>
      <c r="GN1" s="21"/>
      <c r="GO1" s="21"/>
      <c r="GP1" s="21"/>
      <c r="GQ1" s="21"/>
      <c r="GR1" s="21"/>
      <c r="GS1" s="21"/>
      <c r="GT1" s="21"/>
      <c r="GU1" s="21"/>
      <c r="GV1" s="21"/>
      <c r="GW1" s="21"/>
      <c r="GX1" s="21"/>
      <c r="GY1" s="21"/>
      <c r="GZ1" s="21"/>
      <c r="HA1" s="21"/>
      <c r="HB1" s="21"/>
      <c r="HC1" s="21"/>
      <c r="HD1" s="21"/>
      <c r="HE1" s="21"/>
      <c r="HF1" s="21"/>
      <c r="HG1" s="21"/>
      <c r="HH1" s="21"/>
      <c r="HI1" s="21"/>
      <c r="HJ1" s="21"/>
      <c r="HK1" s="21"/>
      <c r="HL1" s="21"/>
      <c r="HM1" s="21"/>
      <c r="HN1" s="21"/>
      <c r="HO1" s="21"/>
      <c r="HP1" s="21"/>
      <c r="HQ1" s="21"/>
      <c r="HR1" s="21"/>
      <c r="HS1" s="21"/>
      <c r="HT1" s="21"/>
      <c r="HU1" s="21"/>
      <c r="HV1" s="21"/>
      <c r="HW1" s="21"/>
      <c r="HX1" s="21"/>
      <c r="HY1" s="21"/>
      <c r="HZ1" s="21"/>
      <c r="IA1" s="21"/>
      <c r="IB1" s="21"/>
      <c r="IC1" s="21"/>
      <c r="ID1" s="21"/>
      <c r="IE1" s="21"/>
      <c r="IF1" s="21"/>
    </row>
    <row r="2" spans="1:240" ht="19.5" customHeight="1">
      <c r="A2" s="291" t="s">
        <v>437</v>
      </c>
      <c r="B2" s="291"/>
      <c r="C2" s="291"/>
      <c r="D2" s="291"/>
      <c r="E2" s="291"/>
      <c r="F2" s="29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row>
    <row r="3" spans="1:240" ht="19.5" customHeight="1">
      <c r="A3" s="308" t="s">
        <v>5</v>
      </c>
      <c r="B3" s="308"/>
      <c r="C3" s="308"/>
      <c r="D3" s="308"/>
      <c r="E3" s="80"/>
      <c r="F3" s="43" t="s">
        <v>6</v>
      </c>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row>
    <row r="4" spans="1:240" ht="19.5" customHeight="1">
      <c r="A4" s="310" t="s">
        <v>69</v>
      </c>
      <c r="B4" s="310"/>
      <c r="C4" s="310"/>
      <c r="D4" s="355" t="s">
        <v>70</v>
      </c>
      <c r="E4" s="306" t="s">
        <v>438</v>
      </c>
      <c r="F4" s="310" t="s">
        <v>74</v>
      </c>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row>
    <row r="5" spans="1:240" ht="19.5" customHeight="1">
      <c r="A5" s="76" t="s">
        <v>81</v>
      </c>
      <c r="B5" s="5" t="s">
        <v>82</v>
      </c>
      <c r="C5" s="5" t="s">
        <v>83</v>
      </c>
      <c r="D5" s="355"/>
      <c r="E5" s="306"/>
      <c r="F5" s="354"/>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row>
    <row r="6" spans="1:240" ht="19.5" customHeight="1">
      <c r="A6" s="77" t="s">
        <v>81</v>
      </c>
      <c r="B6" s="77" t="s">
        <v>82</v>
      </c>
      <c r="C6" s="77" t="s">
        <v>83</v>
      </c>
      <c r="D6" s="78" t="s">
        <v>84</v>
      </c>
      <c r="E6" s="78" t="s">
        <v>439</v>
      </c>
      <c r="F6" s="81" t="s">
        <v>87</v>
      </c>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c r="GR6" s="23"/>
      <c r="GS6" s="23"/>
      <c r="GT6" s="23"/>
      <c r="GU6" s="23"/>
      <c r="GV6" s="23"/>
      <c r="GW6" s="23"/>
      <c r="GX6" s="23"/>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row>
    <row r="7" spans="1:240" ht="19.5" customHeight="1">
      <c r="A7" s="37"/>
      <c r="B7" s="37"/>
      <c r="C7" s="37"/>
      <c r="D7" s="37" t="s">
        <v>61</v>
      </c>
      <c r="E7" s="289" t="s">
        <v>440</v>
      </c>
      <c r="F7" s="82">
        <v>600000</v>
      </c>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c r="HG7" s="21"/>
      <c r="HH7" s="21"/>
      <c r="HI7" s="21"/>
      <c r="HJ7" s="21"/>
      <c r="HK7" s="21"/>
      <c r="HL7" s="21"/>
      <c r="HM7" s="21"/>
      <c r="HN7" s="21"/>
      <c r="HO7" s="21"/>
      <c r="HP7" s="21"/>
      <c r="HQ7" s="21"/>
      <c r="HR7" s="21"/>
      <c r="HS7" s="21"/>
      <c r="HT7" s="21"/>
      <c r="HU7" s="21"/>
      <c r="HV7" s="21"/>
      <c r="HW7" s="21"/>
      <c r="HX7" s="21"/>
      <c r="HY7" s="21"/>
      <c r="HZ7" s="21"/>
      <c r="IA7" s="21"/>
      <c r="IB7" s="21"/>
      <c r="IC7" s="21"/>
      <c r="ID7" s="21"/>
      <c r="IE7" s="21"/>
      <c r="IF7" s="21"/>
    </row>
    <row r="8" spans="1:240" ht="19.5" customHeight="1">
      <c r="A8" s="289"/>
      <c r="B8" s="289"/>
      <c r="C8" s="289"/>
      <c r="D8" s="289"/>
      <c r="E8" s="289" t="s">
        <v>441</v>
      </c>
      <c r="F8" s="82">
        <v>600000</v>
      </c>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row>
    <row r="9" spans="1:240" ht="19.5" customHeight="1">
      <c r="A9" s="289"/>
      <c r="B9" s="289"/>
      <c r="C9" s="289"/>
      <c r="D9" s="289"/>
      <c r="E9" s="289" t="s">
        <v>442</v>
      </c>
      <c r="F9" s="82">
        <v>600000</v>
      </c>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row>
    <row r="10" spans="1:240" ht="19.5" customHeight="1">
      <c r="A10" s="289" t="s">
        <v>387</v>
      </c>
      <c r="B10" s="289" t="s">
        <v>90</v>
      </c>
      <c r="C10" s="289" t="s">
        <v>95</v>
      </c>
      <c r="D10" s="289" t="s">
        <v>443</v>
      </c>
      <c r="E10" s="289" t="s">
        <v>440</v>
      </c>
      <c r="F10" s="82">
        <v>600000</v>
      </c>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row>
    <row r="11" spans="1:240" ht="19.5" customHeight="1">
      <c r="A11" s="5"/>
      <c r="B11" s="5"/>
      <c r="C11" s="5"/>
      <c r="D11" s="57"/>
      <c r="E11" s="57"/>
      <c r="F11" s="57"/>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row>
    <row r="12" spans="1:240" ht="19.5" customHeight="1">
      <c r="A12" s="5"/>
      <c r="B12" s="5"/>
      <c r="C12" s="5"/>
      <c r="D12" s="57"/>
      <c r="E12" s="57"/>
      <c r="F12" s="57"/>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row>
    <row r="13" spans="1:240" ht="19.5" customHeight="1">
      <c r="A13" s="5"/>
      <c r="B13" s="5"/>
      <c r="C13" s="5"/>
      <c r="D13" s="5"/>
      <c r="E13" s="5"/>
      <c r="F13" s="57"/>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row>
    <row r="14" spans="1:240" ht="19.5" customHeight="1">
      <c r="A14" s="5"/>
      <c r="B14" s="5"/>
      <c r="C14" s="5"/>
      <c r="D14" s="57"/>
      <c r="E14" s="57"/>
      <c r="F14" s="57"/>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row>
    <row r="15" spans="1:240" ht="19.5" customHeight="1">
      <c r="A15" s="76"/>
      <c r="B15" s="5"/>
      <c r="C15" s="5"/>
      <c r="D15" s="57"/>
      <c r="E15" s="57"/>
      <c r="F15" s="57"/>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row>
    <row r="16" spans="1:240" ht="19.5" customHeight="1">
      <c r="A16" s="76"/>
      <c r="B16" s="76"/>
      <c r="C16" s="5"/>
      <c r="D16" s="5"/>
      <c r="E16" s="76"/>
      <c r="F16" s="57"/>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row>
    <row r="17" spans="1:240" ht="19.5" customHeight="1">
      <c r="A17" s="58"/>
      <c r="B17" s="58"/>
      <c r="C17" s="45"/>
      <c r="D17" s="59"/>
      <c r="E17" s="59"/>
      <c r="F17" s="59"/>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row>
    <row r="18" spans="1:240" ht="19.5" customHeight="1">
      <c r="A18" s="45"/>
      <c r="B18" s="58"/>
      <c r="C18" s="45"/>
      <c r="D18" s="59"/>
      <c r="E18" s="59"/>
      <c r="F18" s="59"/>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row>
    <row r="19" spans="1:240" ht="19.5" customHeight="1">
      <c r="A19" s="45"/>
      <c r="B19" s="58"/>
      <c r="C19" s="58"/>
      <c r="D19" s="58"/>
      <c r="E19" s="58"/>
      <c r="F19" s="59"/>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row>
    <row r="20" spans="1:240" ht="19.5" customHeight="1">
      <c r="A20" s="58"/>
      <c r="B20" s="58"/>
      <c r="C20" s="58"/>
      <c r="D20" s="59"/>
      <c r="E20" s="59"/>
      <c r="F20" s="59"/>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row>
    <row r="21" spans="1:240" ht="19.5" customHeight="1">
      <c r="A21" s="58"/>
      <c r="B21" s="58"/>
      <c r="C21" s="58"/>
      <c r="D21" s="59"/>
      <c r="E21" s="59"/>
      <c r="F21" s="59"/>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row>
    <row r="22" spans="1:240" ht="19.5" customHeight="1">
      <c r="A22" s="58"/>
      <c r="B22" s="58"/>
      <c r="C22" s="58"/>
      <c r="D22" s="58"/>
      <c r="E22" s="58"/>
      <c r="F22" s="59"/>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row>
    <row r="23" spans="1:240" ht="19.5" customHeight="1">
      <c r="A23" s="58"/>
      <c r="B23" s="58"/>
      <c r="C23" s="58"/>
      <c r="D23" s="59"/>
      <c r="E23" s="59"/>
      <c r="F23" s="59"/>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row>
    <row r="24" spans="1:240" ht="19.5" customHeight="1">
      <c r="A24" s="58"/>
      <c r="B24" s="58"/>
      <c r="C24" s="58"/>
      <c r="D24" s="59"/>
      <c r="E24" s="59"/>
      <c r="F24" s="59"/>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row>
    <row r="25" spans="1:240" ht="19.5" customHeight="1">
      <c r="A25" s="58"/>
      <c r="B25" s="58"/>
      <c r="C25" s="58"/>
      <c r="D25" s="58"/>
      <c r="E25" s="58"/>
      <c r="F25" s="59"/>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row>
    <row r="26" spans="1:240" ht="19.5" customHeight="1">
      <c r="A26" s="58"/>
      <c r="B26" s="58"/>
      <c r="C26" s="58"/>
      <c r="D26" s="59"/>
      <c r="E26" s="59"/>
      <c r="F26" s="59"/>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row>
    <row r="27" spans="1:240" ht="19.5" customHeight="1">
      <c r="A27" s="58"/>
      <c r="B27" s="58"/>
      <c r="C27" s="58"/>
      <c r="D27" s="59"/>
      <c r="E27" s="59"/>
      <c r="F27" s="59"/>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row>
    <row r="28" spans="1:240" ht="19.5" customHeight="1">
      <c r="A28" s="58"/>
      <c r="B28" s="58"/>
      <c r="C28" s="58"/>
      <c r="D28" s="58"/>
      <c r="E28" s="58"/>
      <c r="F28" s="59"/>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row>
    <row r="29" spans="1:240" ht="19.5" customHeight="1">
      <c r="A29" s="58"/>
      <c r="B29" s="58"/>
      <c r="C29" s="58"/>
      <c r="D29" s="59"/>
      <c r="E29" s="59"/>
      <c r="F29" s="59"/>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row>
    <row r="30" spans="1:240" ht="19.5" customHeight="1">
      <c r="A30" s="58"/>
      <c r="B30" s="58"/>
      <c r="C30" s="58"/>
      <c r="D30" s="59"/>
      <c r="E30" s="59"/>
      <c r="F30" s="59"/>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row>
    <row r="31" spans="1:240" ht="19.5" customHeight="1">
      <c r="A31" s="58"/>
      <c r="B31" s="58"/>
      <c r="C31" s="58"/>
      <c r="D31" s="58"/>
      <c r="E31" s="58"/>
      <c r="F31" s="59"/>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row>
    <row r="32" spans="1:240" ht="19.5" customHeight="1">
      <c r="A32" s="58"/>
      <c r="B32" s="58"/>
      <c r="C32" s="58"/>
      <c r="D32" s="58"/>
      <c r="E32" s="65"/>
      <c r="F32" s="59"/>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row>
    <row r="33" spans="1:240" ht="19.5" customHeight="1">
      <c r="A33" s="58"/>
      <c r="B33" s="58"/>
      <c r="C33" s="58"/>
      <c r="D33" s="58"/>
      <c r="E33" s="65"/>
      <c r="F33" s="59"/>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row>
    <row r="34" spans="1:240" ht="19.5" customHeight="1">
      <c r="A34" s="58"/>
      <c r="B34" s="58"/>
      <c r="C34" s="58"/>
      <c r="D34" s="58"/>
      <c r="E34" s="58"/>
      <c r="F34" s="59"/>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row>
    <row r="35" spans="1:240" ht="19.5" customHeight="1">
      <c r="A35" s="58"/>
      <c r="B35" s="58"/>
      <c r="C35" s="58"/>
      <c r="D35" s="58"/>
      <c r="E35" s="66"/>
      <c r="F35" s="59"/>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row>
    <row r="36" spans="1:240" ht="19.5" customHeight="1">
      <c r="A36" s="60"/>
      <c r="B36" s="60"/>
      <c r="C36" s="60"/>
      <c r="D36" s="60"/>
      <c r="E36" s="67"/>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c r="IB36" s="21"/>
      <c r="IC36" s="21"/>
      <c r="ID36" s="21"/>
      <c r="IE36" s="21"/>
      <c r="IF36" s="21"/>
    </row>
    <row r="37" spans="1:240" ht="19.5" customHeight="1">
      <c r="A37" s="61"/>
      <c r="B37" s="61"/>
      <c r="C37" s="61"/>
      <c r="D37" s="61"/>
      <c r="E37" s="61"/>
      <c r="F37" s="68"/>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row>
    <row r="38" spans="1:240" ht="19.5" customHeight="1">
      <c r="A38" s="60"/>
      <c r="B38" s="60"/>
      <c r="C38" s="60"/>
      <c r="D38" s="60"/>
      <c r="E38" s="60"/>
      <c r="F38" s="68"/>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23"/>
      <c r="GQ38" s="23"/>
      <c r="GR38" s="23"/>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row>
    <row r="39" spans="1:240" ht="19.5" customHeight="1">
      <c r="A39" s="62"/>
      <c r="B39" s="62"/>
      <c r="C39" s="62"/>
      <c r="D39" s="62"/>
      <c r="E39" s="62"/>
      <c r="F39" s="68"/>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row>
    <row r="40" spans="1:240" ht="19.5" customHeight="1">
      <c r="A40" s="62"/>
      <c r="B40" s="62"/>
      <c r="C40" s="62"/>
      <c r="D40" s="62"/>
      <c r="E40" s="62"/>
      <c r="F40" s="68"/>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row>
    <row r="41" spans="1:240" ht="19.5" customHeight="1">
      <c r="A41" s="62"/>
      <c r="B41" s="62"/>
      <c r="C41" s="62"/>
      <c r="D41" s="62"/>
      <c r="E41" s="62"/>
      <c r="F41" s="68"/>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row>
    <row r="42" spans="1:240" ht="19.5" customHeight="1">
      <c r="A42" s="62"/>
      <c r="B42" s="62"/>
      <c r="C42" s="62"/>
      <c r="D42" s="62"/>
      <c r="E42" s="62"/>
      <c r="F42" s="68"/>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row>
    <row r="43" spans="1:240" ht="19.5" customHeight="1">
      <c r="A43" s="62"/>
      <c r="B43" s="62"/>
      <c r="C43" s="62"/>
      <c r="D43" s="62"/>
      <c r="E43" s="62"/>
      <c r="F43" s="68"/>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row>
    <row r="44" spans="1:240" ht="19.5" customHeight="1">
      <c r="A44" s="62"/>
      <c r="B44" s="62"/>
      <c r="C44" s="62"/>
      <c r="D44" s="62"/>
      <c r="E44" s="62"/>
      <c r="F44" s="68"/>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row>
    <row r="45" spans="1:240" ht="19.5" customHeight="1">
      <c r="A45" s="62"/>
      <c r="B45" s="62"/>
      <c r="C45" s="62"/>
      <c r="D45" s="62"/>
      <c r="E45" s="62"/>
      <c r="F45" s="68"/>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row>
    <row r="46" spans="1:240" ht="19.5" customHeight="1">
      <c r="A46" s="62"/>
      <c r="B46" s="62"/>
      <c r="C46" s="62"/>
      <c r="D46" s="62"/>
      <c r="E46" s="62"/>
      <c r="F46" s="68"/>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row>
    <row r="47" spans="1:240" ht="19.5" customHeight="1">
      <c r="A47" s="62"/>
      <c r="B47" s="62"/>
      <c r="C47" s="62"/>
      <c r="D47" s="62"/>
      <c r="E47" s="62"/>
      <c r="F47" s="68"/>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row>
    <row r="48" spans="1:240" ht="19.5" customHeight="1">
      <c r="A48" s="62"/>
      <c r="B48" s="62"/>
      <c r="C48" s="62"/>
      <c r="D48" s="62"/>
      <c r="E48" s="62"/>
      <c r="F48" s="68"/>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row>
  </sheetData>
  <sheetProtection formatCells="0" formatColumns="0" formatRows="0" insertColumns="0" insertRows="0" insertHyperlinks="0" deleteColumns="0" deleteRows="0" sort="0" autoFilter="0" pivotTables="0"/>
  <mergeCells count="6">
    <mergeCell ref="A2:F2"/>
    <mergeCell ref="A3:D3"/>
    <mergeCell ref="A4:C4"/>
    <mergeCell ref="D4:D5"/>
    <mergeCell ref="E4:E5"/>
    <mergeCell ref="F4:F5"/>
  </mergeCells>
  <phoneticPr fontId="0" type="noConversion"/>
  <printOptions horizontalCentered="1"/>
  <pageMargins left="0.39370078740157483" right="0.39370078740157483" top="0.78740157480314965" bottom="0.39370078740157483" header="0" footer="0"/>
  <pageSetup paperSize="9" orientation="landscape" errors="blank"/>
  <extLst>
    <ext uri="{2D9387EB-5337-4D45-933B-B4D357D02E09}">
      <gutter val="0.0" pos="0"/>
    </ext>
  </extLst>
</worksheet>
</file>

<file path=docProps/app.xml><?xml version="1.0" encoding="utf-8"?>
<Properties xmlns="http://schemas.openxmlformats.org/officeDocument/2006/extended-properties" xmlns:vt="http://schemas.openxmlformats.org/officeDocument/2006/docPropsVTypes">
  <Template>Normal.eit</Template>
  <TotalTime>0</TotalTime>
  <Application>Microsoft Excel</Application>
  <DocSecurity>0</DocSecurity>
  <ScaleCrop>false</ScaleCrop>
  <HeadingPairs>
    <vt:vector size="4" baseType="variant">
      <vt:variant>
        <vt:lpstr>工作表</vt:lpstr>
      </vt:variant>
      <vt:variant>
        <vt:i4>15</vt:i4>
      </vt:variant>
      <vt:variant>
        <vt:lpstr>命名范围</vt:lpstr>
      </vt:variant>
      <vt:variant>
        <vt:i4>30</vt:i4>
      </vt:variant>
    </vt:vector>
  </HeadingPairs>
  <TitlesOfParts>
    <vt:vector size="45" baseType="lpstr">
      <vt:lpstr>封面</vt:lpstr>
      <vt:lpstr>1</vt:lpstr>
      <vt:lpstr>1-1</vt:lpstr>
      <vt:lpstr>1-2</vt:lpstr>
      <vt:lpstr>2</vt:lpstr>
      <vt:lpstr>2-1</vt:lpstr>
      <vt:lpstr>3</vt:lpstr>
      <vt:lpstr>3-1</vt:lpstr>
      <vt:lpstr>3-2</vt:lpstr>
      <vt:lpstr>3-3</vt:lpstr>
      <vt:lpstr>4</vt:lpstr>
      <vt:lpstr>4-1</vt:lpstr>
      <vt:lpstr>5</vt:lpstr>
      <vt:lpstr>项目支出绩效</vt:lpstr>
      <vt:lpstr>整体绩效</vt:lpstr>
      <vt:lpstr>'1'!DETAILRANGE</vt:lpstr>
      <vt:lpstr>'1-1'!DETAILRANGE</vt:lpstr>
      <vt:lpstr>'1-2'!DETAILRANGE</vt:lpstr>
      <vt:lpstr>'2'!DETAILRANGE</vt:lpstr>
      <vt:lpstr>'2-1'!DETAILRANGE</vt:lpstr>
      <vt:lpstr>'3'!DETAILRANGE</vt:lpstr>
      <vt:lpstr>'3-1'!DETAILRANGE</vt:lpstr>
      <vt:lpstr>'3-2'!DETAILRANGE</vt:lpstr>
      <vt:lpstr>'3-3'!DETAILRANGE</vt:lpstr>
      <vt:lpstr>'4'!DETAILRANGE</vt:lpstr>
      <vt:lpstr>'4-1'!DETAILRANGE</vt:lpstr>
      <vt:lpstr>'5'!DETAILRANGE</vt:lpstr>
      <vt:lpstr>封面!DETAILRANGE</vt:lpstr>
      <vt:lpstr>'1'!HEADERRANGE</vt:lpstr>
      <vt:lpstr>'1-1'!HEADERRANGE</vt:lpstr>
      <vt:lpstr>'1-2'!HEADERRANGE</vt:lpstr>
      <vt:lpstr>'2'!HEADERRANGE</vt:lpstr>
      <vt:lpstr>'2-1'!HEADERRANGE</vt:lpstr>
      <vt:lpstr>'3'!HEADERRANGE</vt:lpstr>
      <vt:lpstr>'3-1'!HEADERRANGE</vt:lpstr>
      <vt:lpstr>'3-2'!HEADERRANGE</vt:lpstr>
      <vt:lpstr>'3-3'!HEADERRANGE</vt:lpstr>
      <vt:lpstr>'4'!HEADERRANGE</vt:lpstr>
      <vt:lpstr>'4-1'!HEADERRANGE</vt:lpstr>
      <vt:lpstr>'5'!HEADERRANGE</vt:lpstr>
      <vt:lpstr>封面!HEADERRANGE</vt:lpstr>
      <vt:lpstr>'1'!Print_Area</vt:lpstr>
      <vt:lpstr>'2'!Print_Area</vt:lpstr>
      <vt:lpstr>封面!Print_Area</vt:lpstr>
      <vt:lpstr>'2'!Print_Titles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0</cp:revision>
  <cp:lastPrinted>2022-03-14T17:22:00Z</cp:lastPrinted>
  <dcterms:created xsi:type="dcterms:W3CDTF">2021-04-19T11:45:00Z</dcterms:created>
  <dcterms:modified xsi:type="dcterms:W3CDTF">2022-05-19T03:56:51Z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y fmtid="{D5CDD505-2E9C-101B-9397-08002B2CF9AE}" pid="3" name="ICV">
    <vt:lpwstr>E449F13FAD214475BA00407CFA31776C</vt:lpwstr>
  </property>
</Properties>
</file>