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763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项目支出绩效" sheetId="16" r:id="rId14"/>
  </sheets>
  <definedNames>
    <definedName name="________xlnm.Print_Area">#N/A</definedName>
    <definedName name="_______xlnm.Print_Area">#N/A</definedName>
    <definedName name="_______xlnm.Print_Titles">#N/A</definedName>
    <definedName name="______xlnm.Print_Area">#N/A</definedName>
    <definedName name="______xlnm.Print_Titles">#N/A</definedName>
    <definedName name="_____xlnm.Print_Area">#N/A</definedName>
    <definedName name="_____xlnm.Print_Titles">#N/A</definedName>
    <definedName name="____xlnm.Print_Area">#N/A</definedName>
    <definedName name="____xlnm.Print_Titles">#N/A</definedName>
    <definedName name="___xlnm.Print_Area">#N/A</definedName>
    <definedName name="___xlnm.Print_Titles">#N/A</definedName>
    <definedName name="__xlnm.Print_Area">#N/A</definedName>
    <definedName name="__xlnm.Print_Titles">#N/A</definedName>
    <definedName name="a">#N/A</definedName>
    <definedName name="b">#N/A</definedName>
    <definedName name="d">#N/A</definedName>
    <definedName name="DETAILRANGE" localSheetId="1">'1'!$A$42:$D$42</definedName>
    <definedName name="DETAILRANGE" localSheetId="2">'1-1'!$A$14:$T$14</definedName>
    <definedName name="DETAILRANGE" localSheetId="3">'1-2'!#REF!</definedName>
    <definedName name="DETAILRANGE" localSheetId="4">'2'!$A$40:$H$40</definedName>
    <definedName name="DETAILRANGE" localSheetId="5">'2-1'!#REF!</definedName>
    <definedName name="DETAILRANGE" localSheetId="6">'3'!#REF!</definedName>
    <definedName name="DETAILRANGE" localSheetId="7">'3-1'!#REF!</definedName>
    <definedName name="DETAILRANGE" localSheetId="8">'3-2'!$A$6:$F$6</definedName>
    <definedName name="DETAILRANGE" localSheetId="9">'3-3'!$A$8:$H$8</definedName>
    <definedName name="DETAILRANGE" localSheetId="10">'4'!$A$7:$H$7</definedName>
    <definedName name="DETAILRANGE" localSheetId="11">'4-1'!$A$7:$H$7</definedName>
    <definedName name="DETAILRANGE" localSheetId="12">'5'!$A$7:$H$7</definedName>
    <definedName name="DETAILRANGE" localSheetId="0">封面!$A$9</definedName>
    <definedName name="e">#N/A</definedName>
    <definedName name="f">#N/A</definedName>
    <definedName name="g">#N/A</definedName>
    <definedName name="h">#N/A</definedName>
    <definedName name="HEADERRANGE" localSheetId="1">'1'!$A$1:$D$41</definedName>
    <definedName name="HEADERRANGE" localSheetId="2">'1-1'!$A$1:$T$6</definedName>
    <definedName name="HEADERRANGE" localSheetId="3">'1-2'!$A$1:$J$6</definedName>
    <definedName name="HEADERRANGE" localSheetId="4">'2'!$A$1:$H$39</definedName>
    <definedName name="HEADERRANGE" localSheetId="5">'2-1'!$A$1:$AI$6</definedName>
    <definedName name="HEADERRANGE" localSheetId="6">'3'!$A$1:$DH$6</definedName>
    <definedName name="HEADERRANGE" localSheetId="7">'3-1'!$A$1:$G$6</definedName>
    <definedName name="HEADERRANGE" localSheetId="8">'3-2'!$A$1:$F$5</definedName>
    <definedName name="HEADERRANGE" localSheetId="9">'3-3'!$A$1:$H$6</definedName>
    <definedName name="HEADERRANGE" localSheetId="10">'4'!$A$1:$H$6</definedName>
    <definedName name="HEADERRANGE" localSheetId="11">'4-1'!$A$1:$H$6</definedName>
    <definedName name="HEADERRANGE" localSheetId="12">'5'!$A$1:$H$6</definedName>
    <definedName name="HEADERRANGE" localSheetId="0">封面!$A$1:$A$8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'1'!$A$1:$D$41</definedName>
    <definedName name="_xlnm.Print_Area" localSheetId="2">'1-1'!$A$1:$T$14</definedName>
    <definedName name="_xlnm.Print_Area" localSheetId="3">'1-2'!$A$1:$J$14</definedName>
    <definedName name="_xlnm.Print_Area" localSheetId="4">'2'!$A$1:$H$39</definedName>
    <definedName name="_xlnm.Print_Area" localSheetId="5">'2-1'!$A$1:$AI$16</definedName>
    <definedName name="_xlnm.Print_Area" localSheetId="6">'3'!$A$1:$DH$21</definedName>
    <definedName name="_xlnm.Print_Area" localSheetId="7">'3-1'!$A$1:$G$29</definedName>
    <definedName name="_xlnm.Print_Area" localSheetId="8">'3-2'!$A$1:$F$6</definedName>
    <definedName name="_xlnm.Print_Area" localSheetId="9">'3-3'!$A$1:$H$8</definedName>
    <definedName name="_xlnm.Print_Area" localSheetId="10">'4'!$A$1:$H$7</definedName>
    <definedName name="_xlnm.Print_Area" localSheetId="11">'4-1'!$A$1:$H$7</definedName>
    <definedName name="_xlnm.Print_Area" localSheetId="12">'5'!$A$1:$H$7</definedName>
    <definedName name="_xlnm.Print_Area" localSheetId="0">封面!$A$1:$A$9</definedName>
    <definedName name="_xlnm.Print_Area">#N/A</definedName>
    <definedName name="_xlnm.Print_Titles" localSheetId="4">'2'!$1:$39</definedName>
    <definedName name="_xlnm.Print_Titles">#N/A</definedName>
    <definedName name="s">#N/A</definedName>
  </definedNames>
  <calcPr calcId="144525"/>
</workbook>
</file>

<file path=xl/sharedStrings.xml><?xml version="1.0" encoding="utf-8"?>
<sst xmlns="http://schemas.openxmlformats.org/spreadsheetml/2006/main" count="712" uniqueCount="368">
  <si>
    <t>黑水县总工会</t>
  </si>
  <si>
    <t>2022年部门预算</t>
  </si>
  <si>
    <t>报送日期：2022年01月20日</t>
  </si>
  <si>
    <t>表1</t>
  </si>
  <si>
    <t>部门收支总表</t>
  </si>
  <si>
    <t>单位名称：黑水县总工会</t>
  </si>
  <si>
    <t>单位：元</t>
  </si>
  <si>
    <r>
      <rPr>
        <sz val="10"/>
        <rFont val="宋体"/>
        <charset val="134"/>
      </rPr>
      <t>收</t>
    </r>
    <r>
      <rPr>
        <sz val="10"/>
        <rFont val="Arial"/>
        <charset val="134"/>
      </rPr>
      <t xml:space="preserve">          </t>
    </r>
    <r>
      <rPr>
        <sz val="10"/>
        <rFont val="宋体"/>
        <charset val="134"/>
      </rPr>
      <t>入</t>
    </r>
  </si>
  <si>
    <r>
      <rPr>
        <sz val="10"/>
        <rFont val="宋体"/>
        <charset val="134"/>
      </rPr>
      <t>支</t>
    </r>
    <r>
      <rPr>
        <sz val="10"/>
        <rFont val="Arial"/>
        <charset val="134"/>
      </rPr>
      <t xml:space="preserve">             </t>
    </r>
    <r>
      <rPr>
        <sz val="10"/>
        <rFont val="宋体"/>
        <charset val="134"/>
      </rPr>
      <t>出</t>
    </r>
  </si>
  <si>
    <r>
      <rPr>
        <sz val="10"/>
        <rFont val="宋体"/>
        <charset val="134"/>
      </rPr>
      <t>项</t>
    </r>
    <r>
      <rPr>
        <sz val="10"/>
        <rFont val="Arial"/>
        <charset val="134"/>
      </rPr>
      <t xml:space="preserve">              </t>
    </r>
    <r>
      <rPr>
        <sz val="10"/>
        <rFont val="宋体"/>
        <charset val="134"/>
      </rPr>
      <t>目</t>
    </r>
  </si>
  <si>
    <r>
      <rPr>
        <sz val="10"/>
        <rFont val="Arial"/>
        <charset val="134"/>
      </rPr>
      <t>2022</t>
    </r>
    <r>
      <rPr>
        <sz val="10"/>
        <rFont val="宋体"/>
        <charset val="134"/>
      </rPr>
      <t>年预算数</t>
    </r>
  </si>
  <si>
    <r>
      <rPr>
        <sz val="10"/>
        <rFont val="宋体"/>
        <charset val="134"/>
      </rPr>
      <t>一、一般公共预算拨款收入</t>
    </r>
  </si>
  <si>
    <t>一、一般公共服务支出</t>
  </si>
  <si>
    <r>
      <rPr>
        <sz val="10"/>
        <rFont val="宋体"/>
        <charset val="134"/>
      </rPr>
      <t>二、政府性基金预算拨款收入</t>
    </r>
  </si>
  <si>
    <t>二、外交支出</t>
  </si>
  <si>
    <r>
      <rPr>
        <sz val="10"/>
        <rFont val="宋体"/>
        <charset val="134"/>
      </rPr>
      <t>三、国有资本经营预算拨款收入</t>
    </r>
  </si>
  <si>
    <t>三、国防支出</t>
  </si>
  <si>
    <r>
      <rPr>
        <sz val="10"/>
        <rFont val="宋体"/>
        <charset val="134"/>
      </rPr>
      <t>四、事业收入</t>
    </r>
  </si>
  <si>
    <t>四、公共安全支出</t>
  </si>
  <si>
    <r>
      <rPr>
        <sz val="10"/>
        <rFont val="宋体"/>
        <charset val="134"/>
      </rPr>
      <t>五、事业单位经营收入</t>
    </r>
  </si>
  <si>
    <t>五、教育支出</t>
  </si>
  <si>
    <r>
      <rPr>
        <sz val="10"/>
        <rFont val="宋体"/>
        <charset val="134"/>
      </rPr>
      <t>六、其他收入</t>
    </r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</si>
  <si>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</si>
  <si>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</si>
  <si>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</si>
  <si>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</si>
  <si>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</si>
  <si>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</si>
  <si>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</si>
  <si>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</si>
  <si>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</si>
  <si>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</si>
  <si>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</si>
  <si>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</si>
  <si>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</si>
  <si>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</si>
  <si>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</si>
  <si>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</si>
  <si>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</si>
  <si>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r>
      <rPr>
        <sz val="10"/>
        <rFont val="宋体"/>
        <charset val="134"/>
      </rPr>
      <t>二十三、灾害防治及应急管理支出</t>
    </r>
    <r>
      <rPr>
        <sz val="10"/>
        <rFont val="Arial"/>
        <charset val="134"/>
      </rPr>
      <t xml:space="preserve">
</t>
    </r>
  </si>
  <si>
    <t>二十四、预备费</t>
  </si>
  <si>
    <t>二十五、其他支出</t>
  </si>
  <si>
    <t>二十六、转移性支出</t>
  </si>
  <si>
    <t>二十七、债务还本支出</t>
  </si>
  <si>
    <t>二十八、债务利息支出</t>
  </si>
  <si>
    <t>二十九、债务发行费用支出</t>
  </si>
  <si>
    <t>三十、抗疫特别国债安排的支出</t>
  </si>
  <si>
    <r>
      <rPr>
        <sz val="10"/>
        <rFont val="宋体"/>
        <charset val="134"/>
      </rPr>
      <t>本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年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收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入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合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计</t>
    </r>
  </si>
  <si>
    <r>
      <rPr>
        <sz val="10"/>
        <rFont val="宋体"/>
        <charset val="134"/>
      </rPr>
      <t>本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年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支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出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合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计</t>
    </r>
  </si>
  <si>
    <r>
      <rPr>
        <sz val="10"/>
        <rFont val="宋体"/>
        <charset val="134"/>
      </rPr>
      <t>七、用事业基金弥补收支差额</t>
    </r>
  </si>
  <si>
    <r>
      <rPr>
        <sz val="10"/>
        <rFont val="宋体"/>
        <charset val="134"/>
      </rPr>
      <t>三十一、事业单位结余分配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</si>
  <si>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八、上年结转</t>
    </r>
  </si>
  <si>
    <t>上年结转小计</t>
  </si>
  <si>
    <r>
      <rPr>
        <sz val="10"/>
        <rFont val="Arial"/>
        <charset val="134"/>
      </rPr>
      <t xml:space="preserve">    </t>
    </r>
    <r>
      <rPr>
        <sz val="10"/>
        <rFont val="宋体"/>
        <charset val="134"/>
      </rPr>
      <t>其中：转入事业基金</t>
    </r>
  </si>
  <si>
    <t>三十二、结转下年</t>
  </si>
  <si>
    <r>
      <rPr>
        <sz val="10"/>
        <rFont val="宋体"/>
        <charset val="134"/>
      </rPr>
      <t>收</t>
    </r>
    <r>
      <rPr>
        <sz val="10"/>
        <rFont val="Arial"/>
        <charset val="134"/>
      </rPr>
      <t xml:space="preserve">      </t>
    </r>
    <r>
      <rPr>
        <sz val="10"/>
        <rFont val="宋体"/>
        <charset val="134"/>
      </rPr>
      <t>入</t>
    </r>
    <r>
      <rPr>
        <sz val="10"/>
        <rFont val="Arial"/>
        <charset val="134"/>
      </rPr>
      <t xml:space="preserve">      </t>
    </r>
    <r>
      <rPr>
        <sz val="10"/>
        <rFont val="宋体"/>
        <charset val="134"/>
      </rPr>
      <t>总</t>
    </r>
    <r>
      <rPr>
        <sz val="10"/>
        <rFont val="Arial"/>
        <charset val="134"/>
      </rPr>
      <t xml:space="preserve">      </t>
    </r>
    <r>
      <rPr>
        <sz val="10"/>
        <rFont val="宋体"/>
        <charset val="134"/>
      </rPr>
      <t>计</t>
    </r>
  </si>
  <si>
    <r>
      <rPr>
        <sz val="10"/>
        <rFont val="宋体"/>
        <charset val="134"/>
      </rPr>
      <t>支</t>
    </r>
    <r>
      <rPr>
        <sz val="10"/>
        <rFont val="Arial"/>
        <charset val="134"/>
      </rPr>
      <t xml:space="preserve">      </t>
    </r>
    <r>
      <rPr>
        <sz val="10"/>
        <rFont val="宋体"/>
        <charset val="134"/>
      </rPr>
      <t>出</t>
    </r>
    <r>
      <rPr>
        <sz val="10"/>
        <rFont val="Arial"/>
        <charset val="134"/>
      </rPr>
      <t xml:space="preserve">      </t>
    </r>
    <r>
      <rPr>
        <sz val="10"/>
        <rFont val="宋体"/>
        <charset val="134"/>
      </rPr>
      <t>总</t>
    </r>
    <r>
      <rPr>
        <sz val="10"/>
        <rFont val="Arial"/>
        <charset val="134"/>
      </rPr>
      <t xml:space="preserve">      </t>
    </r>
    <r>
      <rPr>
        <sz val="10"/>
        <rFont val="宋体"/>
        <charset val="134"/>
      </rPr>
      <t>计</t>
    </r>
  </si>
  <si>
    <t>表1-1</t>
  </si>
  <si>
    <t>部门收入总表</t>
  </si>
  <si>
    <t>项    目</t>
  </si>
  <si>
    <t>合计</t>
  </si>
  <si>
    <t>上年结转</t>
  </si>
  <si>
    <t>一般公共预算拨款收入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</si>
  <si>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</si>
  <si>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</si>
  <si>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</si>
  <si>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</si>
  <si>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</si>
  <si>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</si>
  <si>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</si>
  <si>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</si>
  <si>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政府性基金预算拨款收入</t>
  </si>
  <si>
    <t>国有资本经营预算拨款收入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</si>
  <si>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</si>
  <si>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</si>
  <si>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</si>
  <si>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</si>
  <si>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</si>
  <si>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</si>
  <si>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</si>
  <si>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</si>
  <si>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</si>
  <si>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</si>
  <si>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201</t>
  </si>
  <si>
    <t>109101</t>
  </si>
  <si>
    <t>一般公共服务支出</t>
  </si>
  <si>
    <t>29</t>
  </si>
  <si>
    <t/>
  </si>
  <si>
    <t>群众团体事务</t>
  </si>
  <si>
    <t>01</t>
  </si>
  <si>
    <t xml:space="preserve">  行政运行</t>
  </si>
  <si>
    <t>208</t>
  </si>
  <si>
    <t>05</t>
  </si>
  <si>
    <t xml:space="preserve">  机关事业单位基本养老保险缴费支出</t>
  </si>
  <si>
    <t>06</t>
  </si>
  <si>
    <t xml:space="preserve">  机关事业单位职业年金缴费支出</t>
  </si>
  <si>
    <t>210</t>
  </si>
  <si>
    <t>11</t>
  </si>
  <si>
    <t xml:space="preserve">  行政单位医疗</t>
  </si>
  <si>
    <t>03</t>
  </si>
  <si>
    <t xml:space="preserve">  公务员医疗补助</t>
  </si>
  <si>
    <t>221</t>
  </si>
  <si>
    <t>02</t>
  </si>
  <si>
    <t xml:space="preserve">  住房公积金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</si>
  <si>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</si>
  <si>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</si>
  <si>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</si>
  <si>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</si>
  <si>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</si>
  <si>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</si>
  <si>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单位名称（科目）</t>
  </si>
  <si>
    <t>表2</t>
  </si>
  <si>
    <t>财政拨款收支总表</t>
  </si>
  <si>
    <t>收          入</t>
  </si>
  <si>
    <t>支             出</t>
  </si>
  <si>
    <t>项              目</t>
  </si>
  <si>
    <r>
      <rPr>
        <sz val="10"/>
        <rFont val="宋体"/>
        <charset val="134"/>
      </rPr>
      <t>合计</t>
    </r>
  </si>
  <si>
    <r>
      <rPr>
        <sz val="10"/>
        <rFont val="宋体"/>
        <charset val="134"/>
      </rPr>
      <t>一般公共预算</t>
    </r>
  </si>
  <si>
    <r>
      <rPr>
        <sz val="10"/>
        <rFont val="宋体"/>
        <charset val="134"/>
      </rPr>
      <t>政府性基金预算</t>
    </r>
  </si>
  <si>
    <r>
      <rPr>
        <sz val="10"/>
        <rFont val="宋体"/>
        <charset val="134"/>
      </rPr>
      <t>国有资本经营预算</t>
    </r>
  </si>
  <si>
    <r>
      <rPr>
        <sz val="10"/>
        <rFont val="宋体"/>
        <charset val="134"/>
      </rPr>
      <t>上年财政拨款资金结转</t>
    </r>
  </si>
  <si>
    <t>一、本年收入</t>
  </si>
  <si>
    <r>
      <rPr>
        <sz val="9"/>
        <rFont val="宋体"/>
        <charset val="134"/>
      </rPr>
      <t>一、本年支出</t>
    </r>
  </si>
  <si>
    <t xml:space="preserve">   一般公共预算拨款收入</t>
  </si>
  <si>
    <r>
      <rPr>
        <sz val="9"/>
        <rFont val="Arial"/>
        <charset val="134"/>
      </rPr>
      <t xml:space="preserve">   </t>
    </r>
    <r>
      <rPr>
        <sz val="9"/>
        <rFont val="宋体"/>
        <charset val="134"/>
      </rPr>
      <t>一般公共服务支出</t>
    </r>
  </si>
  <si>
    <t xml:space="preserve">   政府性基金预算拨款收入</t>
  </si>
  <si>
    <r>
      <rPr>
        <sz val="9"/>
        <rFont val="Arial"/>
        <charset val="134"/>
      </rPr>
      <t xml:space="preserve">   </t>
    </r>
    <r>
      <rPr>
        <sz val="9"/>
        <rFont val="宋体"/>
        <charset val="134"/>
      </rPr>
      <t>外交支出</t>
    </r>
  </si>
  <si>
    <t xml:space="preserve">   国有资本经营预算拨款收入</t>
  </si>
  <si>
    <r>
      <rPr>
        <sz val="9"/>
        <rFont val="Arial"/>
        <charset val="134"/>
      </rPr>
      <t xml:space="preserve">   </t>
    </r>
    <r>
      <rPr>
        <sz val="9"/>
        <rFont val="宋体"/>
        <charset val="134"/>
      </rPr>
      <t>国防支出</t>
    </r>
  </si>
  <si>
    <t>二、上年结转</t>
  </si>
  <si>
    <r>
      <rPr>
        <sz val="9"/>
        <rFont val="Arial"/>
        <charset val="134"/>
      </rPr>
      <t xml:space="preserve">   </t>
    </r>
    <r>
      <rPr>
        <sz val="9"/>
        <rFont val="宋体"/>
        <charset val="134"/>
      </rPr>
      <t>公共安全支出</t>
    </r>
  </si>
  <si>
    <r>
      <rPr>
        <sz val="9"/>
        <rFont val="Arial"/>
        <charset val="134"/>
      </rPr>
      <t xml:space="preserve">   </t>
    </r>
    <r>
      <rPr>
        <sz val="9"/>
        <rFont val="宋体"/>
        <charset val="134"/>
      </rPr>
      <t>教育支出</t>
    </r>
  </si>
  <si>
    <r>
      <rPr>
        <sz val="9"/>
        <rFont val="Arial"/>
        <charset val="134"/>
      </rPr>
      <t xml:space="preserve">   </t>
    </r>
    <r>
      <rPr>
        <sz val="9"/>
        <rFont val="宋体"/>
        <charset val="134"/>
      </rPr>
      <t>科学技术支出</t>
    </r>
  </si>
  <si>
    <r>
      <rPr>
        <sz val="9"/>
        <rFont val="Arial"/>
        <charset val="134"/>
      </rPr>
      <t xml:space="preserve">   </t>
    </r>
    <r>
      <rPr>
        <sz val="9"/>
        <rFont val="宋体"/>
        <charset val="134"/>
      </rPr>
      <t>文化旅游体育与传媒支出</t>
    </r>
  </si>
  <si>
    <t xml:space="preserve">   上年财政拨款资金结转</t>
  </si>
  <si>
    <r>
      <rPr>
        <sz val="9"/>
        <rFont val="Arial"/>
        <charset val="134"/>
      </rPr>
      <t xml:space="preserve">   </t>
    </r>
    <r>
      <rPr>
        <sz val="9"/>
        <rFont val="宋体"/>
        <charset val="134"/>
      </rPr>
      <t>社会保障和就业支出</t>
    </r>
  </si>
  <si>
    <r>
      <rPr>
        <sz val="9"/>
        <rFont val="Arial"/>
        <charset val="134"/>
      </rPr>
      <t xml:space="preserve">   </t>
    </r>
    <r>
      <rPr>
        <sz val="9"/>
        <rFont val="宋体"/>
        <charset val="134"/>
      </rPr>
      <t>社会保险基金支出</t>
    </r>
  </si>
  <si>
    <r>
      <rPr>
        <sz val="9"/>
        <rFont val="Arial"/>
        <charset val="134"/>
      </rPr>
      <t xml:space="preserve">   </t>
    </r>
    <r>
      <rPr>
        <sz val="9"/>
        <rFont val="宋体"/>
        <charset val="134"/>
      </rPr>
      <t>卫生健康支出</t>
    </r>
  </si>
  <si>
    <r>
      <rPr>
        <sz val="9"/>
        <rFont val="Arial"/>
        <charset val="134"/>
      </rPr>
      <t xml:space="preserve">   </t>
    </r>
    <r>
      <rPr>
        <sz val="9"/>
        <rFont val="宋体"/>
        <charset val="134"/>
      </rPr>
      <t>节能环保支出</t>
    </r>
  </si>
  <si>
    <r>
      <rPr>
        <sz val="9"/>
        <rFont val="Arial"/>
        <charset val="134"/>
      </rPr>
      <t xml:space="preserve">   </t>
    </r>
    <r>
      <rPr>
        <sz val="9"/>
        <rFont val="宋体"/>
        <charset val="134"/>
      </rPr>
      <t>城乡社区支出</t>
    </r>
  </si>
  <si>
    <r>
      <rPr>
        <sz val="9"/>
        <rFont val="Arial"/>
        <charset val="134"/>
      </rPr>
      <t xml:space="preserve">   </t>
    </r>
    <r>
      <rPr>
        <sz val="9"/>
        <rFont val="宋体"/>
        <charset val="134"/>
      </rPr>
      <t>农林水支出</t>
    </r>
  </si>
  <si>
    <r>
      <rPr>
        <sz val="9"/>
        <rFont val="Arial"/>
        <charset val="134"/>
      </rPr>
      <t xml:space="preserve">   </t>
    </r>
    <r>
      <rPr>
        <sz val="9"/>
        <rFont val="宋体"/>
        <charset val="134"/>
      </rPr>
      <t>交通运输支出</t>
    </r>
  </si>
  <si>
    <r>
      <rPr>
        <sz val="9"/>
        <rFont val="Arial"/>
        <charset val="134"/>
      </rPr>
      <t xml:space="preserve">   </t>
    </r>
    <r>
      <rPr>
        <sz val="9"/>
        <rFont val="宋体"/>
        <charset val="134"/>
      </rPr>
      <t>资源勘探信息等支出</t>
    </r>
  </si>
  <si>
    <r>
      <rPr>
        <sz val="9"/>
        <rFont val="Arial"/>
        <charset val="134"/>
      </rPr>
      <t xml:space="preserve">   </t>
    </r>
    <r>
      <rPr>
        <sz val="9"/>
        <rFont val="宋体"/>
        <charset val="134"/>
      </rPr>
      <t>商业服务业等支出</t>
    </r>
  </si>
  <si>
    <r>
      <rPr>
        <sz val="9"/>
        <rFont val="Arial"/>
        <charset val="134"/>
      </rPr>
      <t xml:space="preserve">   </t>
    </r>
    <r>
      <rPr>
        <sz val="9"/>
        <rFont val="宋体"/>
        <charset val="134"/>
      </rPr>
      <t>金融支出</t>
    </r>
  </si>
  <si>
    <r>
      <rPr>
        <sz val="9"/>
        <rFont val="Arial"/>
        <charset val="134"/>
      </rPr>
      <t xml:space="preserve">   </t>
    </r>
    <r>
      <rPr>
        <sz val="9"/>
        <rFont val="宋体"/>
        <charset val="134"/>
      </rPr>
      <t>援助其他地区支出</t>
    </r>
  </si>
  <si>
    <r>
      <rPr>
        <sz val="9"/>
        <rFont val="Arial"/>
        <charset val="134"/>
      </rPr>
      <t xml:space="preserve">   </t>
    </r>
    <r>
      <rPr>
        <sz val="9"/>
        <rFont val="宋体"/>
        <charset val="134"/>
      </rPr>
      <t>国土海洋气象等支出</t>
    </r>
  </si>
  <si>
    <r>
      <rPr>
        <sz val="9"/>
        <rFont val="Arial"/>
        <charset val="134"/>
      </rPr>
      <t xml:space="preserve">   </t>
    </r>
    <r>
      <rPr>
        <sz val="9"/>
        <rFont val="宋体"/>
        <charset val="134"/>
      </rPr>
      <t>住房保障支出</t>
    </r>
  </si>
  <si>
    <r>
      <rPr>
        <sz val="9"/>
        <rFont val="Arial"/>
        <charset val="134"/>
      </rPr>
      <t xml:space="preserve">   </t>
    </r>
    <r>
      <rPr>
        <sz val="9"/>
        <rFont val="宋体"/>
        <charset val="134"/>
      </rPr>
      <t>粮油物资储备支出</t>
    </r>
  </si>
  <si>
    <r>
      <rPr>
        <sz val="9"/>
        <rFont val="Arial"/>
        <charset val="134"/>
      </rPr>
      <t xml:space="preserve">   </t>
    </r>
    <r>
      <rPr>
        <sz val="9"/>
        <rFont val="宋体"/>
        <charset val="134"/>
      </rPr>
      <t>国有资本经营预算支出</t>
    </r>
  </si>
  <si>
    <r>
      <rPr>
        <sz val="9"/>
        <rFont val="Arial"/>
        <charset val="134"/>
      </rPr>
      <t xml:space="preserve">   </t>
    </r>
    <r>
      <rPr>
        <sz val="9"/>
        <rFont val="宋体"/>
        <charset val="134"/>
      </rPr>
      <t>灾害防治及应急管理支出</t>
    </r>
  </si>
  <si>
    <r>
      <rPr>
        <sz val="9"/>
        <rFont val="Arial"/>
        <charset val="134"/>
      </rPr>
      <t xml:space="preserve">   </t>
    </r>
    <r>
      <rPr>
        <sz val="9"/>
        <rFont val="宋体"/>
        <charset val="134"/>
      </rPr>
      <t>预备费</t>
    </r>
  </si>
  <si>
    <r>
      <rPr>
        <sz val="9"/>
        <rFont val="Arial"/>
        <charset val="134"/>
      </rPr>
      <t xml:space="preserve">   </t>
    </r>
    <r>
      <rPr>
        <sz val="9"/>
        <rFont val="宋体"/>
        <charset val="134"/>
      </rPr>
      <t>其他支出</t>
    </r>
  </si>
  <si>
    <r>
      <rPr>
        <sz val="9"/>
        <rFont val="Arial"/>
        <charset val="134"/>
      </rPr>
      <t xml:space="preserve">   </t>
    </r>
    <r>
      <rPr>
        <sz val="9"/>
        <rFont val="宋体"/>
        <charset val="134"/>
      </rPr>
      <t>转移性支出</t>
    </r>
  </si>
  <si>
    <r>
      <rPr>
        <sz val="9"/>
        <rFont val="Arial"/>
        <charset val="134"/>
      </rPr>
      <t xml:space="preserve">   </t>
    </r>
    <r>
      <rPr>
        <sz val="9"/>
        <rFont val="宋体"/>
        <charset val="134"/>
      </rPr>
      <t>债务还本支出</t>
    </r>
  </si>
  <si>
    <r>
      <rPr>
        <sz val="9"/>
        <rFont val="Arial"/>
        <charset val="134"/>
      </rPr>
      <t xml:space="preserve">   </t>
    </r>
    <r>
      <rPr>
        <sz val="9"/>
        <rFont val="宋体"/>
        <charset val="134"/>
      </rPr>
      <t>债务利息支出</t>
    </r>
  </si>
  <si>
    <r>
      <rPr>
        <sz val="9"/>
        <rFont val="Arial"/>
        <charset val="134"/>
      </rPr>
      <t xml:space="preserve">   </t>
    </r>
    <r>
      <rPr>
        <sz val="9"/>
        <rFont val="宋体"/>
        <charset val="134"/>
      </rPr>
      <t>债务发行费用支出</t>
    </r>
  </si>
  <si>
    <r>
      <rPr>
        <sz val="10"/>
        <rFont val="宋体"/>
        <charset val="134"/>
      </rPr>
      <t>抗疫特别国债安排的支出</t>
    </r>
  </si>
  <si>
    <r>
      <rPr>
        <sz val="10"/>
        <rFont val="宋体"/>
        <charset val="134"/>
      </rPr>
      <t>二、结转下年</t>
    </r>
  </si>
  <si>
    <t>收      入      总      计</t>
  </si>
  <si>
    <t>表2-1</t>
  </si>
  <si>
    <t>财政拨款支出预算表（政府经济分类科目）</t>
  </si>
  <si>
    <t>总计</t>
  </si>
  <si>
    <t>当年财政拨款安排</t>
  </si>
  <si>
    <t>提前通知专项转移支付</t>
  </si>
  <si>
    <t>上年结转安排</t>
  </si>
  <si>
    <t>一般公共预算拨款</t>
  </si>
  <si>
    <t>政府性基金安排</t>
  </si>
  <si>
    <t>国有资本经营预算安排</t>
  </si>
  <si>
    <t>501</t>
  </si>
  <si>
    <t xml:space="preserve">  机关工资福利支出（政府预算）</t>
  </si>
  <si>
    <t xml:space="preserve">    工资奖金津补贴</t>
  </si>
  <si>
    <t xml:space="preserve">    社会保障缴费</t>
  </si>
  <si>
    <t xml:space="preserve">    住房公积金</t>
  </si>
  <si>
    <t>502</t>
  </si>
  <si>
    <t xml:space="preserve">  机关商品和服务支出（政府预算）</t>
  </si>
  <si>
    <t xml:space="preserve">    办公经费</t>
  </si>
  <si>
    <t>08</t>
  </si>
  <si>
    <t xml:space="preserve">    公务用车运行维护费</t>
  </si>
  <si>
    <t>509</t>
  </si>
  <si>
    <t xml:space="preserve">  对个人和家庭的补助（政府预算）</t>
  </si>
  <si>
    <t xml:space="preserve">    社会福利和救助</t>
  </si>
  <si>
    <t>表3</t>
  </si>
  <si>
    <t>一般公共预算支出表</t>
  </si>
  <si>
    <t>工资福利支出</t>
  </si>
  <si>
    <t>商品和服务支出</t>
  </si>
  <si>
    <t>对个人和家庭的补助</t>
  </si>
  <si>
    <t>债务利息支出</t>
  </si>
  <si>
    <t>基本建设支出</t>
  </si>
  <si>
    <t>其他资本性支出</t>
  </si>
  <si>
    <t>对企业的补助（基本建设）</t>
  </si>
  <si>
    <t>对企业补助</t>
  </si>
  <si>
    <t>对社会保险基金补助</t>
  </si>
  <si>
    <t>其他支出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</si>
  <si>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</si>
  <si>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</si>
  <si>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</si>
  <si>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</si>
  <si>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</si>
  <si>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</si>
  <si>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</si>
  <si>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城镇职工医疗保险</t>
  </si>
  <si>
    <t>公务员医疗不补助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</si>
  <si>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</si>
  <si>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</si>
  <si>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</si>
  <si>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</si>
  <si>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</si>
  <si>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</si>
  <si>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</si>
  <si>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</si>
  <si>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</si>
  <si>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</si>
  <si>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</si>
  <si>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</si>
  <si>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</si>
  <si>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</si>
  <si>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</si>
  <si>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</si>
  <si>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</si>
  <si>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</si>
  <si>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</si>
  <si>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</si>
  <si>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</si>
  <si>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</si>
  <si>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</si>
  <si>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</si>
  <si>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</si>
  <si>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</si>
  <si>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</si>
  <si>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</si>
  <si>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</si>
  <si>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</si>
  <si>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</si>
  <si>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</si>
  <si>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</si>
  <si>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退职(役费</t>
  </si>
  <si>
    <t>抚恤金</t>
  </si>
  <si>
    <t>生活补助</t>
  </si>
  <si>
    <t>救济费</t>
  </si>
  <si>
    <t>助学金</t>
  </si>
  <si>
    <t>奖励金</t>
  </si>
  <si>
    <t>个人农业生产补贴</t>
  </si>
  <si>
    <t>代缴社会保险费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</si>
  <si>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</si>
  <si>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</si>
  <si>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</si>
  <si>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</si>
  <si>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</si>
  <si>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</si>
  <si>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</si>
  <si>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</si>
  <si>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</si>
  <si>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</si>
  <si>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</si>
  <si>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</si>
  <si>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</si>
  <si>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</si>
  <si>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文物和陈列物品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</si>
  <si>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</si>
  <si>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</si>
  <si>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</si>
  <si>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</si>
  <si>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</si>
  <si>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</si>
  <si>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文物和陈列品购置</t>
  </si>
  <si>
    <t>资本金注入</t>
  </si>
  <si>
    <t>其他对企业补助</t>
  </si>
  <si>
    <t>政府投资基金股权投资</t>
  </si>
  <si>
    <t>费用补贴</t>
  </si>
  <si>
    <t>利息补贴</t>
  </si>
  <si>
    <t>补充全国社会保险基金</t>
  </si>
  <si>
    <t>赠与</t>
  </si>
  <si>
    <t>国家赔偿费用支出</t>
  </si>
  <si>
    <t>对民间非盈利组织和群众性自治组织补贴</t>
  </si>
  <si>
    <t>金额(被装购置费)</t>
  </si>
  <si>
    <t>社会保障和就业支出</t>
  </si>
  <si>
    <t xml:space="preserve">  行政事业单位离退休</t>
  </si>
  <si>
    <t xml:space="preserve">    机关事业单位基本养老保险缴费支出</t>
  </si>
  <si>
    <t xml:space="preserve">    机关事业单位职业年金缴费支出</t>
  </si>
  <si>
    <t>卫生健康支出</t>
  </si>
  <si>
    <t xml:space="preserve">  行政事业单位医疗</t>
  </si>
  <si>
    <t xml:space="preserve">    行政单位医疗</t>
  </si>
  <si>
    <t xml:space="preserve">    公务员医疗补助</t>
  </si>
  <si>
    <t>住房保障支出</t>
  </si>
  <si>
    <t xml:space="preserve">  住房改革支出</t>
  </si>
  <si>
    <t>表3-1</t>
  </si>
  <si>
    <t>一般公共预算基本支出预算表</t>
  </si>
  <si>
    <t>经济分类科目</t>
  </si>
  <si>
    <t>科目名称</t>
  </si>
  <si>
    <t>人员经费</t>
  </si>
  <si>
    <t>公用经费</t>
  </si>
  <si>
    <t>301</t>
  </si>
  <si>
    <r>
      <rPr>
        <b/>
        <sz val="9"/>
        <color indexed="8"/>
        <rFont val="Arial"/>
        <charset val="134"/>
      </rPr>
      <t xml:space="preserve">  </t>
    </r>
    <r>
      <rPr>
        <b/>
        <sz val="9"/>
        <color indexed="8"/>
        <rFont val="宋体"/>
        <charset val="134"/>
      </rPr>
      <t>工资福利支出</t>
    </r>
  </si>
  <si>
    <t xml:space="preserve">  301</t>
  </si>
  <si>
    <t xml:space="preserve">    基本工资</t>
  </si>
  <si>
    <t xml:space="preserve">    津贴补贴</t>
  </si>
  <si>
    <t xml:space="preserve">    奖金</t>
  </si>
  <si>
    <t xml:space="preserve">    机关事业单位基本养老保险缴费</t>
  </si>
  <si>
    <t>09</t>
  </si>
  <si>
    <t xml:space="preserve">    职业年金缴费</t>
  </si>
  <si>
    <t>10</t>
  </si>
  <si>
    <t xml:space="preserve">    职工基本医疗保险缴费</t>
  </si>
  <si>
    <t xml:space="preserve">    公务员医疗补助缴费</t>
  </si>
  <si>
    <t>12</t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</si>
  <si>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其他社会保障缴费</t>
    </r>
  </si>
  <si>
    <t>13</t>
  </si>
  <si>
    <t>302</t>
  </si>
  <si>
    <r>
      <rPr>
        <b/>
        <sz val="9"/>
        <color indexed="8"/>
        <rFont val="Arial"/>
        <charset val="134"/>
      </rPr>
      <t xml:space="preserve">  </t>
    </r>
    <r>
      <rPr>
        <b/>
        <sz val="9"/>
        <color indexed="8"/>
        <rFont val="宋体"/>
        <charset val="134"/>
      </rPr>
      <t>商品和服务支出</t>
    </r>
  </si>
  <si>
    <t xml:space="preserve">  302</t>
  </si>
  <si>
    <t xml:space="preserve">    办公费</t>
  </si>
  <si>
    <t xml:space="preserve">    水费</t>
  </si>
  <si>
    <t xml:space="preserve">    电费</t>
  </si>
  <si>
    <t>07</t>
  </si>
  <si>
    <t xml:space="preserve">    邮电费</t>
  </si>
  <si>
    <t xml:space="preserve">    差旅费</t>
  </si>
  <si>
    <t>31</t>
  </si>
  <si>
    <t xml:space="preserve">  公务用车运行维护费</t>
  </si>
  <si>
    <t>303</t>
  </si>
  <si>
    <r>
      <rPr>
        <b/>
        <sz val="9"/>
        <color indexed="8"/>
        <rFont val="Arial"/>
        <charset val="134"/>
      </rPr>
      <t xml:space="preserve">  </t>
    </r>
    <r>
      <rPr>
        <b/>
        <sz val="9"/>
        <color indexed="8"/>
        <rFont val="宋体"/>
        <charset val="134"/>
      </rPr>
      <t>对个人和家庭的补助</t>
    </r>
  </si>
  <si>
    <t xml:space="preserve">  303</t>
  </si>
  <si>
    <t xml:space="preserve">    生活补助</t>
  </si>
  <si>
    <t xml:space="preserve">    医疗费补助</t>
  </si>
  <si>
    <t>表3-2</t>
  </si>
  <si>
    <t>一般公共预算项目支出预算表</t>
  </si>
  <si>
    <t>单位名称（项目）</t>
  </si>
  <si>
    <t>部门编码</t>
  </si>
  <si>
    <t>项目名称</t>
  </si>
  <si>
    <t>一般公共预算小计</t>
  </si>
  <si>
    <t>s</t>
  </si>
  <si>
    <t>表3-3</t>
  </si>
  <si>
    <t>一般公共预算“三公”经费支出表</t>
  </si>
  <si>
    <t>单位编码</t>
  </si>
  <si>
    <t>单位名称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</si>
  <si>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</si>
  <si>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</si>
  <si>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</si>
  <si>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</si>
  <si>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</si>
  <si>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</si>
  <si>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</si>
  <si>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功能科目名称</t>
  </si>
  <si>
    <t>金额(基本支出)</t>
  </si>
  <si>
    <t>金额(项目支出)</t>
  </si>
  <si>
    <t>表4-1</t>
  </si>
  <si>
    <t>政府性基金“三公”经费支出表</t>
  </si>
  <si>
    <t>部门名称</t>
  </si>
  <si>
    <t>金额(因公出国(境)费用)</t>
  </si>
  <si>
    <t>公式公务用车购置</t>
  </si>
  <si>
    <t>金额(公务用车运行维护费)</t>
  </si>
  <si>
    <t>金额(公务接待费)</t>
  </si>
  <si>
    <t>表5</t>
  </si>
  <si>
    <t>国有资本经营支出预算表</t>
  </si>
  <si>
    <t>本年国有资本经营预算支出</t>
  </si>
  <si>
    <t>项目支出绩效信息表</t>
  </si>
  <si>
    <t xml:space="preserve"> </t>
  </si>
  <si>
    <t>金额单位：万元</t>
  </si>
  <si>
    <t>预算执行率权重（%）</t>
  </si>
  <si>
    <t>预算数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</si>
  <si>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</si>
  <si>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</si>
  <si>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</si>
  <si>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</si>
  <si>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</si>
  <si>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</si>
  <si>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</si>
  <si>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本年权重</t>
  </si>
  <si>
    <t>指标方向性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</si>
</sst>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#,##0_);\(#,##0\)"/>
    <numFmt numFmtId="177" formatCode="#,###.00"/>
    <numFmt numFmtId="178" formatCode="&quot;\&quot;#,##0.00_);\(&quot;\&quot;#,##0.00\)"/>
    <numFmt numFmtId="179" formatCode="#,##0.0000"/>
  </numFmts>
  <fonts count="51">
    <font>
      <sz val="9"/>
      <color indexed="8"/>
      <name val="宋体"/>
      <charset val="134"/>
    </font>
    <font>
      <sz val="11"/>
      <color rgb="FFC2C3C4"/>
      <name val="宋体"/>
      <charset val="134"/>
    </font>
    <font>
      <sz val="11"/>
      <name val="宋体"/>
      <charset val="134"/>
    </font>
    <font>
      <sz val="9"/>
      <name val="SimSun"/>
      <charset val="134"/>
    </font>
    <font>
      <b/>
      <sz val="16"/>
      <name val="黑体"/>
      <charset val="134"/>
    </font>
    <font>
      <b/>
      <sz val="11"/>
      <name val="宋体"/>
      <charset val="134"/>
    </font>
    <font>
      <sz val="11"/>
      <name val="SimSun"/>
      <charset val="134"/>
    </font>
    <font>
      <sz val="9"/>
      <name val="宋体"/>
      <charset val="134"/>
    </font>
    <font>
      <b/>
      <sz val="18"/>
      <name val="黑体"/>
      <charset val="134"/>
    </font>
    <font>
      <sz val="10"/>
      <name val="宋体"/>
      <charset val="134"/>
    </font>
    <font>
      <sz val="9"/>
      <name val="Times New Roman"/>
      <charset val="134"/>
    </font>
    <font>
      <b/>
      <sz val="9"/>
      <name val="宋体"/>
      <charset val="134"/>
    </font>
    <font>
      <b/>
      <sz val="9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Times New Roman"/>
      <charset val="134"/>
    </font>
    <font>
      <sz val="8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Arial"/>
      <charset val="134"/>
    </font>
    <font>
      <sz val="9"/>
      <color indexed="8"/>
      <name val="Arial"/>
      <charset val="134"/>
    </font>
    <font>
      <sz val="9"/>
      <name val="Arial"/>
      <charset val="134"/>
    </font>
    <font>
      <b/>
      <sz val="9"/>
      <color indexed="8"/>
      <name val="Arial"/>
      <charset val="134"/>
    </font>
    <font>
      <sz val="9"/>
      <color rgb="FF000000"/>
      <name val="宋体"/>
      <charset val="134"/>
    </font>
    <font>
      <sz val="9"/>
      <color indexed="8"/>
      <name val="Times New Roman"/>
      <charset val="134"/>
    </font>
    <font>
      <sz val="12"/>
      <color indexed="8"/>
      <name val="宋体"/>
      <charset val="134"/>
    </font>
    <font>
      <sz val="10"/>
      <name val="Arial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b/>
      <sz val="12"/>
      <color indexed="8"/>
      <name val="黑体"/>
      <charset val="134"/>
    </font>
    <font>
      <b/>
      <sz val="36"/>
      <name val="黑体"/>
      <charset val="134"/>
    </font>
    <font>
      <b/>
      <sz val="48"/>
      <name val="宋体"/>
      <charset val="134"/>
    </font>
    <font>
      <sz val="18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5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1" fontId="0" fillId="0" borderId="0"/>
    <xf numFmtId="42" fontId="39" fillId="0" borderId="0" applyFon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44" fillId="21" borderId="47" applyNumberFormat="0" applyAlignment="0" applyProtection="0">
      <alignment vertical="center"/>
    </xf>
    <xf numFmtId="44" fontId="39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43" fontId="39" fillId="0" borderId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16" borderId="46" applyNumberFormat="0" applyFont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2" fillId="0" borderId="44" applyNumberFormat="0" applyFill="0" applyAlignment="0" applyProtection="0">
      <alignment vertical="center"/>
    </xf>
    <xf numFmtId="0" fontId="37" fillId="0" borderId="44" applyNumberFormat="0" applyFill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15" borderId="45" applyNumberFormat="0" applyAlignment="0" applyProtection="0">
      <alignment vertical="center"/>
    </xf>
    <xf numFmtId="0" fontId="45" fillId="15" borderId="47" applyNumberFormat="0" applyAlignment="0" applyProtection="0">
      <alignment vertical="center"/>
    </xf>
    <xf numFmtId="0" fontId="36" fillId="10" borderId="43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6" fillId="0" borderId="48" applyNumberFormat="0" applyFill="0" applyAlignment="0" applyProtection="0">
      <alignment vertical="center"/>
    </xf>
    <xf numFmtId="0" fontId="47" fillId="0" borderId="49" applyNumberFormat="0" applyFill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25" fillId="0" borderId="0"/>
  </cellStyleXfs>
  <cellXfs count="268">
    <xf numFmtId="1" fontId="0" fillId="0" borderId="0" xfId="0" applyNumberFormat="1" applyFont="1" applyFill="1"/>
    <xf numFmtId="0" fontId="0" fillId="0" borderId="0" xfId="0" applyNumberFormat="1" applyFont="1" applyAlignment="1">
      <alignment vertical="center"/>
    </xf>
    <xf numFmtId="0" fontId="1" fillId="0" borderId="1" xfId="0" applyNumberFormat="1" applyFont="1" applyBorder="1" applyAlignment="1">
      <alignment vertical="center" wrapText="1"/>
    </xf>
    <xf numFmtId="0" fontId="2" fillId="0" borderId="1" xfId="0" applyNumberFormat="1" applyFont="1" applyBorder="1" applyAlignment="1">
      <alignment vertical="center" wrapText="1"/>
    </xf>
    <xf numFmtId="0" fontId="3" fillId="0" borderId="1" xfId="0" applyNumberFormat="1" applyFont="1" applyBorder="1" applyAlignment="1">
      <alignment vertical="center" wrapText="1"/>
    </xf>
    <xf numFmtId="0" fontId="4" fillId="0" borderId="1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Border="1" applyAlignment="1">
      <alignment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7" fillId="0" borderId="0" xfId="0" applyNumberFormat="1" applyFont="1" applyFill="1"/>
    <xf numFmtId="0" fontId="7" fillId="3" borderId="0" xfId="0" applyNumberFormat="1" applyFont="1" applyFill="1"/>
    <xf numFmtId="0" fontId="7" fillId="3" borderId="0" xfId="0" applyNumberFormat="1" applyFont="1" applyFill="1" applyAlignment="1">
      <alignment horizontal="right" vertical="center"/>
    </xf>
    <xf numFmtId="0" fontId="8" fillId="0" borderId="0" xfId="0" applyNumberFormat="1" applyFont="1" applyFill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/>
    </xf>
    <xf numFmtId="0" fontId="7" fillId="0" borderId="0" xfId="0" applyNumberFormat="1" applyFont="1" applyFill="1" applyAlignment="1" applyProtection="1">
      <alignment horizontal="left"/>
    </xf>
    <xf numFmtId="0" fontId="9" fillId="0" borderId="0" xfId="0" applyNumberFormat="1" applyFont="1" applyFill="1" applyAlignment="1">
      <alignment horizontal="right" vertical="center"/>
    </xf>
    <xf numFmtId="0" fontId="7" fillId="0" borderId="5" xfId="0" applyNumberFormat="1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/>
    </xf>
    <xf numFmtId="0" fontId="7" fillId="0" borderId="7" xfId="0" applyNumberFormat="1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 applyProtection="1">
      <alignment horizontal="center" vertical="center"/>
    </xf>
    <xf numFmtId="0" fontId="7" fillId="0" borderId="9" xfId="0" applyNumberFormat="1" applyFont="1" applyFill="1" applyBorder="1" applyAlignment="1" applyProtection="1">
      <alignment horizontal="center" vertical="center"/>
    </xf>
    <xf numFmtId="1" fontId="7" fillId="0" borderId="10" xfId="0" applyNumberFormat="1" applyFont="1" applyFill="1" applyBorder="1" applyAlignment="1" applyProtection="1">
      <alignment horizontal="center" vertical="center" wrapText="1"/>
    </xf>
    <xf numFmtId="0" fontId="7" fillId="0" borderId="11" xfId="0" applyNumberFormat="1" applyFont="1" applyFill="1" applyBorder="1" applyAlignment="1" applyProtection="1">
      <alignment horizontal="center" vertical="center" wrapText="1"/>
    </xf>
    <xf numFmtId="0" fontId="7" fillId="0" borderId="9" xfId="0" applyNumberFormat="1" applyFont="1" applyFill="1" applyBorder="1" applyAlignment="1" applyProtection="1">
      <alignment horizontal="center" vertical="center" wrapText="1"/>
    </xf>
    <xf numFmtId="0" fontId="7" fillId="3" borderId="12" xfId="0" applyNumberFormat="1" applyFont="1" applyFill="1" applyBorder="1" applyAlignment="1">
      <alignment horizontal="center" vertical="center" wrapText="1"/>
    </xf>
    <xf numFmtId="0" fontId="7" fillId="0" borderId="12" xfId="0" applyNumberFormat="1" applyFont="1" applyFill="1" applyBorder="1" applyAlignment="1">
      <alignment horizontal="center" vertical="center" wrapText="1"/>
    </xf>
    <xf numFmtId="0" fontId="7" fillId="0" borderId="13" xfId="0" applyNumberFormat="1" applyFont="1" applyFill="1" applyBorder="1" applyAlignment="1">
      <alignment horizontal="center" vertical="center" wrapText="1"/>
    </xf>
    <xf numFmtId="1" fontId="7" fillId="0" borderId="14" xfId="0" applyNumberFormat="1" applyFont="1" applyFill="1" applyBorder="1" applyAlignment="1" applyProtection="1">
      <alignment horizontal="center" vertical="center" wrapText="1"/>
    </xf>
    <xf numFmtId="0" fontId="7" fillId="0" borderId="14" xfId="0" applyNumberFormat="1" applyFont="1" applyFill="1" applyBorder="1" applyAlignment="1" applyProtection="1">
      <alignment horizontal="center" vertical="center" wrapText="1"/>
    </xf>
    <xf numFmtId="0" fontId="7" fillId="0" borderId="15" xfId="0" applyNumberFormat="1" applyFont="1" applyFill="1" applyBorder="1" applyAlignment="1" applyProtection="1">
      <alignment horizontal="center" vertical="center" wrapText="1"/>
    </xf>
    <xf numFmtId="0" fontId="7" fillId="0" borderId="15" xfId="0" applyNumberFormat="1" applyFont="1" applyFill="1" applyBorder="1" applyAlignment="1" applyProtection="1">
      <alignment horizontal="center" vertical="center"/>
    </xf>
    <xf numFmtId="49" fontId="7" fillId="0" borderId="16" xfId="0" applyNumberFormat="1" applyFont="1" applyFill="1" applyBorder="1" applyAlignment="1" applyProtection="1">
      <alignment vertical="center" wrapText="1"/>
    </xf>
    <xf numFmtId="3" fontId="7" fillId="0" borderId="17" xfId="0" applyNumberFormat="1" applyFont="1" applyBorder="1" applyAlignment="1" applyProtection="1">
      <alignment vertical="center" wrapText="1"/>
    </xf>
    <xf numFmtId="3" fontId="7" fillId="0" borderId="6" xfId="0" applyNumberFormat="1" applyFont="1" applyBorder="1" applyAlignment="1" applyProtection="1">
      <alignment vertical="center" wrapText="1"/>
    </xf>
    <xf numFmtId="3" fontId="7" fillId="0" borderId="18" xfId="0" applyNumberFormat="1" applyFont="1" applyBorder="1" applyAlignment="1" applyProtection="1">
      <alignment vertical="center" wrapText="1"/>
    </xf>
    <xf numFmtId="0" fontId="0" fillId="0" borderId="0" xfId="0" applyNumberFormat="1" applyFont="1" applyFill="1" applyAlignment="1">
      <alignment horizontal="center" vertical="center" wrapText="1"/>
    </xf>
    <xf numFmtId="1" fontId="0" fillId="0" borderId="0" xfId="0" applyNumberFormat="1" applyFont="1" applyFill="1" applyAlignment="1">
      <alignment horizontal="center" vertical="center" wrapText="1"/>
    </xf>
    <xf numFmtId="0" fontId="7" fillId="0" borderId="0" xfId="0" applyNumberFormat="1" applyFont="1" applyFill="1" applyAlignment="1" applyProtection="1">
      <alignment vertical="center" wrapText="1"/>
    </xf>
    <xf numFmtId="1" fontId="7" fillId="0" borderId="0" xfId="0" applyNumberFormat="1" applyFont="1" applyFill="1" applyAlignment="1" applyProtection="1">
      <alignment vertical="center" wrapText="1"/>
    </xf>
    <xf numFmtId="0" fontId="7" fillId="3" borderId="0" xfId="0" applyNumberFormat="1" applyFont="1" applyFill="1" applyAlignment="1" applyProtection="1">
      <alignment vertical="center" wrapText="1"/>
    </xf>
    <xf numFmtId="0" fontId="10" fillId="3" borderId="0" xfId="0" applyNumberFormat="1" applyFont="1" applyFill="1" applyAlignment="1" applyProtection="1">
      <alignment vertical="center" wrapText="1"/>
    </xf>
    <xf numFmtId="0" fontId="11" fillId="3" borderId="0" xfId="0" applyNumberFormat="1" applyFont="1" applyFill="1" applyAlignment="1" applyProtection="1">
      <alignment vertical="center" wrapText="1"/>
    </xf>
    <xf numFmtId="0" fontId="0" fillId="3" borderId="0" xfId="0" applyNumberFormat="1" applyFont="1" applyFill="1"/>
    <xf numFmtId="0" fontId="12" fillId="3" borderId="0" xfId="0" applyNumberFormat="1" applyFont="1" applyFill="1"/>
    <xf numFmtId="0" fontId="7" fillId="3" borderId="0" xfId="0" applyNumberFormat="1" applyFont="1" applyFill="1" applyAlignment="1" applyProtection="1">
      <alignment vertical="center"/>
    </xf>
    <xf numFmtId="1" fontId="0" fillId="0" borderId="0" xfId="0" applyNumberFormat="1" applyFont="1" applyFill="1" applyBorder="1"/>
    <xf numFmtId="0" fontId="0" fillId="3" borderId="0" xfId="0" applyNumberFormat="1" applyFont="1" applyFill="1" applyBorder="1"/>
    <xf numFmtId="0" fontId="0" fillId="0" borderId="0" xfId="0" applyNumberFormat="1" applyFont="1" applyFill="1"/>
    <xf numFmtId="0" fontId="9" fillId="0" borderId="0" xfId="0" applyNumberFormat="1" applyFont="1" applyFill="1"/>
    <xf numFmtId="0" fontId="9" fillId="0" borderId="0" xfId="0" applyNumberFormat="1" applyFont="1" applyFill="1" applyAlignment="1">
      <alignment horizontal="centerContinuous" vertical="center"/>
    </xf>
    <xf numFmtId="0" fontId="9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Alignment="1"/>
    <xf numFmtId="0" fontId="7" fillId="0" borderId="16" xfId="0" applyNumberFormat="1" applyFont="1" applyFill="1" applyBorder="1" applyAlignment="1" applyProtection="1">
      <alignment horizontal="center" vertical="center" wrapText="1"/>
    </xf>
    <xf numFmtId="1" fontId="7" fillId="0" borderId="11" xfId="0" applyNumberFormat="1" applyFont="1" applyFill="1" applyBorder="1" applyAlignment="1" applyProtection="1">
      <alignment horizontal="center" vertical="center"/>
    </xf>
    <xf numFmtId="0" fontId="7" fillId="0" borderId="5" xfId="0" applyNumberFormat="1" applyFont="1" applyFill="1" applyBorder="1" applyAlignment="1" applyProtection="1">
      <alignment horizontal="center" vertical="center"/>
    </xf>
    <xf numFmtId="0" fontId="7" fillId="0" borderId="6" xfId="0" applyNumberFormat="1" applyFont="1" applyFill="1" applyBorder="1" applyAlignment="1" applyProtection="1">
      <alignment horizontal="center" vertical="center"/>
    </xf>
    <xf numFmtId="0" fontId="7" fillId="0" borderId="7" xfId="0" applyNumberFormat="1" applyFont="1" applyFill="1" applyBorder="1" applyAlignment="1" applyProtection="1">
      <alignment horizontal="center" vertical="center"/>
    </xf>
    <xf numFmtId="1" fontId="7" fillId="0" borderId="19" xfId="0" applyNumberFormat="1" applyFont="1" applyFill="1" applyBorder="1" applyAlignment="1" applyProtection="1">
      <alignment horizontal="center" vertical="center" wrapText="1"/>
    </xf>
    <xf numFmtId="1" fontId="7" fillId="0" borderId="14" xfId="0" applyNumberFormat="1" applyFont="1" applyFill="1" applyBorder="1" applyAlignment="1" applyProtection="1">
      <alignment horizontal="center" vertical="center"/>
    </xf>
    <xf numFmtId="0" fontId="7" fillId="0" borderId="2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Alignment="1" applyProtection="1">
      <alignment horizontal="center" vertical="center" wrapText="1"/>
    </xf>
    <xf numFmtId="0" fontId="7" fillId="0" borderId="13" xfId="0" applyNumberFormat="1" applyFont="1" applyFill="1" applyBorder="1" applyAlignment="1" applyProtection="1">
      <alignment horizontal="center" vertical="center" wrapText="1"/>
    </xf>
    <xf numFmtId="1" fontId="7" fillId="0" borderId="15" xfId="0" applyNumberFormat="1" applyFont="1" applyFill="1" applyBorder="1" applyAlignment="1" applyProtection="1">
      <alignment horizontal="center" vertical="center" wrapText="1"/>
    </xf>
    <xf numFmtId="3" fontId="7" fillId="0" borderId="5" xfId="0" applyNumberFormat="1" applyFont="1" applyBorder="1" applyAlignment="1" applyProtection="1">
      <alignment vertical="center" wrapText="1"/>
    </xf>
    <xf numFmtId="3" fontId="7" fillId="0" borderId="21" xfId="0" applyNumberFormat="1" applyFont="1" applyBorder="1" applyAlignment="1" applyProtection="1">
      <alignment vertical="center" wrapText="1"/>
    </xf>
    <xf numFmtId="3" fontId="7" fillId="0" borderId="22" xfId="0" applyNumberFormat="1" applyFont="1" applyBorder="1" applyAlignment="1" applyProtection="1">
      <alignment vertical="center" wrapText="1"/>
    </xf>
    <xf numFmtId="3" fontId="7" fillId="0" borderId="7" xfId="0" applyNumberFormat="1" applyFont="1" applyBorder="1" applyAlignment="1" applyProtection="1">
      <alignment vertical="center" wrapText="1"/>
    </xf>
    <xf numFmtId="0" fontId="13" fillId="0" borderId="0" xfId="0" applyNumberFormat="1" applyFont="1" applyFill="1"/>
    <xf numFmtId="0" fontId="14" fillId="0" borderId="0" xfId="0" applyNumberFormat="1" applyFont="1" applyFill="1" applyAlignment="1">
      <alignment horizontal="centerContinuous" vertical="center"/>
    </xf>
    <xf numFmtId="1" fontId="15" fillId="0" borderId="0" xfId="0" applyNumberFormat="1" applyFont="1" applyFill="1"/>
    <xf numFmtId="0" fontId="13" fillId="0" borderId="0" xfId="0" applyNumberFormat="1" applyFont="1" applyFill="1" applyBorder="1"/>
    <xf numFmtId="0" fontId="14" fillId="0" borderId="0" xfId="0" applyNumberFormat="1" applyFont="1" applyFill="1" applyBorder="1" applyAlignment="1">
      <alignment horizontal="centerContinuous" vertical="center"/>
    </xf>
    <xf numFmtId="0" fontId="14" fillId="0" borderId="0" xfId="0" applyNumberFormat="1" applyFont="1" applyFill="1" applyBorder="1"/>
    <xf numFmtId="0" fontId="13" fillId="0" borderId="0" xfId="0" applyNumberFormat="1" applyFont="1" applyFill="1" applyBorder="1" applyAlignment="1">
      <alignment horizontal="centerContinuous" vertical="center"/>
    </xf>
    <xf numFmtId="1" fontId="15" fillId="0" borderId="0" xfId="0" applyNumberFormat="1" applyFont="1" applyFill="1" applyBorder="1"/>
    <xf numFmtId="0" fontId="16" fillId="0" borderId="0" xfId="0" applyNumberFormat="1" applyFont="1" applyFill="1" applyBorder="1" applyAlignment="1">
      <alignment horizontal="centerContinuous" vertical="center"/>
    </xf>
    <xf numFmtId="1" fontId="15" fillId="0" borderId="0" xfId="0" applyNumberFormat="1" applyFont="1" applyFill="1" applyBorder="1" applyAlignment="1">
      <alignment horizontal="centerContinuous" vertical="center"/>
    </xf>
    <xf numFmtId="1" fontId="7" fillId="0" borderId="0" xfId="0" applyNumberFormat="1" applyFont="1" applyFill="1" applyAlignment="1">
      <alignment vertical="center"/>
    </xf>
    <xf numFmtId="1" fontId="7" fillId="0" borderId="9" xfId="0" applyNumberFormat="1" applyFont="1" applyFill="1" applyBorder="1" applyAlignment="1" applyProtection="1">
      <alignment horizontal="center" vertical="center"/>
    </xf>
    <xf numFmtId="1" fontId="7" fillId="0" borderId="9" xfId="0" applyNumberFormat="1" applyFont="1" applyFill="1" applyBorder="1" applyAlignment="1" applyProtection="1">
      <alignment horizontal="center" vertical="center" wrapText="1"/>
    </xf>
    <xf numFmtId="0" fontId="17" fillId="0" borderId="9" xfId="0" applyNumberFormat="1" applyFont="1" applyFill="1" applyBorder="1" applyAlignment="1">
      <alignment horizontal="center" vertical="center"/>
    </xf>
    <xf numFmtId="43" fontId="18" fillId="0" borderId="9" xfId="0" applyNumberFormat="1" applyFont="1" applyFill="1" applyBorder="1" applyAlignment="1">
      <alignment horizontal="center" vertical="center"/>
    </xf>
    <xf numFmtId="43" fontId="18" fillId="0" borderId="15" xfId="0" applyNumberFormat="1" applyFont="1" applyFill="1" applyBorder="1" applyAlignment="1">
      <alignment vertical="center"/>
    </xf>
    <xf numFmtId="43" fontId="18" fillId="0" borderId="9" xfId="0" applyNumberFormat="1" applyFont="1" applyFill="1" applyBorder="1" applyAlignment="1">
      <alignment vertical="center"/>
    </xf>
    <xf numFmtId="0" fontId="7" fillId="0" borderId="10" xfId="0" applyNumberFormat="1" applyFont="1" applyFill="1" applyBorder="1" applyAlignment="1" applyProtection="1">
      <alignment horizontal="left"/>
    </xf>
    <xf numFmtId="1" fontId="7" fillId="0" borderId="23" xfId="0" applyNumberFormat="1" applyFont="1" applyFill="1" applyBorder="1" applyAlignment="1" applyProtection="1">
      <alignment horizontal="center" vertical="center" wrapText="1"/>
    </xf>
    <xf numFmtId="1" fontId="7" fillId="0" borderId="16" xfId="0" applyNumberFormat="1" applyFont="1" applyFill="1" applyBorder="1" applyAlignment="1" applyProtection="1">
      <alignment horizontal="center" vertical="center" wrapText="1"/>
    </xf>
    <xf numFmtId="49" fontId="7" fillId="0" borderId="9" xfId="0" applyNumberFormat="1" applyFont="1" applyFill="1" applyBorder="1" applyAlignment="1" applyProtection="1">
      <alignment vertical="center" wrapText="1"/>
    </xf>
    <xf numFmtId="49" fontId="7" fillId="0" borderId="11" xfId="0" applyNumberFormat="1" applyFont="1" applyFill="1" applyBorder="1" applyAlignment="1" applyProtection="1">
      <alignment vertical="center" wrapText="1"/>
    </xf>
    <xf numFmtId="3" fontId="7" fillId="0" borderId="24" xfId="0" applyNumberFormat="1" applyFont="1" applyBorder="1" applyAlignment="1" applyProtection="1">
      <alignment vertical="center" wrapText="1"/>
    </xf>
    <xf numFmtId="0" fontId="7" fillId="0" borderId="8" xfId="0" applyNumberFormat="1" applyFont="1" applyFill="1" applyBorder="1" applyAlignment="1" applyProtection="1">
      <alignment horizontal="center" vertical="center" wrapText="1"/>
    </xf>
    <xf numFmtId="1" fontId="7" fillId="0" borderId="19" xfId="0" applyNumberFormat="1" applyFont="1" applyFill="1" applyBorder="1" applyAlignment="1" applyProtection="1">
      <alignment horizontal="center" vertical="center"/>
    </xf>
    <xf numFmtId="0" fontId="7" fillId="0" borderId="10" xfId="0" applyNumberFormat="1" applyFont="1" applyFill="1" applyBorder="1" applyAlignment="1" applyProtection="1">
      <alignment horizontal="center" vertical="center" wrapText="1"/>
    </xf>
    <xf numFmtId="1" fontId="7" fillId="0" borderId="15" xfId="0" applyNumberFormat="1" applyFont="1" applyFill="1" applyBorder="1" applyAlignment="1" applyProtection="1">
      <alignment horizontal="center" vertical="center"/>
    </xf>
    <xf numFmtId="0" fontId="7" fillId="0" borderId="25" xfId="0" applyNumberFormat="1" applyFont="1" applyFill="1" applyBorder="1" applyAlignment="1" applyProtection="1">
      <alignment horizontal="center" vertical="center" wrapText="1"/>
    </xf>
    <xf numFmtId="0" fontId="18" fillId="0" borderId="9" xfId="0" applyNumberFormat="1" applyFont="1" applyFill="1" applyBorder="1" applyAlignment="1">
      <alignment horizontal="center" vertical="center"/>
    </xf>
    <xf numFmtId="0" fontId="18" fillId="0" borderId="9" xfId="0" applyNumberFormat="1" applyFont="1" applyFill="1" applyBorder="1" applyAlignment="1">
      <alignment horizontal="left" vertical="center"/>
    </xf>
    <xf numFmtId="43" fontId="19" fillId="0" borderId="9" xfId="0" applyNumberFormat="1" applyFont="1" applyFill="1" applyBorder="1" applyAlignment="1" applyProtection="1">
      <alignment horizontal="center" vertical="center"/>
    </xf>
    <xf numFmtId="0" fontId="20" fillId="0" borderId="9" xfId="0" applyNumberFormat="1" applyFont="1" applyFill="1" applyBorder="1" applyAlignment="1">
      <alignment horizontal="left" vertical="center"/>
    </xf>
    <xf numFmtId="43" fontId="19" fillId="0" borderId="9" xfId="0" applyNumberFormat="1" applyFont="1" applyFill="1" applyBorder="1" applyAlignment="1" applyProtection="1">
      <alignment horizontal="center" vertical="center" wrapText="1"/>
    </xf>
    <xf numFmtId="1" fontId="18" fillId="0" borderId="9" xfId="0" applyNumberFormat="1" applyFont="1" applyFill="1" applyBorder="1" applyAlignment="1">
      <alignment horizontal="center" vertical="center"/>
    </xf>
    <xf numFmtId="1" fontId="18" fillId="0" borderId="9" xfId="0" applyNumberFormat="1" applyFont="1" applyFill="1" applyBorder="1" applyAlignment="1">
      <alignment horizontal="left" vertical="center"/>
    </xf>
    <xf numFmtId="1" fontId="21" fillId="0" borderId="9" xfId="0" applyNumberFormat="1" applyFont="1" applyFill="1" applyBorder="1" applyAlignment="1">
      <alignment horizontal="left" vertical="center"/>
    </xf>
    <xf numFmtId="1" fontId="20" fillId="0" borderId="9" xfId="0" applyNumberFormat="1" applyFont="1" applyFill="1" applyBorder="1" applyAlignment="1">
      <alignment horizontal="left" vertical="center"/>
    </xf>
    <xf numFmtId="0" fontId="13" fillId="0" borderId="0" xfId="0" applyNumberFormat="1" applyFont="1" applyFill="1" applyAlignment="1">
      <alignment horizontal="centerContinuous" vertical="center"/>
    </xf>
    <xf numFmtId="0" fontId="7" fillId="3" borderId="0" xfId="0" applyNumberFormat="1" applyFont="1" applyFill="1" applyAlignment="1"/>
    <xf numFmtId="0" fontId="7" fillId="0" borderId="24" xfId="0" applyNumberFormat="1" applyFont="1" applyFill="1" applyBorder="1" applyAlignment="1">
      <alignment horizontal="center" vertical="center"/>
    </xf>
    <xf numFmtId="0" fontId="7" fillId="0" borderId="24" xfId="0" applyNumberFormat="1" applyFont="1" applyFill="1" applyBorder="1" applyAlignment="1" applyProtection="1">
      <alignment horizontal="center" vertical="center" wrapText="1"/>
    </xf>
    <xf numFmtId="0" fontId="7" fillId="3" borderId="24" xfId="0" applyNumberFormat="1" applyFont="1" applyFill="1" applyBorder="1" applyAlignment="1" applyProtection="1">
      <alignment horizontal="center" vertical="center" wrapText="1"/>
    </xf>
    <xf numFmtId="0" fontId="7" fillId="0" borderId="24" xfId="0" applyNumberFormat="1" applyFont="1" applyFill="1" applyBorder="1" applyAlignment="1">
      <alignment horizontal="center" vertical="center" wrapText="1"/>
    </xf>
    <xf numFmtId="0" fontId="7" fillId="3" borderId="24" xfId="0" applyNumberFormat="1" applyFont="1" applyFill="1" applyBorder="1" applyAlignment="1">
      <alignment horizontal="center" vertical="center" wrapText="1"/>
    </xf>
    <xf numFmtId="49" fontId="19" fillId="0" borderId="26" xfId="0" applyNumberFormat="1" applyFont="1" applyFill="1" applyBorder="1" applyAlignment="1" applyProtection="1">
      <alignment horizontal="center" vertical="center" wrapText="1"/>
    </xf>
    <xf numFmtId="49" fontId="7" fillId="0" borderId="27" xfId="0" applyNumberFormat="1" applyFont="1" applyFill="1" applyBorder="1" applyAlignment="1" applyProtection="1">
      <alignment horizontal="left" vertical="center" wrapText="1"/>
    </xf>
    <xf numFmtId="43" fontId="19" fillId="0" borderId="9" xfId="0" applyNumberFormat="1" applyFont="1" applyBorder="1" applyAlignment="1" applyProtection="1">
      <alignment horizontal="center" vertical="center" shrinkToFit="1"/>
    </xf>
    <xf numFmtId="0" fontId="18" fillId="0" borderId="16" xfId="0" applyNumberFormat="1" applyFont="1" applyFill="1" applyBorder="1" applyAlignment="1">
      <alignment horizontal="left" vertical="center"/>
    </xf>
    <xf numFmtId="43" fontId="18" fillId="0" borderId="8" xfId="0" applyNumberFormat="1" applyFont="1" applyFill="1" applyBorder="1" applyAlignment="1">
      <alignment horizontal="center" vertical="center" shrinkToFit="1"/>
    </xf>
    <xf numFmtId="43" fontId="19" fillId="0" borderId="24" xfId="0" applyNumberFormat="1" applyFont="1" applyFill="1" applyBorder="1" applyAlignment="1" applyProtection="1">
      <alignment horizontal="center" vertical="center" shrinkToFit="1"/>
    </xf>
    <xf numFmtId="0" fontId="22" fillId="0" borderId="0" xfId="0" applyNumberFormat="1" applyFont="1" applyFill="1"/>
    <xf numFmtId="0" fontId="0" fillId="0" borderId="0" xfId="0" applyNumberFormat="1" applyFont="1" applyFill="1" applyBorder="1"/>
    <xf numFmtId="0" fontId="22" fillId="0" borderId="0" xfId="0" applyNumberFormat="1" applyFont="1" applyFill="1" applyBorder="1"/>
    <xf numFmtId="0" fontId="22" fillId="3" borderId="0" xfId="0" applyNumberFormat="1" applyFont="1" applyFill="1" applyBorder="1"/>
    <xf numFmtId="0" fontId="23" fillId="3" borderId="0" xfId="0" applyNumberFormat="1" applyFont="1" applyFill="1"/>
    <xf numFmtId="0" fontId="23" fillId="3" borderId="0" xfId="0" applyNumberFormat="1" applyFont="1" applyFill="1" applyBorder="1"/>
    <xf numFmtId="43" fontId="18" fillId="0" borderId="23" xfId="0" applyNumberFormat="1" applyFont="1" applyFill="1" applyBorder="1" applyAlignment="1">
      <alignment horizontal="center" vertical="center" shrinkToFit="1"/>
    </xf>
    <xf numFmtId="176" fontId="18" fillId="0" borderId="0" xfId="0" applyNumberFormat="1" applyFont="1" applyFill="1" applyBorder="1" applyAlignment="1">
      <alignment horizontal="center" vertical="center"/>
    </xf>
    <xf numFmtId="176" fontId="18" fillId="0" borderId="0" xfId="0" applyNumberFormat="1" applyFont="1" applyFill="1" applyAlignment="1">
      <alignment horizontal="center" vertical="center"/>
    </xf>
    <xf numFmtId="176" fontId="18" fillId="3" borderId="0" xfId="0" applyNumberFormat="1" applyFont="1" applyFill="1" applyBorder="1" applyAlignment="1">
      <alignment horizontal="center" vertical="center"/>
    </xf>
    <xf numFmtId="176" fontId="18" fillId="3" borderId="0" xfId="0" applyNumberFormat="1" applyFont="1" applyFill="1" applyAlignment="1">
      <alignment horizontal="center" vertical="center"/>
    </xf>
    <xf numFmtId="4" fontId="7" fillId="0" borderId="0" xfId="0" applyNumberFormat="1" applyFont="1" applyFill="1" applyAlignment="1" applyProtection="1"/>
    <xf numFmtId="0" fontId="23" fillId="0" borderId="0" xfId="0" applyNumberFormat="1" applyFont="1" applyFill="1" applyBorder="1"/>
    <xf numFmtId="0" fontId="0" fillId="3" borderId="24" xfId="0" applyNumberFormat="1" applyFont="1" applyFill="1" applyBorder="1" applyAlignment="1">
      <alignment horizontal="center" vertical="center" wrapText="1"/>
    </xf>
    <xf numFmtId="43" fontId="19" fillId="0" borderId="24" xfId="0" applyNumberFormat="1" applyFont="1" applyFill="1" applyBorder="1" applyAlignment="1" applyProtection="1">
      <alignment horizontal="center" vertical="center" wrapText="1"/>
    </xf>
    <xf numFmtId="0" fontId="0" fillId="3" borderId="26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 applyProtection="1">
      <alignment horizontal="center" vertical="center" wrapText="1"/>
    </xf>
    <xf numFmtId="0" fontId="7" fillId="0" borderId="7" xfId="0" applyNumberFormat="1" applyFont="1" applyFill="1" applyBorder="1" applyAlignment="1" applyProtection="1">
      <alignment horizontal="center" vertical="center" wrapText="1"/>
    </xf>
    <xf numFmtId="43" fontId="18" fillId="0" borderId="9" xfId="0" applyNumberFormat="1" applyFont="1" applyFill="1" applyBorder="1" applyAlignment="1">
      <alignment horizontal="center" vertical="center" shrinkToFit="1"/>
    </xf>
    <xf numFmtId="43" fontId="18" fillId="0" borderId="8" xfId="0" applyNumberFormat="1" applyFont="1" applyFill="1" applyBorder="1" applyAlignment="1">
      <alignment horizontal="center" vertical="center"/>
    </xf>
    <xf numFmtId="43" fontId="19" fillId="0" borderId="5" xfId="0" applyNumberFormat="1" applyFont="1" applyFill="1" applyBorder="1" applyAlignment="1" applyProtection="1">
      <alignment horizontal="center" vertical="center" wrapText="1"/>
    </xf>
    <xf numFmtId="43" fontId="19" fillId="0" borderId="7" xfId="0" applyNumberFormat="1" applyFont="1" applyFill="1" applyBorder="1" applyAlignment="1" applyProtection="1">
      <alignment horizontal="center" vertical="center" wrapText="1"/>
    </xf>
    <xf numFmtId="0" fontId="7" fillId="3" borderId="0" xfId="0" applyNumberFormat="1" applyFont="1" applyFill="1" applyAlignment="1" applyProtection="1">
      <alignment horizontal="right" vertical="center"/>
    </xf>
    <xf numFmtId="1" fontId="0" fillId="0" borderId="0" xfId="0" applyNumberFormat="1" applyFont="1" applyFill="1" applyAlignment="1">
      <alignment vertical="center"/>
    </xf>
    <xf numFmtId="0" fontId="7" fillId="0" borderId="28" xfId="0" applyNumberFormat="1" applyFont="1" applyFill="1" applyBorder="1" applyAlignment="1">
      <alignment horizontal="center" vertical="center"/>
    </xf>
    <xf numFmtId="0" fontId="7" fillId="0" borderId="23" xfId="0" applyNumberFormat="1" applyFont="1" applyFill="1" applyBorder="1" applyAlignment="1" applyProtection="1">
      <alignment horizontal="center" vertical="center" wrapText="1"/>
    </xf>
    <xf numFmtId="0" fontId="7" fillId="0" borderId="6" xfId="0" applyNumberFormat="1" applyFont="1" applyFill="1" applyBorder="1" applyAlignment="1" applyProtection="1">
      <alignment horizontal="center" vertical="center" wrapText="1"/>
    </xf>
    <xf numFmtId="0" fontId="7" fillId="3" borderId="13" xfId="0" applyNumberFormat="1" applyFont="1" applyFill="1" applyBorder="1" applyAlignment="1">
      <alignment horizontal="center" vertical="center" wrapText="1"/>
    </xf>
    <xf numFmtId="0" fontId="7" fillId="0" borderId="26" xfId="0" applyNumberFormat="1" applyFont="1" applyFill="1" applyBorder="1" applyAlignment="1" applyProtection="1">
      <alignment horizontal="center" vertical="center" wrapText="1"/>
    </xf>
    <xf numFmtId="49" fontId="19" fillId="0" borderId="24" xfId="0" applyNumberFormat="1" applyFont="1" applyFill="1" applyBorder="1" applyAlignment="1" applyProtection="1">
      <alignment horizontal="center" vertical="center" wrapText="1"/>
    </xf>
    <xf numFmtId="49" fontId="11" fillId="0" borderId="5" xfId="0" applyNumberFormat="1" applyFont="1" applyFill="1" applyBorder="1" applyAlignment="1" applyProtection="1">
      <alignment vertical="center" wrapText="1"/>
    </xf>
    <xf numFmtId="43" fontId="24" fillId="0" borderId="9" xfId="0" applyNumberFormat="1" applyFont="1" applyFill="1" applyBorder="1" applyAlignment="1" applyProtection="1">
      <alignment horizontal="center" vertical="center" wrapText="1"/>
    </xf>
    <xf numFmtId="49" fontId="7" fillId="0" borderId="5" xfId="0" applyNumberFormat="1" applyFont="1" applyFill="1" applyBorder="1" applyAlignment="1" applyProtection="1">
      <alignment vertical="center" wrapText="1"/>
    </xf>
    <xf numFmtId="0" fontId="23" fillId="0" borderId="0" xfId="0" applyNumberFormat="1" applyFont="1" applyFill="1"/>
    <xf numFmtId="0" fontId="9" fillId="0" borderId="0" xfId="0" applyNumberFormat="1" applyFont="1" applyFill="1" applyBorder="1" applyAlignment="1" applyProtection="1">
      <alignment horizontal="left"/>
    </xf>
    <xf numFmtId="0" fontId="9" fillId="0" borderId="5" xfId="0" applyNumberFormat="1" applyFont="1" applyFill="1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center" vertical="center"/>
    </xf>
    <xf numFmtId="0" fontId="9" fillId="0" borderId="6" xfId="0" applyNumberFormat="1" applyFont="1" applyFill="1" applyBorder="1" applyAlignment="1">
      <alignment horizontal="center" vertical="center"/>
    </xf>
    <xf numFmtId="0" fontId="9" fillId="0" borderId="29" xfId="0" applyNumberFormat="1" applyFont="1" applyFill="1" applyBorder="1" applyAlignment="1">
      <alignment horizontal="center" vertical="center"/>
    </xf>
    <xf numFmtId="0" fontId="24" fillId="0" borderId="12" xfId="0" applyNumberFormat="1" applyFont="1" applyFill="1" applyBorder="1" applyAlignment="1">
      <alignment horizontal="center" vertical="center"/>
    </xf>
    <xf numFmtId="0" fontId="24" fillId="0" borderId="29" xfId="0" applyNumberFormat="1" applyFont="1" applyFill="1" applyBorder="1" applyAlignment="1">
      <alignment horizontal="center" vertical="center"/>
    </xf>
    <xf numFmtId="4" fontId="24" fillId="0" borderId="12" xfId="0" applyNumberFormat="1" applyFont="1" applyFill="1" applyBorder="1" applyAlignment="1" applyProtection="1">
      <alignment horizontal="center" vertical="center"/>
    </xf>
    <xf numFmtId="4" fontId="24" fillId="0" borderId="12" xfId="0" applyNumberFormat="1" applyFont="1" applyFill="1" applyBorder="1" applyAlignment="1" applyProtection="1">
      <alignment horizontal="center" vertical="center" wrapText="1"/>
    </xf>
    <xf numFmtId="0" fontId="9" fillId="0" borderId="16" xfId="0" applyNumberFormat="1" applyFont="1" applyFill="1" applyBorder="1" applyAlignment="1">
      <alignment vertical="center"/>
    </xf>
    <xf numFmtId="43" fontId="24" fillId="0" borderId="26" xfId="0" applyNumberFormat="1" applyFont="1" applyBorder="1" applyAlignment="1" applyProtection="1">
      <alignment vertical="center" wrapText="1"/>
    </xf>
    <xf numFmtId="0" fontId="19" fillId="0" borderId="23" xfId="0" applyNumberFormat="1" applyFont="1" applyFill="1" applyBorder="1" applyAlignment="1">
      <alignment vertical="center"/>
    </xf>
    <xf numFmtId="3" fontId="24" fillId="0" borderId="26" xfId="0" applyNumberFormat="1" applyFont="1" applyBorder="1" applyAlignment="1" applyProtection="1">
      <alignment vertical="center" wrapText="1"/>
    </xf>
    <xf numFmtId="43" fontId="24" fillId="0" borderId="24" xfId="0" applyNumberFormat="1" applyFont="1" applyBorder="1" applyAlignment="1">
      <alignment vertical="center" wrapText="1"/>
    </xf>
    <xf numFmtId="177" fontId="24" fillId="0" borderId="25" xfId="0" applyNumberFormat="1" applyFont="1" applyBorder="1" applyAlignment="1" applyProtection="1">
      <alignment vertical="center" wrapText="1"/>
    </xf>
    <xf numFmtId="43" fontId="24" fillId="0" borderId="30" xfId="0" applyNumberFormat="1" applyFont="1" applyBorder="1" applyAlignment="1" applyProtection="1">
      <alignment vertical="center" wrapText="1"/>
    </xf>
    <xf numFmtId="3" fontId="24" fillId="0" borderId="30" xfId="0" applyNumberFormat="1" applyFont="1" applyBorder="1" applyAlignment="1" applyProtection="1">
      <alignment vertical="center" wrapText="1"/>
    </xf>
    <xf numFmtId="43" fontId="24" fillId="0" borderId="31" xfId="0" applyNumberFormat="1" applyFont="1" applyBorder="1" applyAlignment="1" applyProtection="1">
      <alignment vertical="center" wrapText="1"/>
    </xf>
    <xf numFmtId="43" fontId="24" fillId="0" borderId="32" xfId="0" applyNumberFormat="1" applyFont="1" applyBorder="1" applyAlignment="1" applyProtection="1">
      <alignment vertical="center" wrapText="1"/>
    </xf>
    <xf numFmtId="1" fontId="9" fillId="0" borderId="16" xfId="0" applyNumberFormat="1" applyFont="1" applyFill="1" applyBorder="1" applyAlignment="1">
      <alignment vertical="center"/>
    </xf>
    <xf numFmtId="43" fontId="24" fillId="0" borderId="33" xfId="0" applyNumberFormat="1" applyFont="1" applyBorder="1" applyAlignment="1" applyProtection="1">
      <alignment vertical="center" wrapText="1"/>
    </xf>
    <xf numFmtId="43" fontId="24" fillId="0" borderId="34" xfId="0" applyNumberFormat="1" applyFont="1" applyBorder="1" applyAlignment="1" applyProtection="1">
      <alignment vertical="center" wrapText="1"/>
    </xf>
    <xf numFmtId="3" fontId="24" fillId="0" borderId="34" xfId="0" applyNumberFormat="1" applyFont="1" applyBorder="1" applyAlignment="1" applyProtection="1">
      <alignment vertical="center" wrapText="1"/>
    </xf>
    <xf numFmtId="177" fontId="24" fillId="0" borderId="35" xfId="0" applyNumberFormat="1" applyFont="1" applyBorder="1" applyAlignment="1" applyProtection="1">
      <alignment vertical="center" wrapText="1"/>
    </xf>
    <xf numFmtId="0" fontId="9" fillId="0" borderId="16" xfId="0" applyNumberFormat="1" applyFont="1" applyFill="1" applyBorder="1" applyAlignment="1">
      <alignment horizontal="center" vertical="center"/>
    </xf>
    <xf numFmtId="43" fontId="24" fillId="0" borderId="31" xfId="0" applyNumberFormat="1" applyFont="1" applyBorder="1" applyAlignment="1">
      <alignment vertical="center" wrapText="1"/>
    </xf>
    <xf numFmtId="0" fontId="24" fillId="0" borderId="23" xfId="0" applyNumberFormat="1" applyFont="1" applyFill="1" applyBorder="1" applyAlignment="1">
      <alignment horizontal="center" vertical="center"/>
    </xf>
    <xf numFmtId="43" fontId="24" fillId="0" borderId="32" xfId="0" applyNumberFormat="1" applyFont="1" applyBorder="1" applyAlignment="1">
      <alignment vertical="center" wrapText="1"/>
    </xf>
    <xf numFmtId="3" fontId="24" fillId="0" borderId="32" xfId="0" applyNumberFormat="1" applyFont="1" applyBorder="1" applyAlignment="1">
      <alignment vertical="center" wrapText="1"/>
    </xf>
    <xf numFmtId="177" fontId="24" fillId="0" borderId="20" xfId="0" applyNumberFormat="1" applyFont="1" applyBorder="1" applyAlignment="1">
      <alignment vertical="center" wrapText="1"/>
    </xf>
    <xf numFmtId="177" fontId="24" fillId="0" borderId="36" xfId="0" applyNumberFormat="1" applyFont="1" applyBorder="1" applyAlignment="1">
      <alignment vertical="center" wrapText="1"/>
    </xf>
    <xf numFmtId="0" fontId="24" fillId="0" borderId="23" xfId="0" applyNumberFormat="1" applyFont="1" applyFill="1" applyBorder="1" applyAlignment="1">
      <alignment vertical="center"/>
    </xf>
    <xf numFmtId="3" fontId="24" fillId="0" borderId="31" xfId="0" applyNumberFormat="1" applyFont="1" applyBorder="1" applyAlignment="1" applyProtection="1">
      <alignment vertical="center" wrapText="1"/>
    </xf>
    <xf numFmtId="177" fontId="24" fillId="0" borderId="23" xfId="0" applyNumberFormat="1" applyFont="1" applyBorder="1" applyAlignment="1" applyProtection="1">
      <alignment vertical="center" wrapText="1"/>
    </xf>
    <xf numFmtId="177" fontId="24" fillId="0" borderId="37" xfId="0" applyNumberFormat="1" applyFont="1" applyBorder="1" applyAlignment="1" applyProtection="1">
      <alignment vertical="center" wrapText="1"/>
    </xf>
    <xf numFmtId="43" fontId="24" fillId="0" borderId="31" xfId="0" applyNumberFormat="1" applyFont="1" applyBorder="1" applyAlignment="1">
      <alignment horizontal="right" vertical="center" wrapText="1"/>
    </xf>
    <xf numFmtId="43" fontId="24" fillId="0" borderId="33" xfId="0" applyNumberFormat="1" applyFont="1" applyBorder="1" applyAlignment="1">
      <alignment vertical="center" wrapText="1"/>
    </xf>
    <xf numFmtId="3" fontId="24" fillId="0" borderId="33" xfId="0" applyNumberFormat="1" applyFont="1" applyBorder="1" applyAlignment="1">
      <alignment vertical="center" wrapText="1"/>
    </xf>
    <xf numFmtId="177" fontId="24" fillId="0" borderId="19" xfId="0" applyNumberFormat="1" applyFont="1" applyBorder="1" applyAlignment="1">
      <alignment vertical="center" wrapText="1"/>
    </xf>
    <xf numFmtId="177" fontId="24" fillId="0" borderId="38" xfId="0" applyNumberFormat="1" applyFont="1" applyBorder="1" applyAlignment="1">
      <alignment vertical="center" wrapText="1"/>
    </xf>
    <xf numFmtId="43" fontId="24" fillId="0" borderId="34" xfId="0" applyNumberFormat="1" applyFont="1" applyBorder="1" applyAlignment="1">
      <alignment horizontal="right" vertical="center" wrapText="1"/>
    </xf>
    <xf numFmtId="43" fontId="24" fillId="0" borderId="34" xfId="0" applyNumberFormat="1" applyFont="1" applyBorder="1" applyAlignment="1">
      <alignment vertical="center" wrapText="1"/>
    </xf>
    <xf numFmtId="3" fontId="24" fillId="0" borderId="34" xfId="0" applyNumberFormat="1" applyFont="1" applyBorder="1" applyAlignment="1">
      <alignment vertical="center" wrapText="1"/>
    </xf>
    <xf numFmtId="177" fontId="24" fillId="0" borderId="39" xfId="0" applyNumberFormat="1" applyFont="1" applyBorder="1" applyAlignment="1">
      <alignment vertical="center" wrapText="1"/>
    </xf>
    <xf numFmtId="177" fontId="24" fillId="0" borderId="40" xfId="0" applyNumberFormat="1" applyFont="1" applyBorder="1" applyAlignment="1">
      <alignment vertical="center" wrapText="1"/>
    </xf>
    <xf numFmtId="0" fontId="25" fillId="0" borderId="0" xfId="0" applyNumberFormat="1" applyFont="1" applyFill="1" applyAlignment="1">
      <alignment horizontal="center"/>
    </xf>
    <xf numFmtId="0" fontId="26" fillId="0" borderId="0" xfId="0" applyNumberFormat="1" applyFont="1" applyFill="1"/>
    <xf numFmtId="0" fontId="23" fillId="0" borderId="0" xfId="0" applyNumberFormat="1" applyFont="1" applyFill="1" applyAlignment="1">
      <alignment horizontal="center"/>
    </xf>
    <xf numFmtId="1" fontId="25" fillId="0" borderId="0" xfId="0" applyNumberFormat="1" applyFont="1" applyFill="1"/>
    <xf numFmtId="0" fontId="9" fillId="3" borderId="0" xfId="0" applyNumberFormat="1" applyFont="1" applyFill="1"/>
    <xf numFmtId="0" fontId="9" fillId="3" borderId="0" xfId="0" applyNumberFormat="1" applyFont="1" applyFill="1" applyAlignment="1"/>
    <xf numFmtId="0" fontId="9" fillId="3" borderId="23" xfId="0" applyNumberFormat="1" applyFont="1" applyFill="1" applyBorder="1" applyAlignment="1" applyProtection="1">
      <alignment horizontal="center" vertical="center"/>
    </xf>
    <xf numFmtId="0" fontId="9" fillId="3" borderId="16" xfId="0" applyNumberFormat="1" applyFont="1" applyFill="1" applyBorder="1" applyAlignment="1" applyProtection="1">
      <alignment horizontal="center" vertical="center"/>
    </xf>
    <xf numFmtId="0" fontId="9" fillId="0" borderId="16" xfId="0" applyNumberFormat="1" applyFont="1" applyFill="1" applyBorder="1" applyAlignment="1" applyProtection="1">
      <alignment horizontal="center" vertical="center" wrapText="1"/>
    </xf>
    <xf numFmtId="0" fontId="9" fillId="0" borderId="19" xfId="0" applyNumberFormat="1" applyFont="1" applyFill="1" applyBorder="1" applyAlignment="1" applyProtection="1">
      <alignment horizontal="center" vertical="center" wrapText="1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3" borderId="12" xfId="0" applyNumberFormat="1" applyFont="1" applyFill="1" applyBorder="1" applyAlignment="1">
      <alignment horizontal="center" vertical="center" wrapText="1"/>
    </xf>
    <xf numFmtId="0" fontId="9" fillId="0" borderId="13" xfId="0" applyNumberFormat="1" applyFont="1" applyFill="1" applyBorder="1" applyAlignment="1">
      <alignment horizontal="center" vertical="center" wrapText="1"/>
    </xf>
    <xf numFmtId="0" fontId="9" fillId="0" borderId="15" xfId="0" applyNumberFormat="1" applyFont="1" applyFill="1" applyBorder="1" applyAlignment="1" applyProtection="1">
      <alignment horizontal="center" vertical="center" wrapText="1"/>
    </xf>
    <xf numFmtId="0" fontId="9" fillId="0" borderId="25" xfId="0" applyNumberFormat="1" applyFont="1" applyFill="1" applyBorder="1" applyAlignment="1" applyProtection="1">
      <alignment horizontal="center" vertical="center" wrapText="1"/>
    </xf>
    <xf numFmtId="0" fontId="9" fillId="3" borderId="14" xfId="0" applyNumberFormat="1" applyFont="1" applyFill="1" applyBorder="1" applyAlignment="1" applyProtection="1">
      <alignment horizontal="center" vertical="center"/>
    </xf>
    <xf numFmtId="0" fontId="9" fillId="0" borderId="14" xfId="0" applyNumberFormat="1" applyFont="1" applyFill="1" applyBorder="1" applyAlignment="1" applyProtection="1">
      <alignment horizontal="center" vertical="center" wrapText="1"/>
    </xf>
    <xf numFmtId="0" fontId="24" fillId="3" borderId="9" xfId="0" applyNumberFormat="1" applyFont="1" applyFill="1" applyBorder="1" applyAlignment="1">
      <alignment horizontal="center" vertical="center" wrapText="1"/>
    </xf>
    <xf numFmtId="0" fontId="24" fillId="0" borderId="9" xfId="0" applyNumberFormat="1" applyFont="1" applyFill="1" applyBorder="1" applyAlignment="1">
      <alignment horizontal="center" vertical="center" wrapText="1"/>
    </xf>
    <xf numFmtId="0" fontId="24" fillId="0" borderId="9" xfId="0" applyNumberFormat="1" applyFont="1" applyFill="1" applyBorder="1" applyAlignment="1" applyProtection="1">
      <alignment horizontal="center" vertical="center" wrapText="1"/>
    </xf>
    <xf numFmtId="0" fontId="24" fillId="0" borderId="9" xfId="0" applyNumberFormat="1" applyFont="1" applyFill="1" applyBorder="1" applyAlignment="1" applyProtection="1">
      <alignment horizontal="left" vertical="center" wrapText="1"/>
    </xf>
    <xf numFmtId="43" fontId="24" fillId="0" borderId="9" xfId="0" applyNumberFormat="1" applyFont="1" applyBorder="1" applyAlignment="1" applyProtection="1">
      <alignment vertical="center" wrapText="1"/>
    </xf>
    <xf numFmtId="0" fontId="13" fillId="0" borderId="0" xfId="0" applyNumberFormat="1" applyFont="1" applyFill="1" applyAlignment="1">
      <alignment horizontal="center" vertical="center"/>
    </xf>
    <xf numFmtId="0" fontId="14" fillId="0" borderId="0" xfId="0" applyNumberFormat="1" applyFont="1" applyFill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/>
    </xf>
    <xf numFmtId="0" fontId="13" fillId="3" borderId="0" xfId="0" applyNumberFormat="1" applyFont="1" applyFill="1" applyBorder="1"/>
    <xf numFmtId="0" fontId="13" fillId="3" borderId="0" xfId="0" applyNumberFormat="1" applyFont="1" applyFill="1" applyBorder="1" applyAlignment="1">
      <alignment horizontal="center" vertical="center"/>
    </xf>
    <xf numFmtId="0" fontId="14" fillId="3" borderId="0" xfId="0" applyNumberFormat="1" applyFont="1" applyFill="1" applyBorder="1" applyAlignment="1">
      <alignment horizontal="center" vertical="center"/>
    </xf>
    <xf numFmtId="0" fontId="16" fillId="3" borderId="0" xfId="0" applyNumberFormat="1" applyFont="1" applyFill="1" applyBorder="1" applyAlignment="1">
      <alignment horizontal="center" vertical="center"/>
    </xf>
    <xf numFmtId="0" fontId="13" fillId="3" borderId="0" xfId="0" applyNumberFormat="1" applyFont="1" applyFill="1" applyAlignment="1">
      <alignment horizontal="center" vertical="center"/>
    </xf>
    <xf numFmtId="0" fontId="13" fillId="3" borderId="0" xfId="0" applyNumberFormat="1" applyFont="1" applyFill="1"/>
    <xf numFmtId="0" fontId="9" fillId="3" borderId="0" xfId="0" applyNumberFormat="1" applyFont="1" applyFill="1" applyAlignment="1" applyProtection="1">
      <alignment vertical="center"/>
    </xf>
    <xf numFmtId="0" fontId="9" fillId="3" borderId="0" xfId="0" applyNumberFormat="1" applyFont="1" applyFill="1" applyAlignment="1">
      <alignment horizontal="right" vertical="center"/>
    </xf>
    <xf numFmtId="0" fontId="9" fillId="0" borderId="9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7" fillId="0" borderId="9" xfId="0" applyNumberFormat="1" applyFont="1" applyFill="1" applyBorder="1" applyAlignment="1">
      <alignment horizontal="center" vertical="center"/>
    </xf>
    <xf numFmtId="0" fontId="7" fillId="0" borderId="9" xfId="0" applyNumberFormat="1" applyFont="1" applyFill="1" applyBorder="1" applyAlignment="1">
      <alignment horizontal="center" vertical="center" wrapText="1"/>
    </xf>
    <xf numFmtId="0" fontId="7" fillId="3" borderId="9" xfId="0" applyNumberFormat="1" applyFont="1" applyFill="1" applyBorder="1" applyAlignment="1">
      <alignment horizontal="center" vertical="center" wrapText="1"/>
    </xf>
    <xf numFmtId="49" fontId="19" fillId="0" borderId="9" xfId="0" applyNumberFormat="1" applyFont="1" applyFill="1" applyBorder="1" applyAlignment="1" applyProtection="1">
      <alignment horizontal="center" vertical="center" wrapText="1"/>
    </xf>
    <xf numFmtId="3" fontId="7" fillId="0" borderId="9" xfId="0" applyNumberFormat="1" applyFont="1" applyBorder="1" applyAlignment="1" applyProtection="1">
      <alignment vertical="center" wrapText="1"/>
    </xf>
    <xf numFmtId="0" fontId="7" fillId="3" borderId="16" xfId="0" applyNumberFormat="1" applyFont="1" applyFill="1" applyBorder="1" applyAlignment="1" applyProtection="1">
      <alignment horizontal="center" vertical="center" wrapText="1"/>
    </xf>
    <xf numFmtId="1" fontId="0" fillId="0" borderId="5" xfId="0" applyNumberFormat="1" applyFont="1" applyFill="1" applyBorder="1" applyAlignment="1">
      <alignment horizontal="center" vertical="center"/>
    </xf>
    <xf numFmtId="1" fontId="0" fillId="0" borderId="6" xfId="0" applyNumberFormat="1" applyFont="1" applyFill="1" applyBorder="1" applyAlignment="1">
      <alignment horizontal="center" vertical="center"/>
    </xf>
    <xf numFmtId="178" fontId="7" fillId="0" borderId="8" xfId="0" applyNumberFormat="1" applyFont="1" applyFill="1" applyBorder="1" applyAlignment="1" applyProtection="1">
      <alignment horizontal="center" vertical="center" wrapText="1"/>
    </xf>
    <xf numFmtId="0" fontId="7" fillId="3" borderId="9" xfId="0" applyNumberFormat="1" applyFont="1" applyFill="1" applyBorder="1" applyAlignment="1" applyProtection="1">
      <alignment horizontal="center" vertical="center" wrapText="1"/>
    </xf>
    <xf numFmtId="0" fontId="7" fillId="0" borderId="29" xfId="0" applyNumberFormat="1" applyFont="1" applyFill="1" applyBorder="1" applyAlignment="1" applyProtection="1">
      <alignment horizontal="center" vertical="center" wrapText="1"/>
    </xf>
    <xf numFmtId="178" fontId="7" fillId="0" borderId="41" xfId="0" applyNumberFormat="1" applyFont="1" applyFill="1" applyBorder="1" applyAlignment="1" applyProtection="1">
      <alignment horizontal="center" vertical="center" wrapText="1"/>
    </xf>
    <xf numFmtId="0" fontId="7" fillId="3" borderId="15" xfId="0" applyNumberFormat="1" applyFont="1" applyFill="1" applyBorder="1" applyAlignment="1" applyProtection="1">
      <alignment horizontal="center" vertical="center" wrapText="1"/>
    </xf>
    <xf numFmtId="3" fontId="7" fillId="0" borderId="8" xfId="0" applyNumberFormat="1" applyFont="1" applyBorder="1" applyAlignment="1" applyProtection="1">
      <alignment vertical="center" wrapText="1"/>
    </xf>
    <xf numFmtId="1" fontId="0" fillId="0" borderId="7" xfId="0" applyNumberFormat="1" applyFont="1" applyFill="1" applyBorder="1" applyAlignment="1">
      <alignment horizontal="center" vertical="center"/>
    </xf>
    <xf numFmtId="0" fontId="24" fillId="0" borderId="5" xfId="0" applyNumberFormat="1" applyFont="1" applyFill="1" applyBorder="1" applyAlignment="1">
      <alignment horizontal="center" vertical="center"/>
    </xf>
    <xf numFmtId="0" fontId="24" fillId="0" borderId="7" xfId="0" applyNumberFormat="1" applyFont="1" applyFill="1" applyBorder="1" applyAlignment="1">
      <alignment horizontal="center" vertical="center"/>
    </xf>
    <xf numFmtId="43" fontId="24" fillId="0" borderId="12" xfId="0" applyNumberFormat="1" applyFont="1" applyFill="1" applyBorder="1" applyAlignment="1">
      <alignment horizontal="center" vertical="center"/>
    </xf>
    <xf numFmtId="0" fontId="24" fillId="0" borderId="16" xfId="0" applyNumberFormat="1" applyFont="1" applyFill="1" applyBorder="1" applyAlignment="1">
      <alignment vertical="center"/>
    </xf>
    <xf numFmtId="43" fontId="24" fillId="0" borderId="9" xfId="0" applyNumberFormat="1" applyFont="1" applyFill="1" applyBorder="1"/>
    <xf numFmtId="0" fontId="9" fillId="0" borderId="23" xfId="0" applyNumberFormat="1" applyFont="1" applyFill="1" applyBorder="1" applyAlignment="1">
      <alignment vertical="center"/>
    </xf>
    <xf numFmtId="43" fontId="24" fillId="0" borderId="24" xfId="0" applyNumberFormat="1" applyFont="1" applyBorder="1" applyAlignment="1" applyProtection="1">
      <alignment vertical="center" wrapText="1"/>
    </xf>
    <xf numFmtId="43" fontId="24" fillId="0" borderId="42" xfId="0" applyNumberFormat="1" applyFont="1" applyBorder="1" applyAlignment="1" applyProtection="1">
      <alignment vertical="center" wrapText="1"/>
    </xf>
    <xf numFmtId="1" fontId="24" fillId="0" borderId="16" xfId="0" applyNumberFormat="1" applyFont="1" applyFill="1" applyBorder="1" applyAlignment="1">
      <alignment vertical="center"/>
    </xf>
    <xf numFmtId="0" fontId="24" fillId="0" borderId="16" xfId="0" applyNumberFormat="1" applyFont="1" applyFill="1" applyBorder="1" applyAlignment="1">
      <alignment horizontal="center" vertical="center"/>
    </xf>
    <xf numFmtId="0" fontId="9" fillId="0" borderId="23" xfId="0" applyNumberFormat="1" applyFont="1" applyFill="1" applyBorder="1" applyAlignment="1">
      <alignment horizontal="center" vertical="center"/>
    </xf>
    <xf numFmtId="43" fontId="9" fillId="0" borderId="31" xfId="0" applyNumberFormat="1" applyFont="1" applyBorder="1" applyAlignment="1" applyProtection="1">
      <alignment vertical="center" wrapText="1"/>
    </xf>
    <xf numFmtId="177" fontId="26" fillId="0" borderId="28" xfId="0" applyNumberFormat="1" applyFont="1" applyBorder="1" applyAlignment="1"/>
    <xf numFmtId="177" fontId="23" fillId="0" borderId="0" xfId="0" applyNumberFormat="1" applyFont="1" applyBorder="1" applyAlignment="1"/>
    <xf numFmtId="1" fontId="27" fillId="0" borderId="0" xfId="0" applyNumberFormat="1" applyFont="1" applyFill="1"/>
    <xf numFmtId="179" fontId="28" fillId="0" borderId="0" xfId="0" applyNumberFormat="1" applyFont="1" applyFill="1" applyAlignment="1" applyProtection="1">
      <alignment horizontal="center" vertical="top"/>
    </xf>
    <xf numFmtId="1" fontId="29" fillId="0" borderId="0" xfId="0" applyNumberFormat="1" applyFont="1" applyFill="1" applyAlignment="1">
      <alignment horizontal="center" vertical="center"/>
    </xf>
    <xf numFmtId="1" fontId="7" fillId="0" borderId="0" xfId="0" applyNumberFormat="1" applyFont="1" applyFill="1" applyAlignment="1" applyProtection="1">
      <alignment vertical="center"/>
    </xf>
    <xf numFmtId="1" fontId="30" fillId="0" borderId="0" xfId="0" applyNumberFormat="1" applyFont="1" applyFill="1" applyAlignment="1">
      <alignment horizontal="center"/>
    </xf>
    <xf numFmtId="1" fontId="30" fillId="0" borderId="0" xfId="0" applyNumberFormat="1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8"/>
  <sheetViews>
    <sheetView showGridLines="0" showZeros="0" tabSelected="1" workbookViewId="0">
      <selection activeCell="A7" sqref="A7"/>
    </sheetView>
  </sheetViews>
  <sheetFormatPr defaultColWidth="9.16666666666667" defaultRowHeight="11.25" outlineLevelRow="7"/>
  <cols>
    <col min="1" max="1" width="163.833333333333" customWidth="1"/>
  </cols>
  <sheetData>
    <row r="1" ht="14.25" spans="1:1">
      <c r="A1" s="262"/>
    </row>
    <row r="3" ht="102" customHeight="1" spans="1:1">
      <c r="A3" s="263" t="s">
        <v>0</v>
      </c>
    </row>
    <row r="4" ht="107.25" customHeight="1" spans="1:1">
      <c r="A4" s="264" t="s">
        <v>1</v>
      </c>
    </row>
    <row r="5" ht="409.5" hidden="1" customHeight="1" spans="1:1">
      <c r="A5" s="265"/>
    </row>
    <row r="6" ht="29.25" customHeight="1" spans="1:1">
      <c r="A6" s="266"/>
    </row>
    <row r="7" ht="78" customHeight="1"/>
    <row r="8" ht="82.5" customHeight="1" spans="1:1">
      <c r="A8" s="267" t="s">
        <v>2</v>
      </c>
    </row>
  </sheetData>
  <sheetProtection formatCells="0" formatColumns="0" formatRows="0" insertRows="0" insertColumns="0" insertHyperlinks="0" deleteColumns="0" deleteRows="0" sort="0" autoFilter="0" pivotTables="0"/>
  <printOptions horizontalCentered="1" verticalCentered="1"/>
  <pageMargins left="0.590277777777778" right="0.590277777777778" top="0.590277777777778" bottom="0.590277777777778" header="0" footer="0"/>
  <pageSetup paperSize="9" orientation="landscape" errors="blank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43"/>
  <sheetViews>
    <sheetView showGridLines="0" showZeros="0" topLeftCell="A22" workbookViewId="0">
      <selection activeCell="F8" sqref="F8"/>
    </sheetView>
  </sheetViews>
  <sheetFormatPr defaultColWidth="8.66666666666667" defaultRowHeight="20.25" customHeight="1"/>
  <cols>
    <col min="1" max="1" width="36.5" customWidth="1"/>
    <col min="2" max="2" width="20.6222222222222" customWidth="1"/>
    <col min="3" max="3" width="36.5" customWidth="1"/>
    <col min="4" max="4" width="20.6222222222222" customWidth="1"/>
  </cols>
  <sheetData>
    <row r="1" customHeight="1" spans="1:28">
      <c r="A1" s="151"/>
      <c r="B1" s="151"/>
      <c r="C1" s="151"/>
      <c r="D1" s="16" t="s">
        <v>3</v>
      </c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</row>
    <row r="2" customHeight="1" spans="1:28">
      <c r="A2" s="13" t="s">
        <v>4</v>
      </c>
      <c r="B2" s="13"/>
      <c r="C2" s="13"/>
      <c r="D2" s="13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</row>
    <row r="3" customHeight="1" spans="1:28">
      <c r="A3" s="51" t="s">
        <v>5</v>
      </c>
      <c r="B3" s="152"/>
      <c r="C3" s="49"/>
      <c r="D3" s="16" t="s">
        <v>6</v>
      </c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</row>
    <row r="4" ht="15" customHeight="1" spans="1:28">
      <c r="A4" s="248" t="s">
        <v>7</v>
      </c>
      <c r="B4" s="249"/>
      <c r="C4" s="248" t="s">
        <v>8</v>
      </c>
      <c r="D4" s="249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</row>
    <row r="5" ht="15" customHeight="1" spans="1:28">
      <c r="A5" s="158" t="s">
        <v>9</v>
      </c>
      <c r="B5" s="157" t="s">
        <v>10</v>
      </c>
      <c r="C5" s="158" t="s">
        <v>9</v>
      </c>
      <c r="D5" s="250" t="s">
        <v>10</v>
      </c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</row>
    <row r="6" ht="15" customHeight="1" spans="1:28">
      <c r="A6" s="251" t="s">
        <v>11</v>
      </c>
      <c r="B6" s="252">
        <v>1399302.51</v>
      </c>
      <c r="C6" s="253" t="s">
        <v>12</v>
      </c>
      <c r="D6" s="254">
        <v>1033152.31</v>
      </c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200"/>
    </row>
    <row r="7" ht="15" customHeight="1" spans="1:28">
      <c r="A7" s="251" t="s">
        <v>13</v>
      </c>
      <c r="B7" s="255"/>
      <c r="C7" s="253" t="s">
        <v>14</v>
      </c>
      <c r="D7" s="254"/>
      <c r="E7" s="200"/>
      <c r="F7" s="200"/>
      <c r="G7" s="200"/>
      <c r="H7" s="200"/>
      <c r="I7" s="200"/>
      <c r="J7" s="200"/>
      <c r="K7" s="200"/>
      <c r="L7" s="200"/>
      <c r="M7" s="200"/>
      <c r="N7" s="200"/>
      <c r="O7" s="200"/>
      <c r="P7" s="200"/>
      <c r="Q7" s="200"/>
      <c r="R7" s="200"/>
      <c r="S7" s="200"/>
      <c r="T7" s="200"/>
      <c r="U7" s="200"/>
      <c r="V7" s="200"/>
      <c r="W7" s="200"/>
      <c r="X7" s="200"/>
      <c r="Y7" s="200"/>
      <c r="Z7" s="200"/>
      <c r="AA7" s="200"/>
      <c r="AB7" s="200"/>
    </row>
    <row r="8" ht="15" customHeight="1" spans="1:28">
      <c r="A8" s="251" t="s">
        <v>15</v>
      </c>
      <c r="B8" s="254"/>
      <c r="C8" s="253" t="s">
        <v>16</v>
      </c>
      <c r="D8" s="162"/>
      <c r="E8" s="200"/>
      <c r="F8" s="200"/>
      <c r="G8" s="200"/>
      <c r="H8" s="200"/>
      <c r="I8" s="200"/>
      <c r="J8" s="200"/>
      <c r="K8" s="200"/>
      <c r="L8" s="200"/>
      <c r="M8" s="200"/>
      <c r="N8" s="200"/>
      <c r="O8" s="200"/>
      <c r="P8" s="200"/>
      <c r="Q8" s="200"/>
      <c r="R8" s="200"/>
      <c r="S8" s="200"/>
      <c r="T8" s="200"/>
      <c r="U8" s="200"/>
      <c r="V8" s="200"/>
      <c r="W8" s="200"/>
      <c r="X8" s="200"/>
      <c r="Y8" s="200"/>
      <c r="Z8" s="200"/>
      <c r="AA8" s="200"/>
      <c r="AB8" s="200"/>
    </row>
    <row r="9" ht="15" customHeight="1" spans="1:28">
      <c r="A9" s="251" t="s">
        <v>17</v>
      </c>
      <c r="B9" s="254"/>
      <c r="C9" s="253" t="s">
        <v>18</v>
      </c>
      <c r="D9" s="252"/>
      <c r="E9" s="200"/>
      <c r="F9" s="200"/>
      <c r="G9" s="200"/>
      <c r="H9" s="200"/>
      <c r="I9" s="200"/>
      <c r="J9" s="200"/>
      <c r="K9" s="200"/>
      <c r="L9" s="200"/>
      <c r="M9" s="200"/>
      <c r="N9" s="200"/>
      <c r="O9" s="200"/>
      <c r="P9" s="200"/>
      <c r="Q9" s="200"/>
      <c r="R9" s="200"/>
      <c r="S9" s="200"/>
      <c r="T9" s="200"/>
      <c r="U9" s="200"/>
      <c r="V9" s="200"/>
      <c r="W9" s="200"/>
      <c r="X9" s="200"/>
      <c r="Y9" s="200"/>
      <c r="Z9" s="200"/>
      <c r="AA9" s="200"/>
      <c r="AB9" s="200"/>
    </row>
    <row r="10" ht="15" customHeight="1" spans="1:28">
      <c r="A10" s="251" t="s">
        <v>19</v>
      </c>
      <c r="B10" s="254"/>
      <c r="C10" s="253" t="s">
        <v>20</v>
      </c>
      <c r="D10" s="218"/>
      <c r="E10" s="200"/>
      <c r="F10" s="200"/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  <c r="U10" s="200"/>
      <c r="V10" s="200"/>
      <c r="W10" s="200"/>
      <c r="X10" s="200"/>
      <c r="Y10" s="200"/>
      <c r="Z10" s="200"/>
      <c r="AA10" s="200"/>
      <c r="AB10" s="200"/>
    </row>
    <row r="11" ht="15" customHeight="1" spans="1:28">
      <c r="A11" s="251" t="s">
        <v>21</v>
      </c>
      <c r="B11" s="254"/>
      <c r="C11" s="253" t="s">
        <v>22</v>
      </c>
      <c r="D11" s="218"/>
      <c r="E11" s="200"/>
      <c r="F11" s="200"/>
      <c r="G11" s="200"/>
      <c r="H11" s="200"/>
      <c r="I11" s="200"/>
      <c r="J11" s="200"/>
      <c r="K11" s="200"/>
      <c r="L11" s="200"/>
      <c r="M11" s="200"/>
      <c r="N11" s="200"/>
      <c r="O11" s="200"/>
      <c r="P11" s="200"/>
      <c r="Q11" s="200"/>
      <c r="R11" s="200"/>
      <c r="S11" s="200"/>
      <c r="T11" s="200"/>
      <c r="U11" s="200"/>
      <c r="V11" s="200"/>
      <c r="W11" s="200"/>
      <c r="X11" s="200"/>
      <c r="Y11" s="200"/>
      <c r="Z11" s="200"/>
      <c r="AA11" s="200"/>
      <c r="AB11" s="200"/>
    </row>
    <row r="12" ht="15" customHeight="1" spans="1:28">
      <c r="A12" s="251"/>
      <c r="B12" s="254"/>
      <c r="C12" s="253" t="s">
        <v>23</v>
      </c>
      <c r="D12" s="218"/>
      <c r="E12" s="200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00"/>
      <c r="V12" s="200"/>
      <c r="W12" s="200"/>
      <c r="X12" s="200"/>
      <c r="Y12" s="200"/>
      <c r="Z12" s="200"/>
      <c r="AA12" s="200"/>
      <c r="AB12" s="200"/>
    </row>
    <row r="13" ht="15" customHeight="1" spans="1:28">
      <c r="A13" s="256"/>
      <c r="B13" s="254"/>
      <c r="C13" s="253" t="s">
        <v>24</v>
      </c>
      <c r="D13" s="252">
        <v>178539.84</v>
      </c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00"/>
      <c r="V13" s="200"/>
      <c r="W13" s="200"/>
      <c r="X13" s="200"/>
      <c r="Y13" s="200"/>
      <c r="Z13" s="200"/>
      <c r="AA13" s="200"/>
      <c r="AB13" s="200"/>
    </row>
    <row r="14" ht="15" customHeight="1" spans="1:28">
      <c r="A14" s="256"/>
      <c r="B14" s="254"/>
      <c r="C14" s="253" t="s">
        <v>25</v>
      </c>
      <c r="D14" s="252"/>
      <c r="E14" s="200"/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200"/>
      <c r="V14" s="200"/>
      <c r="W14" s="200"/>
      <c r="X14" s="200"/>
      <c r="Y14" s="200"/>
      <c r="Z14" s="200"/>
      <c r="AA14" s="200"/>
      <c r="AB14" s="200"/>
    </row>
    <row r="15" ht="15" customHeight="1" spans="1:28">
      <c r="A15" s="256"/>
      <c r="B15" s="172"/>
      <c r="C15" s="253" t="s">
        <v>26</v>
      </c>
      <c r="D15" s="252">
        <v>71436.44</v>
      </c>
      <c r="E15" s="200"/>
      <c r="F15" s="200"/>
      <c r="G15" s="200"/>
      <c r="H15" s="200"/>
      <c r="I15" s="200"/>
      <c r="J15" s="200"/>
      <c r="K15" s="200"/>
      <c r="L15" s="200"/>
      <c r="M15" s="200"/>
      <c r="N15" s="200"/>
      <c r="O15" s="200"/>
      <c r="P15" s="200"/>
      <c r="Q15" s="200"/>
      <c r="R15" s="200"/>
      <c r="S15" s="200"/>
      <c r="T15" s="200"/>
      <c r="U15" s="200"/>
      <c r="V15" s="200"/>
      <c r="W15" s="200"/>
      <c r="X15" s="200"/>
      <c r="Y15" s="200"/>
      <c r="Z15" s="200"/>
      <c r="AA15" s="200"/>
      <c r="AB15" s="200"/>
    </row>
    <row r="16" ht="15" customHeight="1" spans="1:28">
      <c r="A16" s="256"/>
      <c r="B16" s="169"/>
      <c r="C16" s="253" t="s">
        <v>27</v>
      </c>
      <c r="D16" s="252">
        <v>0</v>
      </c>
      <c r="E16" s="200"/>
      <c r="F16" s="200"/>
      <c r="G16" s="200"/>
      <c r="H16" s="200"/>
      <c r="I16" s="200"/>
      <c r="J16" s="200"/>
      <c r="K16" s="200"/>
      <c r="L16" s="200"/>
      <c r="M16" s="200"/>
      <c r="N16" s="200"/>
      <c r="O16" s="200"/>
      <c r="P16" s="200"/>
      <c r="Q16" s="200"/>
      <c r="R16" s="200"/>
      <c r="S16" s="200"/>
      <c r="T16" s="200"/>
      <c r="U16" s="200"/>
      <c r="V16" s="200"/>
      <c r="W16" s="200"/>
      <c r="X16" s="200"/>
      <c r="Y16" s="200"/>
      <c r="Z16" s="200"/>
      <c r="AA16" s="200"/>
      <c r="AB16" s="200"/>
    </row>
    <row r="17" ht="15" customHeight="1" spans="1:28">
      <c r="A17" s="256"/>
      <c r="B17" s="169"/>
      <c r="C17" s="253" t="s">
        <v>28</v>
      </c>
      <c r="D17" s="252">
        <v>0</v>
      </c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0"/>
      <c r="AA17" s="200"/>
      <c r="AB17" s="200"/>
    </row>
    <row r="18" ht="15" customHeight="1" spans="1:28">
      <c r="A18" s="256"/>
      <c r="B18" s="169"/>
      <c r="C18" s="253" t="s">
        <v>29</v>
      </c>
      <c r="D18" s="252">
        <v>0</v>
      </c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</row>
    <row r="19" ht="15" customHeight="1" spans="1:28">
      <c r="A19" s="256"/>
      <c r="B19" s="169"/>
      <c r="C19" s="253" t="s">
        <v>30</v>
      </c>
      <c r="D19" s="252">
        <v>0</v>
      </c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</row>
    <row r="20" ht="15" customHeight="1" spans="1:28">
      <c r="A20" s="256"/>
      <c r="B20" s="169"/>
      <c r="C20" s="253" t="s">
        <v>31</v>
      </c>
      <c r="D20" s="252">
        <v>0</v>
      </c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</row>
    <row r="21" ht="15" customHeight="1" spans="1:28">
      <c r="A21" s="256"/>
      <c r="B21" s="169"/>
      <c r="C21" s="253" t="s">
        <v>32</v>
      </c>
      <c r="D21" s="252">
        <v>0</v>
      </c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</row>
    <row r="22" ht="15" customHeight="1" spans="1:28">
      <c r="A22" s="256"/>
      <c r="B22" s="169"/>
      <c r="C22" s="253" t="s">
        <v>33</v>
      </c>
      <c r="D22" s="252">
        <v>0</v>
      </c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</row>
    <row r="23" ht="15" customHeight="1" spans="1:28">
      <c r="A23" s="256"/>
      <c r="B23" s="169"/>
      <c r="C23" s="253" t="s">
        <v>34</v>
      </c>
      <c r="D23" s="252">
        <v>0</v>
      </c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</row>
    <row r="24" ht="15" customHeight="1" spans="1:28">
      <c r="A24" s="256"/>
      <c r="B24" s="169"/>
      <c r="C24" s="253" t="s">
        <v>35</v>
      </c>
      <c r="D24" s="252">
        <v>0</v>
      </c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</row>
    <row r="25" ht="15" customHeight="1" spans="1:28">
      <c r="A25" s="256"/>
      <c r="B25" s="169"/>
      <c r="C25" s="253" t="s">
        <v>36</v>
      </c>
      <c r="D25" s="252">
        <v>116173.92</v>
      </c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</row>
    <row r="26" ht="15" customHeight="1" spans="1:28">
      <c r="A26" s="251"/>
      <c r="B26" s="169"/>
      <c r="C26" s="253" t="s">
        <v>37</v>
      </c>
      <c r="D26" s="252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</row>
    <row r="27" ht="15" customHeight="1" spans="1:28">
      <c r="A27" s="251"/>
      <c r="B27" s="169"/>
      <c r="C27" s="253" t="s">
        <v>38</v>
      </c>
      <c r="D27" s="218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</row>
    <row r="28" ht="15" customHeight="1" spans="1:28">
      <c r="A28" s="251"/>
      <c r="B28" s="169"/>
      <c r="C28" s="253" t="s">
        <v>39</v>
      </c>
      <c r="D28" s="255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</row>
    <row r="29" ht="15" customHeight="1" spans="1:28">
      <c r="A29" s="251"/>
      <c r="B29" s="169"/>
      <c r="C29" s="253" t="s">
        <v>40</v>
      </c>
      <c r="D29" s="254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</row>
    <row r="30" ht="15" customHeight="1" spans="1:28">
      <c r="A30" s="251"/>
      <c r="B30" s="169"/>
      <c r="C30" s="253" t="s">
        <v>41</v>
      </c>
      <c r="D30" s="254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</row>
    <row r="31" ht="15" customHeight="1" spans="1:28">
      <c r="A31" s="251"/>
      <c r="B31" s="169"/>
      <c r="C31" s="253" t="s">
        <v>42</v>
      </c>
      <c r="D31" s="254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</row>
    <row r="32" ht="15" customHeight="1" spans="1:28">
      <c r="A32" s="251"/>
      <c r="B32" s="169"/>
      <c r="C32" s="253" t="s">
        <v>43</v>
      </c>
      <c r="D32" s="254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</row>
    <row r="33" ht="15" customHeight="1" spans="1:28">
      <c r="A33" s="251"/>
      <c r="B33" s="169"/>
      <c r="C33" s="253" t="s">
        <v>44</v>
      </c>
      <c r="D33" s="254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</row>
    <row r="34" ht="15" customHeight="1" spans="1:28">
      <c r="A34" s="251"/>
      <c r="B34" s="169"/>
      <c r="C34" s="253" t="s">
        <v>45</v>
      </c>
      <c r="D34" s="254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</row>
    <row r="35" ht="15" customHeight="1" spans="1:28">
      <c r="A35" s="251"/>
      <c r="B35" s="169"/>
      <c r="C35" s="253" t="s">
        <v>46</v>
      </c>
      <c r="D35" s="165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</row>
    <row r="36" ht="15" customHeight="1" spans="1:28">
      <c r="A36" s="257" t="s">
        <v>47</v>
      </c>
      <c r="B36" s="177">
        <f>SUM(B6:B34)</f>
        <v>1399302.51</v>
      </c>
      <c r="C36" s="258" t="s">
        <v>48</v>
      </c>
      <c r="D36" s="165">
        <f>SUM(D6:D34)</f>
        <v>1399302.51</v>
      </c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</row>
    <row r="37" ht="15" customHeight="1" spans="1:28">
      <c r="A37" s="251" t="s">
        <v>49</v>
      </c>
      <c r="B37" s="169"/>
      <c r="C37" s="253" t="s">
        <v>50</v>
      </c>
      <c r="D37" s="254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</row>
    <row r="38" ht="15" customHeight="1" spans="1:28">
      <c r="A38" s="251" t="s">
        <v>51</v>
      </c>
      <c r="B38" s="259" t="s">
        <v>52</v>
      </c>
      <c r="C38" s="183" t="s">
        <v>53</v>
      </c>
      <c r="D38" s="254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</row>
    <row r="39" ht="15" customHeight="1" spans="1:28">
      <c r="A39" s="251"/>
      <c r="B39" s="169"/>
      <c r="C39" s="253" t="s">
        <v>54</v>
      </c>
      <c r="D39" s="254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</row>
    <row r="40" ht="15" customHeight="1" spans="1:28">
      <c r="A40" s="251"/>
      <c r="B40" s="187"/>
      <c r="C40" s="183"/>
      <c r="D40" s="165"/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  <c r="Q40" s="151"/>
      <c r="R40" s="151"/>
      <c r="S40" s="151"/>
      <c r="T40" s="151"/>
      <c r="U40" s="151"/>
      <c r="V40" s="151"/>
      <c r="W40" s="151"/>
      <c r="X40" s="151"/>
      <c r="Y40" s="151"/>
      <c r="Z40" s="151"/>
      <c r="AA40" s="151"/>
      <c r="AB40" s="151"/>
    </row>
    <row r="41" ht="15" customHeight="1" spans="1:28">
      <c r="A41" s="257" t="s">
        <v>55</v>
      </c>
      <c r="B41" s="192">
        <f>SUM(B36:B38)</f>
        <v>1399302.51</v>
      </c>
      <c r="C41" s="258" t="s">
        <v>56</v>
      </c>
      <c r="D41" s="165">
        <f>SUM(D36,D37,D39)</f>
        <v>1399302.51</v>
      </c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1"/>
      <c r="Q41" s="151"/>
      <c r="R41" s="151"/>
      <c r="S41" s="151"/>
      <c r="T41" s="151"/>
      <c r="U41" s="151"/>
      <c r="V41" s="151"/>
      <c r="W41" s="151"/>
      <c r="X41" s="151"/>
      <c r="Y41" s="151"/>
      <c r="Z41" s="151"/>
      <c r="AA41" s="151"/>
      <c r="AB41" s="151"/>
    </row>
    <row r="42" customHeight="1" spans="1:28">
      <c r="A42" s="197"/>
      <c r="B42" s="260"/>
      <c r="C42" s="199"/>
      <c r="D42" s="261"/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</row>
    <row r="43" ht="11.25" spans="2:2">
      <c r="B43" s="46"/>
    </row>
  </sheetData>
  <sheetProtection formatCells="0" formatColumns="0" formatRows="0" insertRows="0" insertColumns="0" insertHyperlinks="0" deleteColumns="0" deleteRows="0" sort="0" autoFilter="0" pivotTables="0"/>
  <mergeCells count="3">
    <mergeCell ref="A2:D2"/>
    <mergeCell ref="A4:B4"/>
    <mergeCell ref="C4:D4"/>
  </mergeCells>
  <printOptions horizontalCentered="1"/>
  <pageMargins left="0.39375" right="0.39375" top="0.7875" bottom="0.39375" header="0" footer="0"/>
  <pageSetup paperSize="9" orientation="portrait" errors="blank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32"/>
  <sheetViews>
    <sheetView showGridLines="0" showZeros="0" workbookViewId="0">
      <selection activeCell="H9" sqref="H9"/>
    </sheetView>
  </sheetViews>
  <sheetFormatPr defaultColWidth="9.16666666666667" defaultRowHeight="12.75" customHeight="1"/>
  <cols>
    <col min="1" max="1" width="4.83333333333333" customWidth="1"/>
    <col min="2" max="3" width="3.66666666666667" customWidth="1"/>
    <col min="4" max="4" width="9.16666666666667" customWidth="1"/>
    <col min="5" max="5" width="38" customWidth="1"/>
    <col min="6" max="20" width="15.6222222222222" customWidth="1"/>
  </cols>
  <sheetData>
    <row r="1" ht="20.1" customHeight="1" spans="1:20">
      <c r="A1" s="10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22"/>
      <c r="T1" s="140" t="s">
        <v>57</v>
      </c>
    </row>
    <row r="2" ht="20.1" customHeight="1" spans="1:20">
      <c r="A2" s="13" t="s">
        <v>58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ht="20.1" customHeight="1" spans="1:20">
      <c r="A3" s="51" t="s">
        <v>5</v>
      </c>
      <c r="B3" s="232"/>
      <c r="C3" s="232"/>
      <c r="D3" s="232"/>
      <c r="E3" s="14"/>
      <c r="F3" s="52"/>
      <c r="G3" s="52"/>
      <c r="H3" s="52"/>
      <c r="I3" s="52"/>
      <c r="J3" s="106"/>
      <c r="K3" s="106"/>
      <c r="L3" s="106"/>
      <c r="M3" s="106"/>
      <c r="N3" s="106"/>
      <c r="O3" s="106"/>
      <c r="P3" s="106"/>
      <c r="Q3" s="106"/>
      <c r="R3" s="106"/>
      <c r="S3" s="43"/>
      <c r="T3" s="16" t="s">
        <v>6</v>
      </c>
    </row>
    <row r="4" ht="20.1" customHeight="1" spans="1:20">
      <c r="A4" s="233" t="s">
        <v>59</v>
      </c>
      <c r="B4" s="233"/>
      <c r="C4" s="233"/>
      <c r="D4" s="233"/>
      <c r="E4" s="233"/>
      <c r="F4" s="24" t="s">
        <v>60</v>
      </c>
      <c r="G4" s="24" t="s">
        <v>61</v>
      </c>
      <c r="H4" s="24" t="s">
        <v>62</v>
      </c>
      <c r="I4" s="24"/>
      <c r="J4" s="24"/>
      <c r="K4" s="91" t="s">
        <v>63</v>
      </c>
      <c r="L4" s="24"/>
      <c r="M4" s="238" t="s">
        <v>64</v>
      </c>
      <c r="N4" s="239" t="s">
        <v>65</v>
      </c>
      <c r="O4" s="240"/>
      <c r="P4" s="240"/>
      <c r="Q4" s="240"/>
      <c r="R4" s="247"/>
      <c r="S4" s="91" t="s">
        <v>66</v>
      </c>
      <c r="T4" s="24" t="s">
        <v>67</v>
      </c>
    </row>
    <row r="5" ht="20.1" customHeight="1" spans="1:20">
      <c r="A5" s="233" t="s">
        <v>68</v>
      </c>
      <c r="B5" s="233"/>
      <c r="C5" s="233"/>
      <c r="D5" s="24" t="s">
        <v>69</v>
      </c>
      <c r="E5" s="24" t="s">
        <v>70</v>
      </c>
      <c r="F5" s="24"/>
      <c r="G5" s="24"/>
      <c r="H5" s="24" t="s">
        <v>62</v>
      </c>
      <c r="I5" s="24" t="s">
        <v>71</v>
      </c>
      <c r="J5" s="24" t="s">
        <v>72</v>
      </c>
      <c r="K5" s="241" t="s">
        <v>73</v>
      </c>
      <c r="L5" s="24" t="s">
        <v>74</v>
      </c>
      <c r="M5" s="242"/>
      <c r="N5" s="243" t="s">
        <v>75</v>
      </c>
      <c r="O5" s="243" t="s">
        <v>76</v>
      </c>
      <c r="P5" s="243" t="s">
        <v>77</v>
      </c>
      <c r="Q5" s="243" t="s">
        <v>78</v>
      </c>
      <c r="R5" s="243" t="s">
        <v>79</v>
      </c>
      <c r="S5" s="24"/>
      <c r="T5" s="24"/>
    </row>
    <row r="6" ht="30.75" customHeight="1" spans="1:20">
      <c r="A6" s="234" t="s">
        <v>80</v>
      </c>
      <c r="B6" s="235" t="s">
        <v>81</v>
      </c>
      <c r="C6" s="234" t="s">
        <v>82</v>
      </c>
      <c r="D6" s="24"/>
      <c r="E6" s="24"/>
      <c r="F6" s="24"/>
      <c r="G6" s="24"/>
      <c r="H6" s="24"/>
      <c r="I6" s="24"/>
      <c r="J6" s="24"/>
      <c r="K6" s="244"/>
      <c r="L6" s="30"/>
      <c r="M6" s="245"/>
      <c r="N6" s="30"/>
      <c r="O6" s="30"/>
      <c r="P6" s="30"/>
      <c r="Q6" s="30"/>
      <c r="R6" s="30"/>
      <c r="S6" s="30"/>
      <c r="T6" s="30"/>
    </row>
    <row r="7" ht="21" customHeight="1" spans="1:20">
      <c r="A7" s="88" t="s">
        <v>83</v>
      </c>
      <c r="B7" s="88"/>
      <c r="C7" s="88"/>
      <c r="D7" s="88" t="s">
        <v>84</v>
      </c>
      <c r="E7" s="88" t="s">
        <v>85</v>
      </c>
      <c r="F7" s="149">
        <f>H7</f>
        <v>1399302.51</v>
      </c>
      <c r="G7" s="24"/>
      <c r="H7" s="149">
        <f>H8</f>
        <v>1399302.51</v>
      </c>
      <c r="I7" s="24"/>
      <c r="J7" s="24"/>
      <c r="K7" s="241"/>
      <c r="L7" s="24"/>
      <c r="M7" s="242"/>
      <c r="N7" s="24"/>
      <c r="O7" s="24"/>
      <c r="P7" s="24"/>
      <c r="Q7" s="24"/>
      <c r="R7" s="24"/>
      <c r="S7" s="24"/>
      <c r="T7" s="24"/>
    </row>
    <row r="8" ht="21" customHeight="1" spans="1:20">
      <c r="A8" s="236" t="s">
        <v>83</v>
      </c>
      <c r="B8" s="236" t="s">
        <v>86</v>
      </c>
      <c r="C8" s="236" t="s">
        <v>87</v>
      </c>
      <c r="D8" s="236" t="s">
        <v>84</v>
      </c>
      <c r="E8" s="88" t="s">
        <v>88</v>
      </c>
      <c r="F8" s="149">
        <f t="shared" ref="F8:F14" si="0">H8</f>
        <v>1399302.51</v>
      </c>
      <c r="G8" s="24"/>
      <c r="H8" s="149">
        <f>SUBTOTAL(9,H9:H14)</f>
        <v>1399302.51</v>
      </c>
      <c r="I8" s="24"/>
      <c r="J8" s="24"/>
      <c r="K8" s="241"/>
      <c r="L8" s="24"/>
      <c r="M8" s="242"/>
      <c r="N8" s="24"/>
      <c r="O8" s="24"/>
      <c r="P8" s="24"/>
      <c r="Q8" s="24"/>
      <c r="R8" s="24"/>
      <c r="S8" s="24"/>
      <c r="T8" s="24"/>
    </row>
    <row r="9" ht="21" customHeight="1" spans="1:20">
      <c r="A9" s="236" t="s">
        <v>83</v>
      </c>
      <c r="B9" s="236" t="s">
        <v>86</v>
      </c>
      <c r="C9" s="236" t="s">
        <v>89</v>
      </c>
      <c r="D9" s="236" t="s">
        <v>84</v>
      </c>
      <c r="E9" s="88" t="s">
        <v>90</v>
      </c>
      <c r="F9" s="149">
        <f t="shared" si="0"/>
        <v>1033152.31</v>
      </c>
      <c r="G9" s="24"/>
      <c r="H9" s="149">
        <v>1033152.31</v>
      </c>
      <c r="I9" s="24"/>
      <c r="J9" s="24"/>
      <c r="K9" s="241"/>
      <c r="L9" s="24"/>
      <c r="M9" s="242"/>
      <c r="N9" s="24"/>
      <c r="O9" s="24"/>
      <c r="P9" s="24"/>
      <c r="Q9" s="24"/>
      <c r="R9" s="24"/>
      <c r="S9" s="24"/>
      <c r="T9" s="24"/>
    </row>
    <row r="10" ht="21" customHeight="1" spans="1:20">
      <c r="A10" s="236" t="s">
        <v>91</v>
      </c>
      <c r="B10" s="236" t="s">
        <v>92</v>
      </c>
      <c r="C10" s="236" t="s">
        <v>92</v>
      </c>
      <c r="D10" s="236" t="s">
        <v>84</v>
      </c>
      <c r="E10" s="88" t="s">
        <v>93</v>
      </c>
      <c r="F10" s="149">
        <f t="shared" si="0"/>
        <v>119026.56</v>
      </c>
      <c r="G10" s="24"/>
      <c r="H10" s="149">
        <v>119026.56</v>
      </c>
      <c r="I10" s="24"/>
      <c r="J10" s="24"/>
      <c r="K10" s="241"/>
      <c r="L10" s="24"/>
      <c r="M10" s="242"/>
      <c r="N10" s="24"/>
      <c r="O10" s="24"/>
      <c r="P10" s="24"/>
      <c r="Q10" s="24"/>
      <c r="R10" s="24"/>
      <c r="S10" s="24"/>
      <c r="T10" s="24"/>
    </row>
    <row r="11" ht="21" customHeight="1" spans="1:20">
      <c r="A11" s="236" t="s">
        <v>91</v>
      </c>
      <c r="B11" s="236" t="s">
        <v>92</v>
      </c>
      <c r="C11" s="236" t="s">
        <v>94</v>
      </c>
      <c r="D11" s="236" t="s">
        <v>84</v>
      </c>
      <c r="E11" s="88" t="s">
        <v>95</v>
      </c>
      <c r="F11" s="149">
        <f t="shared" si="0"/>
        <v>59513.28</v>
      </c>
      <c r="G11" s="24"/>
      <c r="H11" s="149">
        <v>59513.28</v>
      </c>
      <c r="I11" s="24"/>
      <c r="J11" s="24"/>
      <c r="K11" s="241"/>
      <c r="L11" s="24"/>
      <c r="M11" s="242"/>
      <c r="N11" s="24"/>
      <c r="O11" s="24"/>
      <c r="P11" s="24"/>
      <c r="Q11" s="24"/>
      <c r="R11" s="24"/>
      <c r="S11" s="24"/>
      <c r="T11" s="24"/>
    </row>
    <row r="12" ht="21" customHeight="1" spans="1:20">
      <c r="A12" s="236" t="s">
        <v>96</v>
      </c>
      <c r="B12" s="236" t="s">
        <v>97</v>
      </c>
      <c r="C12" s="236" t="s">
        <v>89</v>
      </c>
      <c r="D12" s="236" t="s">
        <v>84</v>
      </c>
      <c r="E12" s="88" t="s">
        <v>98</v>
      </c>
      <c r="F12" s="149">
        <f t="shared" si="0"/>
        <v>52074.12</v>
      </c>
      <c r="G12" s="24"/>
      <c r="H12" s="149">
        <v>52074.12</v>
      </c>
      <c r="I12" s="24"/>
      <c r="J12" s="24"/>
      <c r="K12" s="241"/>
      <c r="L12" s="24"/>
      <c r="M12" s="242"/>
      <c r="N12" s="24"/>
      <c r="O12" s="24"/>
      <c r="P12" s="24"/>
      <c r="Q12" s="24"/>
      <c r="R12" s="24"/>
      <c r="S12" s="24"/>
      <c r="T12" s="24"/>
    </row>
    <row r="13" ht="21" customHeight="1" spans="1:20">
      <c r="A13" s="236" t="s">
        <v>96</v>
      </c>
      <c r="B13" s="236" t="s">
        <v>97</v>
      </c>
      <c r="C13" s="236" t="s">
        <v>99</v>
      </c>
      <c r="D13" s="236" t="s">
        <v>84</v>
      </c>
      <c r="E13" s="88" t="s">
        <v>100</v>
      </c>
      <c r="F13" s="149">
        <f t="shared" si="0"/>
        <v>19362.32</v>
      </c>
      <c r="G13" s="24"/>
      <c r="H13" s="149">
        <v>19362.32</v>
      </c>
      <c r="I13" s="24"/>
      <c r="J13" s="24"/>
      <c r="K13" s="241"/>
      <c r="L13" s="24"/>
      <c r="M13" s="242"/>
      <c r="N13" s="24"/>
      <c r="O13" s="24"/>
      <c r="P13" s="24"/>
      <c r="Q13" s="24"/>
      <c r="R13" s="24"/>
      <c r="S13" s="24"/>
      <c r="T13" s="24"/>
    </row>
    <row r="14" ht="21" customHeight="1" spans="1:20">
      <c r="A14" s="236" t="s">
        <v>101</v>
      </c>
      <c r="B14" s="236" t="s">
        <v>102</v>
      </c>
      <c r="C14" s="236" t="s">
        <v>89</v>
      </c>
      <c r="D14" s="236" t="s">
        <v>84</v>
      </c>
      <c r="E14" s="88" t="s">
        <v>103</v>
      </c>
      <c r="F14" s="149">
        <f t="shared" si="0"/>
        <v>116173.92</v>
      </c>
      <c r="G14" s="237"/>
      <c r="H14" s="218">
        <v>116173.92</v>
      </c>
      <c r="I14" s="237"/>
      <c r="J14" s="237"/>
      <c r="K14" s="246"/>
      <c r="L14" s="237" t="s">
        <v>87</v>
      </c>
      <c r="M14" s="237" t="s">
        <v>87</v>
      </c>
      <c r="N14" s="237" t="s">
        <v>87</v>
      </c>
      <c r="O14" s="237" t="s">
        <v>87</v>
      </c>
      <c r="P14" s="237"/>
      <c r="Q14" s="237"/>
      <c r="R14" s="237"/>
      <c r="S14" s="237" t="s">
        <v>87</v>
      </c>
      <c r="T14" s="237"/>
    </row>
    <row r="15" ht="20.1" customHeight="1" spans="1:20">
      <c r="A15" s="47"/>
      <c r="B15" s="47"/>
      <c r="C15" s="47"/>
      <c r="D15" s="47"/>
      <c r="E15" s="47"/>
      <c r="F15" s="47"/>
      <c r="G15" s="47"/>
      <c r="H15" s="47"/>
      <c r="I15" s="43"/>
      <c r="J15" s="43"/>
      <c r="K15" s="119"/>
      <c r="L15" s="119"/>
      <c r="M15" s="119"/>
      <c r="N15" s="47"/>
      <c r="O15" s="48"/>
      <c r="P15" s="48"/>
      <c r="Q15" s="48"/>
      <c r="R15" s="119"/>
      <c r="S15" s="47"/>
      <c r="T15" s="47"/>
    </row>
    <row r="16" ht="20.1" customHeight="1" spans="1:20">
      <c r="A16" s="47"/>
      <c r="B16" s="47"/>
      <c r="C16" s="47"/>
      <c r="D16" s="47"/>
      <c r="E16" s="47"/>
      <c r="F16" s="47"/>
      <c r="G16" s="47"/>
      <c r="H16" s="47"/>
      <c r="I16" s="43"/>
      <c r="J16" s="43"/>
      <c r="K16" s="119"/>
      <c r="L16" s="119"/>
      <c r="M16" s="47"/>
      <c r="N16" s="47"/>
      <c r="O16" s="43"/>
      <c r="P16" s="48"/>
      <c r="Q16" s="48"/>
      <c r="R16" s="47"/>
      <c r="S16" s="47"/>
      <c r="T16" s="47"/>
    </row>
    <row r="17" ht="20.1" customHeight="1" spans="1:20">
      <c r="A17" s="47"/>
      <c r="B17" s="47"/>
      <c r="C17" s="47"/>
      <c r="D17" s="47"/>
      <c r="E17" s="47"/>
      <c r="F17" s="47"/>
      <c r="G17" s="47"/>
      <c r="H17" s="47"/>
      <c r="I17" s="43"/>
      <c r="J17" s="43"/>
      <c r="K17" s="47"/>
      <c r="L17" s="119"/>
      <c r="M17" s="47"/>
      <c r="N17" s="47"/>
      <c r="O17" s="43"/>
      <c r="P17" s="43"/>
      <c r="Q17" s="48"/>
      <c r="R17" s="47"/>
      <c r="S17" s="47"/>
      <c r="T17" s="47"/>
    </row>
    <row r="18" ht="20.1" customHeight="1" spans="1:20">
      <c r="A18" s="43"/>
      <c r="B18" s="43"/>
      <c r="C18" s="43"/>
      <c r="D18" s="43"/>
      <c r="E18" s="43"/>
      <c r="F18" s="43"/>
      <c r="G18" s="47"/>
      <c r="H18" s="47"/>
      <c r="I18" s="43"/>
      <c r="J18" s="43"/>
      <c r="K18" s="47"/>
      <c r="L18" s="119"/>
      <c r="M18" s="47"/>
      <c r="N18" s="47"/>
      <c r="O18" s="43"/>
      <c r="P18" s="43"/>
      <c r="Q18" s="43"/>
      <c r="R18" s="47"/>
      <c r="S18" s="47"/>
      <c r="T18" s="47"/>
    </row>
    <row r="19" ht="20.1" customHeight="1" spans="1:20">
      <c r="A19" s="45"/>
      <c r="B19" s="45"/>
      <c r="C19" s="45"/>
      <c r="D19" s="45"/>
      <c r="E19" s="45"/>
      <c r="F19" s="43"/>
      <c r="G19" s="47"/>
      <c r="H19" s="47"/>
      <c r="I19" s="43"/>
      <c r="J19" s="43"/>
      <c r="K19" s="47"/>
      <c r="L19" s="47"/>
      <c r="M19" s="47"/>
      <c r="N19" s="47"/>
      <c r="O19" s="43"/>
      <c r="P19" s="43"/>
      <c r="Q19" s="43"/>
      <c r="R19" s="47"/>
      <c r="S19" s="47"/>
      <c r="T19" s="47"/>
    </row>
    <row r="20" ht="20.1" customHeight="1" spans="1:20">
      <c r="A20" s="122"/>
      <c r="B20" s="122"/>
      <c r="C20" s="122"/>
      <c r="D20" s="122"/>
      <c r="E20" s="122"/>
      <c r="F20" s="122"/>
      <c r="G20" s="123"/>
      <c r="H20" s="123"/>
      <c r="I20" s="122"/>
      <c r="J20" s="122"/>
      <c r="K20" s="123"/>
      <c r="L20" s="123"/>
      <c r="M20" s="123"/>
      <c r="N20" s="130"/>
      <c r="O20" s="151"/>
      <c r="P20" s="122"/>
      <c r="Q20" s="122"/>
      <c r="R20" s="123"/>
      <c r="S20" s="123"/>
      <c r="T20" s="123"/>
    </row>
    <row r="21" ht="20.1" customHeight="1" spans="1:20">
      <c r="A21" s="123"/>
      <c r="B21" s="123"/>
      <c r="C21" s="123"/>
      <c r="D21" s="123"/>
      <c r="E21" s="123"/>
      <c r="F21" s="123"/>
      <c r="G21" s="123"/>
      <c r="H21" s="123"/>
      <c r="I21" s="122"/>
      <c r="J21" s="122"/>
      <c r="K21" s="123"/>
      <c r="L21" s="123"/>
      <c r="M21" s="123"/>
      <c r="N21" s="123"/>
      <c r="O21" s="122"/>
      <c r="P21" s="122"/>
      <c r="Q21" s="122"/>
      <c r="R21" s="123"/>
      <c r="S21" s="123"/>
      <c r="T21" s="123"/>
    </row>
    <row r="22" ht="20.1" customHeight="1" spans="1:20">
      <c r="A22" s="123"/>
      <c r="B22" s="123"/>
      <c r="C22" s="123"/>
      <c r="D22" s="123"/>
      <c r="E22" s="123"/>
      <c r="F22" s="123"/>
      <c r="G22" s="123"/>
      <c r="H22" s="123"/>
      <c r="I22" s="122"/>
      <c r="J22" s="122"/>
      <c r="K22" s="123"/>
      <c r="L22" s="123"/>
      <c r="M22" s="123"/>
      <c r="N22" s="123"/>
      <c r="O22" s="122"/>
      <c r="P22" s="122"/>
      <c r="Q22" s="122"/>
      <c r="R22" s="123"/>
      <c r="S22" s="123"/>
      <c r="T22" s="123"/>
    </row>
    <row r="23" ht="20.1" customHeight="1" spans="1:20">
      <c r="A23" s="123"/>
      <c r="B23" s="123"/>
      <c r="C23" s="123"/>
      <c r="D23" s="123"/>
      <c r="E23" s="123"/>
      <c r="F23" s="123"/>
      <c r="G23" s="123"/>
      <c r="H23" s="123"/>
      <c r="I23" s="122"/>
      <c r="J23" s="122"/>
      <c r="K23" s="123"/>
      <c r="L23" s="123"/>
      <c r="M23" s="123"/>
      <c r="N23" s="123"/>
      <c r="O23" s="122"/>
      <c r="P23" s="122"/>
      <c r="Q23" s="122"/>
      <c r="R23" s="123"/>
      <c r="S23" s="123"/>
      <c r="T23" s="123"/>
    </row>
    <row r="24" ht="20.1" customHeight="1" spans="1:20">
      <c r="A24" s="123"/>
      <c r="B24" s="123"/>
      <c r="C24" s="123"/>
      <c r="D24" s="123"/>
      <c r="E24" s="123"/>
      <c r="F24" s="123"/>
      <c r="G24" s="123"/>
      <c r="H24" s="123"/>
      <c r="I24" s="122"/>
      <c r="J24" s="122"/>
      <c r="K24" s="123"/>
      <c r="L24" s="123"/>
      <c r="M24" s="123"/>
      <c r="N24" s="123"/>
      <c r="O24" s="122"/>
      <c r="P24" s="122"/>
      <c r="Q24" s="122"/>
      <c r="R24" s="123"/>
      <c r="S24" s="123"/>
      <c r="T24" s="123"/>
    </row>
    <row r="25" ht="20.1" customHeight="1" spans="1:20">
      <c r="A25" s="123"/>
      <c r="B25" s="123"/>
      <c r="C25" s="123"/>
      <c r="D25" s="123"/>
      <c r="E25" s="123"/>
      <c r="F25" s="123"/>
      <c r="G25" s="123"/>
      <c r="H25" s="123"/>
      <c r="I25" s="122"/>
      <c r="J25" s="122"/>
      <c r="K25" s="123"/>
      <c r="L25" s="123"/>
      <c r="M25" s="123"/>
      <c r="N25" s="123"/>
      <c r="O25" s="122"/>
      <c r="P25" s="122"/>
      <c r="Q25" s="122"/>
      <c r="R25" s="123"/>
      <c r="S25" s="123"/>
      <c r="T25" s="123"/>
    </row>
    <row r="26" ht="20.1" customHeight="1" spans="1:20">
      <c r="A26" s="123"/>
      <c r="B26" s="123"/>
      <c r="C26" s="123"/>
      <c r="D26" s="123"/>
      <c r="E26" s="123"/>
      <c r="F26" s="123"/>
      <c r="G26" s="123"/>
      <c r="H26" s="123"/>
      <c r="I26" s="122"/>
      <c r="J26" s="122"/>
      <c r="K26" s="123"/>
      <c r="L26" s="123"/>
      <c r="M26" s="123"/>
      <c r="N26" s="123"/>
      <c r="O26" s="122"/>
      <c r="P26" s="122"/>
      <c r="Q26" s="122"/>
      <c r="R26" s="123"/>
      <c r="S26" s="123"/>
      <c r="T26" s="123"/>
    </row>
    <row r="27" ht="20.1" customHeight="1" spans="1:20">
      <c r="A27" s="123"/>
      <c r="B27" s="123"/>
      <c r="C27" s="123"/>
      <c r="D27" s="123"/>
      <c r="E27" s="123"/>
      <c r="F27" s="123"/>
      <c r="G27" s="123"/>
      <c r="H27" s="123"/>
      <c r="I27" s="122"/>
      <c r="J27" s="122"/>
      <c r="K27" s="123"/>
      <c r="L27" s="123"/>
      <c r="M27" s="123"/>
      <c r="N27" s="123"/>
      <c r="O27" s="122"/>
      <c r="P27" s="122"/>
      <c r="Q27" s="122"/>
      <c r="R27" s="123"/>
      <c r="S27" s="123"/>
      <c r="T27" s="123"/>
    </row>
    <row r="28" ht="20.1" customHeight="1" spans="1:20">
      <c r="A28" s="123"/>
      <c r="B28" s="123"/>
      <c r="C28" s="123"/>
      <c r="D28" s="123"/>
      <c r="E28" s="123"/>
      <c r="F28" s="123"/>
      <c r="G28" s="123"/>
      <c r="H28" s="123"/>
      <c r="I28" s="122"/>
      <c r="J28" s="122"/>
      <c r="K28" s="123"/>
      <c r="L28" s="123"/>
      <c r="M28" s="123"/>
      <c r="N28" s="123"/>
      <c r="O28" s="122"/>
      <c r="P28" s="122"/>
      <c r="Q28" s="122"/>
      <c r="R28" s="123"/>
      <c r="S28" s="123"/>
      <c r="T28" s="123"/>
    </row>
    <row r="29" ht="20.1" customHeight="1" spans="1:20">
      <c r="A29" s="123"/>
      <c r="B29" s="123"/>
      <c r="C29" s="123"/>
      <c r="D29" s="123"/>
      <c r="E29" s="123"/>
      <c r="F29" s="123"/>
      <c r="G29" s="123"/>
      <c r="H29" s="123"/>
      <c r="I29" s="122"/>
      <c r="J29" s="122"/>
      <c r="K29" s="123"/>
      <c r="L29" s="123"/>
      <c r="M29" s="123"/>
      <c r="N29" s="123"/>
      <c r="O29" s="122"/>
      <c r="P29" s="122"/>
      <c r="Q29" s="122"/>
      <c r="R29" s="123"/>
      <c r="S29" s="123"/>
      <c r="T29" s="123"/>
    </row>
    <row r="30" ht="20.1" customHeight="1" spans="1:20">
      <c r="A30" s="123"/>
      <c r="B30" s="123"/>
      <c r="C30" s="123"/>
      <c r="D30" s="123"/>
      <c r="E30" s="123"/>
      <c r="F30" s="123"/>
      <c r="G30" s="123"/>
      <c r="H30" s="123"/>
      <c r="I30" s="122"/>
      <c r="J30" s="122"/>
      <c r="K30" s="123"/>
      <c r="L30" s="123"/>
      <c r="M30" s="123"/>
      <c r="N30" s="123"/>
      <c r="O30" s="122"/>
      <c r="P30" s="122"/>
      <c r="Q30" s="122"/>
      <c r="R30" s="123"/>
      <c r="S30" s="123"/>
      <c r="T30" s="123"/>
    </row>
    <row r="31" ht="20.1" customHeight="1" spans="1:20">
      <c r="A31" s="123"/>
      <c r="B31" s="123"/>
      <c r="C31" s="123"/>
      <c r="D31" s="123"/>
      <c r="E31" s="123"/>
      <c r="F31" s="123"/>
      <c r="G31" s="123"/>
      <c r="H31" s="123"/>
      <c r="I31" s="122"/>
      <c r="J31" s="122"/>
      <c r="K31" s="123"/>
      <c r="L31" s="123"/>
      <c r="M31" s="123"/>
      <c r="N31" s="123"/>
      <c r="O31" s="122"/>
      <c r="P31" s="122"/>
      <c r="Q31" s="122"/>
      <c r="R31" s="123"/>
      <c r="S31" s="123"/>
      <c r="T31" s="123"/>
    </row>
    <row r="32" ht="20.1" customHeight="1" spans="1:20">
      <c r="A32" s="123"/>
      <c r="B32" s="123"/>
      <c r="C32" s="123"/>
      <c r="D32" s="123"/>
      <c r="E32" s="123"/>
      <c r="F32" s="123"/>
      <c r="G32" s="123"/>
      <c r="H32" s="123"/>
      <c r="I32" s="122"/>
      <c r="J32" s="122"/>
      <c r="K32" s="123"/>
      <c r="L32" s="123"/>
      <c r="M32" s="123"/>
      <c r="N32" s="123"/>
      <c r="O32" s="122"/>
      <c r="P32" s="122"/>
      <c r="Q32" s="122"/>
      <c r="R32" s="123"/>
      <c r="S32" s="123"/>
      <c r="T32" s="123"/>
    </row>
  </sheetData>
  <sheetProtection formatCells="0" formatColumns="0" formatRows="0" insertRows="0" insertColumns="0" insertHyperlinks="0" deleteColumns="0" deleteRows="0" sort="0" autoFilter="0" pivotTables="0"/>
  <mergeCells count="23">
    <mergeCell ref="A2:T2"/>
    <mergeCell ref="A4:E4"/>
    <mergeCell ref="H4:J4"/>
    <mergeCell ref="K4:L4"/>
    <mergeCell ref="N4:R4"/>
    <mergeCell ref="A5:C5"/>
    <mergeCell ref="D5:D6"/>
    <mergeCell ref="E5:E6"/>
    <mergeCell ref="F4:F6"/>
    <mergeCell ref="G4:G6"/>
    <mergeCell ref="H5:H6"/>
    <mergeCell ref="I5:I6"/>
    <mergeCell ref="J5:J6"/>
    <mergeCell ref="K5:K6"/>
    <mergeCell ref="L5:L6"/>
    <mergeCell ref="M4:M6"/>
    <mergeCell ref="N5:N6"/>
    <mergeCell ref="O5:O6"/>
    <mergeCell ref="P5:P6"/>
    <mergeCell ref="Q5:Q6"/>
    <mergeCell ref="R5:R6"/>
    <mergeCell ref="S4:S6"/>
    <mergeCell ref="T4:T6"/>
  </mergeCells>
  <printOptions horizontalCentered="1"/>
  <pageMargins left="0.39375" right="0.39375" top="0.7875" bottom="0.39375" header="0" footer="0"/>
  <pageSetup paperSize="9" scale="58" fitToHeight="100" orientation="landscape" errors="blank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8"/>
  <sheetViews>
    <sheetView showGridLines="0" showZeros="0" workbookViewId="0">
      <selection activeCell="G9" sqref="G9"/>
    </sheetView>
  </sheetViews>
  <sheetFormatPr defaultColWidth="9.16666666666667" defaultRowHeight="12.75" customHeight="1"/>
  <cols>
    <col min="1" max="1" width="5" customWidth="1"/>
    <col min="2" max="3" width="3.66666666666667" customWidth="1"/>
    <col min="4" max="4" width="10.1666666666667" customWidth="1"/>
    <col min="5" max="5" width="50.8333333333333" customWidth="1"/>
    <col min="6" max="10" width="15.7555555555556" customWidth="1"/>
    <col min="11" max="12" width="10.6666666666667" customWidth="1"/>
  </cols>
  <sheetData>
    <row r="1" ht="20.1" customHeight="1" spans="1:10">
      <c r="A1" s="49"/>
      <c r="B1" s="201"/>
      <c r="C1" s="201"/>
      <c r="D1" s="201"/>
      <c r="E1" s="201"/>
      <c r="F1" s="201"/>
      <c r="G1" s="201"/>
      <c r="H1" s="201"/>
      <c r="I1" s="201"/>
      <c r="J1" s="230" t="s">
        <v>104</v>
      </c>
    </row>
    <row r="2" ht="20.1" customHeight="1" spans="1:10">
      <c r="A2" s="13" t="s">
        <v>105</v>
      </c>
      <c r="B2" s="13"/>
      <c r="C2" s="13"/>
      <c r="D2" s="13"/>
      <c r="E2" s="13"/>
      <c r="F2" s="13"/>
      <c r="G2" s="13"/>
      <c r="H2" s="13"/>
      <c r="I2" s="13"/>
      <c r="J2" s="13"/>
    </row>
    <row r="3" ht="20.1" customHeight="1" spans="1:12">
      <c r="A3" s="51" t="s">
        <v>5</v>
      </c>
      <c r="B3" s="152"/>
      <c r="C3" s="152"/>
      <c r="D3" s="152"/>
      <c r="E3" s="152"/>
      <c r="F3" s="202"/>
      <c r="G3" s="202"/>
      <c r="H3" s="202"/>
      <c r="I3" s="202"/>
      <c r="J3" s="16" t="s">
        <v>6</v>
      </c>
      <c r="K3" s="43"/>
      <c r="L3" s="43"/>
    </row>
    <row r="4" ht="20.1" customHeight="1" spans="1:12">
      <c r="A4" s="153" t="s">
        <v>59</v>
      </c>
      <c r="B4" s="155"/>
      <c r="C4" s="155"/>
      <c r="D4" s="155"/>
      <c r="E4" s="154"/>
      <c r="F4" s="203" t="s">
        <v>60</v>
      </c>
      <c r="G4" s="204" t="s">
        <v>106</v>
      </c>
      <c r="H4" s="205" t="s">
        <v>107</v>
      </c>
      <c r="I4" s="205" t="s">
        <v>108</v>
      </c>
      <c r="J4" s="231" t="s">
        <v>109</v>
      </c>
      <c r="K4" s="43"/>
      <c r="L4" s="43"/>
    </row>
    <row r="5" ht="20.1" customHeight="1" spans="1:12">
      <c r="A5" s="153" t="s">
        <v>68</v>
      </c>
      <c r="B5" s="155"/>
      <c r="C5" s="154"/>
      <c r="D5" s="206" t="s">
        <v>69</v>
      </c>
      <c r="E5" s="207" t="s">
        <v>110</v>
      </c>
      <c r="F5" s="204"/>
      <c r="G5" s="204"/>
      <c r="H5" s="205"/>
      <c r="I5" s="205"/>
      <c r="J5" s="231"/>
      <c r="K5" s="43"/>
      <c r="L5" s="43"/>
    </row>
    <row r="6" ht="15" customHeight="1" spans="1:12">
      <c r="A6" s="208" t="s">
        <v>80</v>
      </c>
      <c r="B6" s="208" t="s">
        <v>81</v>
      </c>
      <c r="C6" s="209" t="s">
        <v>82</v>
      </c>
      <c r="D6" s="210"/>
      <c r="E6" s="211"/>
      <c r="F6" s="212"/>
      <c r="G6" s="212"/>
      <c r="H6" s="213"/>
      <c r="I6" s="213"/>
      <c r="J6" s="210"/>
      <c r="K6" s="43"/>
      <c r="L6" s="43"/>
    </row>
    <row r="7" ht="19" customHeight="1" spans="1:12">
      <c r="A7" s="214" t="s">
        <v>83</v>
      </c>
      <c r="B7" s="214"/>
      <c r="C7" s="215"/>
      <c r="D7" s="216" t="s">
        <v>84</v>
      </c>
      <c r="E7" s="217" t="s">
        <v>85</v>
      </c>
      <c r="F7" s="149">
        <f>G7</f>
        <v>1399302.51</v>
      </c>
      <c r="G7" s="149">
        <f>G8</f>
        <v>1399302.51</v>
      </c>
      <c r="H7" s="216"/>
      <c r="I7" s="216"/>
      <c r="J7" s="216"/>
      <c r="K7" s="43"/>
      <c r="L7" s="43"/>
    </row>
    <row r="8" ht="19" customHeight="1" spans="1:12">
      <c r="A8" s="214" t="s">
        <v>83</v>
      </c>
      <c r="B8" s="214" t="s">
        <v>86</v>
      </c>
      <c r="C8" s="215" t="s">
        <v>87</v>
      </c>
      <c r="D8" s="216" t="s">
        <v>84</v>
      </c>
      <c r="E8" s="217" t="s">
        <v>88</v>
      </c>
      <c r="F8" s="149">
        <f t="shared" ref="F8:F14" si="0">G8</f>
        <v>1399302.51</v>
      </c>
      <c r="G8" s="149">
        <f>SUBTOTAL(9,G9:G14)</f>
        <v>1399302.51</v>
      </c>
      <c r="H8" s="216"/>
      <c r="I8" s="216"/>
      <c r="J8" s="216"/>
      <c r="K8" s="43"/>
      <c r="L8" s="43"/>
    </row>
    <row r="9" ht="19" customHeight="1" spans="1:12">
      <c r="A9" s="214" t="s">
        <v>83</v>
      </c>
      <c r="B9" s="214" t="s">
        <v>86</v>
      </c>
      <c r="C9" s="215" t="s">
        <v>89</v>
      </c>
      <c r="D9" s="216" t="s">
        <v>84</v>
      </c>
      <c r="E9" s="217" t="s">
        <v>90</v>
      </c>
      <c r="F9" s="149">
        <f t="shared" si="0"/>
        <v>1033152.31</v>
      </c>
      <c r="G9" s="149">
        <v>1033152.31</v>
      </c>
      <c r="H9" s="216"/>
      <c r="I9" s="216"/>
      <c r="J9" s="216"/>
      <c r="K9" s="43"/>
      <c r="L9" s="43"/>
    </row>
    <row r="10" ht="19" customHeight="1" spans="1:12">
      <c r="A10" s="214" t="s">
        <v>91</v>
      </c>
      <c r="B10" s="214" t="s">
        <v>92</v>
      </c>
      <c r="C10" s="215" t="s">
        <v>92</v>
      </c>
      <c r="D10" s="216" t="s">
        <v>84</v>
      </c>
      <c r="E10" s="217" t="s">
        <v>93</v>
      </c>
      <c r="F10" s="149">
        <f t="shared" si="0"/>
        <v>119026.56</v>
      </c>
      <c r="G10" s="149">
        <v>119026.56</v>
      </c>
      <c r="H10" s="216"/>
      <c r="I10" s="216"/>
      <c r="J10" s="216"/>
      <c r="K10" s="43"/>
      <c r="L10" s="43"/>
    </row>
    <row r="11" ht="19" customHeight="1" spans="1:12">
      <c r="A11" s="214" t="s">
        <v>91</v>
      </c>
      <c r="B11" s="214" t="s">
        <v>92</v>
      </c>
      <c r="C11" s="215" t="s">
        <v>94</v>
      </c>
      <c r="D11" s="216" t="s">
        <v>84</v>
      </c>
      <c r="E11" s="217" t="s">
        <v>95</v>
      </c>
      <c r="F11" s="149">
        <f t="shared" si="0"/>
        <v>59513.28</v>
      </c>
      <c r="G11" s="149">
        <v>59513.28</v>
      </c>
      <c r="H11" s="216"/>
      <c r="I11" s="216"/>
      <c r="J11" s="216"/>
      <c r="K11" s="43"/>
      <c r="L11" s="43"/>
    </row>
    <row r="12" ht="19" customHeight="1" spans="1:12">
      <c r="A12" s="214" t="s">
        <v>96</v>
      </c>
      <c r="B12" s="214" t="s">
        <v>97</v>
      </c>
      <c r="C12" s="215" t="s">
        <v>89</v>
      </c>
      <c r="D12" s="216" t="s">
        <v>84</v>
      </c>
      <c r="E12" s="217" t="s">
        <v>98</v>
      </c>
      <c r="F12" s="149">
        <f t="shared" si="0"/>
        <v>52074.12</v>
      </c>
      <c r="G12" s="149">
        <v>52074.12</v>
      </c>
      <c r="H12" s="216"/>
      <c r="I12" s="216"/>
      <c r="J12" s="216"/>
      <c r="K12" s="43"/>
      <c r="L12" s="43"/>
    </row>
    <row r="13" ht="19" customHeight="1" spans="1:12">
      <c r="A13" s="214" t="s">
        <v>96</v>
      </c>
      <c r="B13" s="214" t="s">
        <v>97</v>
      </c>
      <c r="C13" s="215" t="s">
        <v>99</v>
      </c>
      <c r="D13" s="216" t="s">
        <v>84</v>
      </c>
      <c r="E13" s="217" t="s">
        <v>100</v>
      </c>
      <c r="F13" s="149">
        <f t="shared" si="0"/>
        <v>19362.32</v>
      </c>
      <c r="G13" s="149">
        <v>19362.32</v>
      </c>
      <c r="H13" s="216"/>
      <c r="I13" s="216"/>
      <c r="J13" s="216"/>
      <c r="K13" s="43"/>
      <c r="L13" s="43"/>
    </row>
    <row r="14" ht="19" customHeight="1" spans="1:12">
      <c r="A14" s="214" t="s">
        <v>101</v>
      </c>
      <c r="B14" s="214" t="s">
        <v>102</v>
      </c>
      <c r="C14" s="215" t="s">
        <v>89</v>
      </c>
      <c r="D14" s="216" t="s">
        <v>84</v>
      </c>
      <c r="E14" s="217" t="s">
        <v>103</v>
      </c>
      <c r="F14" s="149">
        <f t="shared" si="0"/>
        <v>116173.92</v>
      </c>
      <c r="G14" s="218">
        <v>116173.92</v>
      </c>
      <c r="H14" s="216"/>
      <c r="I14" s="216"/>
      <c r="J14" s="216"/>
      <c r="K14" s="43"/>
      <c r="L14" s="43"/>
    </row>
    <row r="15" ht="20.1" customHeight="1" spans="1:12">
      <c r="A15" s="219"/>
      <c r="B15" s="219"/>
      <c r="C15" s="219"/>
      <c r="D15" s="219"/>
      <c r="E15" s="220"/>
      <c r="F15" s="68"/>
      <c r="G15" s="68"/>
      <c r="H15" s="68"/>
      <c r="I15" s="68"/>
      <c r="J15" s="68"/>
      <c r="K15" s="48"/>
      <c r="L15" s="47"/>
    </row>
    <row r="16" ht="20.1" customHeight="1" spans="1:12">
      <c r="A16" s="221"/>
      <c r="B16" s="221"/>
      <c r="C16" s="221"/>
      <c r="D16" s="221"/>
      <c r="E16" s="222"/>
      <c r="F16" s="71"/>
      <c r="G16" s="71"/>
      <c r="H16" s="71"/>
      <c r="I16" s="71"/>
      <c r="J16" s="71"/>
      <c r="K16" s="47"/>
      <c r="L16" s="47"/>
    </row>
    <row r="17" ht="20.1" customHeight="1" spans="1:12">
      <c r="A17" s="221"/>
      <c r="B17" s="221"/>
      <c r="C17" s="221"/>
      <c r="D17" s="221"/>
      <c r="E17" s="221"/>
      <c r="F17" s="223"/>
      <c r="G17" s="223"/>
      <c r="H17" s="71"/>
      <c r="I17" s="71"/>
      <c r="J17" s="71"/>
      <c r="K17" s="47"/>
      <c r="L17" s="47"/>
    </row>
    <row r="18" ht="20.1" customHeight="1" spans="1:12">
      <c r="A18" s="224"/>
      <c r="B18" s="221"/>
      <c r="C18" s="221"/>
      <c r="D18" s="221"/>
      <c r="E18" s="221"/>
      <c r="F18" s="223"/>
      <c r="G18" s="223"/>
      <c r="H18" s="71"/>
      <c r="I18" s="71"/>
      <c r="J18" s="71"/>
      <c r="K18" s="47"/>
      <c r="L18" s="47"/>
    </row>
    <row r="19" ht="20.1" customHeight="1" spans="1:12">
      <c r="A19" s="224"/>
      <c r="B19" s="221"/>
      <c r="C19" s="221"/>
      <c r="D19" s="221"/>
      <c r="E19" s="222"/>
      <c r="F19" s="223"/>
      <c r="G19" s="223"/>
      <c r="H19" s="71"/>
      <c r="I19" s="71"/>
      <c r="J19" s="71"/>
      <c r="K19" s="47"/>
      <c r="L19" s="47"/>
    </row>
    <row r="20" ht="20.1" customHeight="1" spans="1:12">
      <c r="A20" s="224"/>
      <c r="B20" s="221"/>
      <c r="C20" s="221"/>
      <c r="D20" s="221"/>
      <c r="E20" s="222"/>
      <c r="F20" s="223"/>
      <c r="G20" s="223"/>
      <c r="H20" s="71"/>
      <c r="I20" s="71"/>
      <c r="J20" s="71"/>
      <c r="K20" s="47"/>
      <c r="L20" s="119"/>
    </row>
    <row r="21" ht="20.1" customHeight="1" spans="1:12">
      <c r="A21" s="224"/>
      <c r="B21" s="221"/>
      <c r="C21" s="224"/>
      <c r="D21" s="221"/>
      <c r="E21" s="221"/>
      <c r="F21" s="223"/>
      <c r="G21" s="223"/>
      <c r="H21" s="71"/>
      <c r="I21" s="71"/>
      <c r="J21" s="71"/>
      <c r="K21" s="47"/>
      <c r="L21" s="47"/>
    </row>
    <row r="22" ht="20.1" customHeight="1" spans="1:12">
      <c r="A22" s="224"/>
      <c r="B22" s="224"/>
      <c r="C22" s="221"/>
      <c r="D22" s="221"/>
      <c r="E22" s="224"/>
      <c r="F22" s="223"/>
      <c r="G22" s="223"/>
      <c r="H22" s="71"/>
      <c r="I22" s="71"/>
      <c r="J22" s="71"/>
      <c r="K22" s="47"/>
      <c r="L22" s="47"/>
    </row>
    <row r="23" ht="20.1" customHeight="1" spans="1:12">
      <c r="A23" s="224"/>
      <c r="B23" s="224"/>
      <c r="C23" s="221"/>
      <c r="D23" s="221"/>
      <c r="E23" s="225"/>
      <c r="F23" s="223"/>
      <c r="G23" s="223"/>
      <c r="H23" s="223"/>
      <c r="I23" s="71"/>
      <c r="J23" s="223"/>
      <c r="K23" s="47"/>
      <c r="L23" s="47"/>
    </row>
    <row r="24" ht="20.1" customHeight="1" spans="1:12">
      <c r="A24" s="224"/>
      <c r="B24" s="224"/>
      <c r="C24" s="224"/>
      <c r="D24" s="221"/>
      <c r="E24" s="225"/>
      <c r="F24" s="223"/>
      <c r="G24" s="223"/>
      <c r="H24" s="223"/>
      <c r="I24" s="223"/>
      <c r="J24" s="223"/>
      <c r="K24" s="47"/>
      <c r="L24" s="47"/>
    </row>
    <row r="25" ht="20.1" customHeight="1" spans="1:12">
      <c r="A25" s="224"/>
      <c r="B25" s="224"/>
      <c r="C25" s="224"/>
      <c r="D25" s="221"/>
      <c r="E25" s="226"/>
      <c r="F25" s="223"/>
      <c r="G25" s="223"/>
      <c r="H25" s="223"/>
      <c r="I25" s="223"/>
      <c r="J25" s="223"/>
      <c r="K25" s="47"/>
      <c r="L25" s="47"/>
    </row>
    <row r="26" ht="20.1" customHeight="1" spans="1:12">
      <c r="A26" s="224"/>
      <c r="B26" s="224"/>
      <c r="C26" s="224"/>
      <c r="D26" s="224"/>
      <c r="E26" s="226"/>
      <c r="F26" s="223"/>
      <c r="G26" s="223"/>
      <c r="H26" s="223"/>
      <c r="I26" s="223"/>
      <c r="J26" s="223"/>
      <c r="K26" s="47"/>
      <c r="L26" s="47"/>
    </row>
    <row r="27" ht="20.1" customHeight="1" spans="1:12">
      <c r="A27" s="224"/>
      <c r="B27" s="224"/>
      <c r="C27" s="224"/>
      <c r="D27" s="224"/>
      <c r="E27" s="226"/>
      <c r="F27" s="223"/>
      <c r="G27" s="223"/>
      <c r="H27" s="223"/>
      <c r="I27" s="223"/>
      <c r="J27" s="223"/>
      <c r="K27" s="47"/>
      <c r="L27" s="47"/>
    </row>
    <row r="28" ht="20.1" customHeight="1" spans="1:12">
      <c r="A28" s="227"/>
      <c r="B28" s="227"/>
      <c r="C28" s="227"/>
      <c r="D28" s="227"/>
      <c r="E28" s="227"/>
      <c r="F28" s="228"/>
      <c r="G28" s="223"/>
      <c r="H28" s="223"/>
      <c r="I28" s="223"/>
      <c r="J28" s="223"/>
      <c r="K28" s="47"/>
      <c r="L28" s="47"/>
    </row>
    <row r="29" ht="20.1" customHeight="1" spans="1:12">
      <c r="A29" s="229"/>
      <c r="B29" s="229"/>
      <c r="C29" s="229"/>
      <c r="D29" s="229"/>
      <c r="E29" s="229"/>
      <c r="F29" s="228"/>
      <c r="G29" s="223"/>
      <c r="H29" s="223"/>
      <c r="I29" s="223"/>
      <c r="J29" s="223"/>
      <c r="K29" s="47"/>
      <c r="L29" s="47"/>
    </row>
    <row r="30" ht="20.1" customHeight="1" spans="1:12">
      <c r="A30" s="122"/>
      <c r="B30" s="122"/>
      <c r="C30" s="122"/>
      <c r="D30" s="122"/>
      <c r="E30" s="122"/>
      <c r="F30" s="122"/>
      <c r="G30" s="123"/>
      <c r="H30" s="123"/>
      <c r="I30" s="123"/>
      <c r="J30" s="123"/>
      <c r="K30" s="46"/>
      <c r="L30" s="46"/>
    </row>
    <row r="31" ht="20.1" customHeight="1" spans="1:12">
      <c r="A31" s="123"/>
      <c r="B31" s="123"/>
      <c r="C31" s="123"/>
      <c r="D31" s="123"/>
      <c r="E31" s="123"/>
      <c r="F31" s="123"/>
      <c r="G31" s="123"/>
      <c r="H31" s="123"/>
      <c r="I31" s="123"/>
      <c r="J31" s="123"/>
      <c r="K31" s="46"/>
      <c r="L31" s="46"/>
    </row>
    <row r="32" ht="20.1" customHeight="1" spans="1:12">
      <c r="A32" s="123"/>
      <c r="B32" s="123"/>
      <c r="C32" s="123"/>
      <c r="D32" s="123"/>
      <c r="E32" s="123"/>
      <c r="F32" s="123"/>
      <c r="G32" s="123"/>
      <c r="H32" s="123"/>
      <c r="I32" s="123"/>
      <c r="J32" s="123"/>
      <c r="K32" s="46"/>
      <c r="L32" s="46"/>
    </row>
    <row r="33" ht="20.1" customHeight="1" spans="1:12">
      <c r="A33" s="123"/>
      <c r="B33" s="123"/>
      <c r="C33" s="123"/>
      <c r="D33" s="123"/>
      <c r="E33" s="123"/>
      <c r="F33" s="123"/>
      <c r="G33" s="123"/>
      <c r="H33" s="123"/>
      <c r="I33" s="123"/>
      <c r="J33" s="123"/>
      <c r="K33" s="46"/>
      <c r="L33" s="46"/>
    </row>
    <row r="34" ht="20.1" customHeight="1" spans="1:12">
      <c r="A34" s="123"/>
      <c r="B34" s="123"/>
      <c r="C34" s="123"/>
      <c r="D34" s="123"/>
      <c r="E34" s="123"/>
      <c r="F34" s="123"/>
      <c r="G34" s="123"/>
      <c r="H34" s="123"/>
      <c r="I34" s="123"/>
      <c r="J34" s="123"/>
      <c r="K34" s="46"/>
      <c r="L34" s="46"/>
    </row>
    <row r="35" ht="20.1" customHeight="1" spans="1:12">
      <c r="A35" s="123"/>
      <c r="B35" s="123"/>
      <c r="C35" s="123"/>
      <c r="D35" s="123"/>
      <c r="E35" s="123"/>
      <c r="F35" s="123"/>
      <c r="G35" s="123"/>
      <c r="H35" s="123"/>
      <c r="I35" s="123"/>
      <c r="J35" s="123"/>
      <c r="K35" s="46"/>
      <c r="L35" s="46"/>
    </row>
    <row r="36" ht="20.1" customHeight="1" spans="1:12">
      <c r="A36" s="123"/>
      <c r="B36" s="123"/>
      <c r="C36" s="123"/>
      <c r="D36" s="123"/>
      <c r="E36" s="123"/>
      <c r="F36" s="123"/>
      <c r="G36" s="123"/>
      <c r="H36" s="123"/>
      <c r="I36" s="123"/>
      <c r="J36" s="123"/>
      <c r="K36" s="46"/>
      <c r="L36" s="46"/>
    </row>
    <row r="37" ht="20.1" customHeight="1" spans="1:12">
      <c r="A37" s="123"/>
      <c r="B37" s="123"/>
      <c r="C37" s="123"/>
      <c r="D37" s="123"/>
      <c r="E37" s="123"/>
      <c r="F37" s="123"/>
      <c r="G37" s="123"/>
      <c r="H37" s="123"/>
      <c r="I37" s="123"/>
      <c r="J37" s="123"/>
      <c r="K37" s="46"/>
      <c r="L37" s="46"/>
    </row>
    <row r="38" ht="20.1" customHeight="1" spans="1:12">
      <c r="A38" s="123"/>
      <c r="B38" s="123"/>
      <c r="C38" s="123"/>
      <c r="D38" s="123"/>
      <c r="E38" s="123"/>
      <c r="F38" s="123"/>
      <c r="G38" s="123"/>
      <c r="H38" s="123"/>
      <c r="I38" s="123"/>
      <c r="J38" s="123"/>
      <c r="K38" s="46"/>
      <c r="L38" s="46"/>
    </row>
  </sheetData>
  <sheetProtection formatCells="0" formatColumns="0" formatRows="0" insertRows="0" insertColumns="0" insertHyperlinks="0" deleteColumns="0" deleteRows="0" sort="0" autoFilter="0" pivotTables="0"/>
  <mergeCells count="10">
    <mergeCell ref="A2:J2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rintOptions horizontalCentered="1"/>
  <pageMargins left="0.39375" right="0.39375" top="0.7875" bottom="0.39375" header="0" footer="0"/>
  <pageSetup paperSize="9" orientation="landscape" errors="blank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H40"/>
  <sheetViews>
    <sheetView showGridLines="0" showZeros="0" workbookViewId="0">
      <selection activeCell="E7" sqref="E7"/>
    </sheetView>
  </sheetViews>
  <sheetFormatPr defaultColWidth="9.16666666666667" defaultRowHeight="20.25" customHeight="1"/>
  <cols>
    <col min="1" max="1" width="31.5" customWidth="1"/>
    <col min="2" max="2" width="18.6222222222222" customWidth="1"/>
    <col min="3" max="3" width="31.5" customWidth="1"/>
    <col min="4" max="8" width="17" customWidth="1"/>
    <col min="9" max="34" width="8.66666666666667" customWidth="1"/>
    <col min="35" max="35" width="8.33333333333333" customWidth="1"/>
    <col min="36" max="38" width="9.16666666666667" customWidth="1"/>
    <col min="39" max="41" width="8.33333333333333" customWidth="1"/>
    <col min="42" max="253" width="10.6666666666667" customWidth="1"/>
  </cols>
  <sheetData>
    <row r="1" ht="15.75" customHeight="1" spans="1:34">
      <c r="A1" s="151"/>
      <c r="B1" s="151"/>
      <c r="C1" s="151"/>
      <c r="D1" s="151"/>
      <c r="E1" s="151"/>
      <c r="F1" s="151"/>
      <c r="G1" s="151"/>
      <c r="H1" s="16" t="s">
        <v>111</v>
      </c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  <c r="AC1" s="200"/>
      <c r="AD1" s="200"/>
      <c r="AE1" s="200"/>
      <c r="AF1" s="200"/>
      <c r="AG1" s="200"/>
      <c r="AH1" s="200"/>
    </row>
    <row r="2" customHeight="1" spans="1:34">
      <c r="A2" s="13" t="s">
        <v>112</v>
      </c>
      <c r="B2" s="13"/>
      <c r="C2" s="13"/>
      <c r="D2" s="13"/>
      <c r="E2" s="13"/>
      <c r="F2" s="13"/>
      <c r="G2" s="13"/>
      <c r="H2" s="13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200"/>
      <c r="AD2" s="200"/>
      <c r="AE2" s="200"/>
      <c r="AF2" s="200"/>
      <c r="AG2" s="200"/>
      <c r="AH2" s="200"/>
    </row>
    <row r="3" customHeight="1" spans="1:34">
      <c r="A3" s="51" t="s">
        <v>5</v>
      </c>
      <c r="B3" s="152"/>
      <c r="C3" s="49"/>
      <c r="D3" s="49"/>
      <c r="E3" s="49"/>
      <c r="F3" s="49"/>
      <c r="G3" s="49"/>
      <c r="H3" s="16" t="s">
        <v>6</v>
      </c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  <c r="AG3" s="200"/>
      <c r="AH3" s="200"/>
    </row>
    <row r="4" customHeight="1" spans="1:34">
      <c r="A4" s="153" t="s">
        <v>113</v>
      </c>
      <c r="B4" s="154"/>
      <c r="C4" s="153" t="s">
        <v>114</v>
      </c>
      <c r="D4" s="155"/>
      <c r="E4" s="155"/>
      <c r="F4" s="155"/>
      <c r="G4" s="155"/>
      <c r="H4" s="154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0"/>
      <c r="AF4" s="200"/>
      <c r="AG4" s="200"/>
      <c r="AH4" s="200"/>
    </row>
    <row r="5" ht="34.5" customHeight="1" spans="1:34">
      <c r="A5" s="156" t="s">
        <v>115</v>
      </c>
      <c r="B5" s="157" t="s">
        <v>10</v>
      </c>
      <c r="C5" s="158" t="s">
        <v>9</v>
      </c>
      <c r="D5" s="157" t="s">
        <v>116</v>
      </c>
      <c r="E5" s="157" t="s">
        <v>117</v>
      </c>
      <c r="F5" s="159" t="s">
        <v>118</v>
      </c>
      <c r="G5" s="157" t="s">
        <v>119</v>
      </c>
      <c r="H5" s="160" t="s">
        <v>120</v>
      </c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0"/>
    </row>
    <row r="6" customHeight="1" spans="1:34">
      <c r="A6" s="161" t="s">
        <v>121</v>
      </c>
      <c r="B6" s="162">
        <f>SUM(B7:B9)</f>
        <v>1399302.51</v>
      </c>
      <c r="C6" s="163" t="s">
        <v>122</v>
      </c>
      <c r="D6" s="162">
        <f>SUM(E6,F6,G6,H6)</f>
        <v>1399302.51</v>
      </c>
      <c r="E6" s="162">
        <f t="shared" ref="E6:H6" si="0">SUM(E7:E36)</f>
        <v>1399302.51</v>
      </c>
      <c r="F6" s="164">
        <f t="shared" si="0"/>
        <v>0</v>
      </c>
      <c r="G6" s="164">
        <f t="shared" si="0"/>
        <v>0</v>
      </c>
      <c r="H6" s="164">
        <f t="shared" si="0"/>
        <v>0</v>
      </c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200"/>
      <c r="AC6" s="200"/>
      <c r="AD6" s="200"/>
      <c r="AE6" s="200"/>
      <c r="AF6" s="200"/>
      <c r="AG6" s="200"/>
      <c r="AH6" s="200"/>
    </row>
    <row r="7" customHeight="1" spans="1:34">
      <c r="A7" s="161" t="s">
        <v>123</v>
      </c>
      <c r="B7" s="162">
        <f>'1'!B6</f>
        <v>1399302.51</v>
      </c>
      <c r="C7" s="163" t="s">
        <v>124</v>
      </c>
      <c r="D7" s="165">
        <f t="shared" ref="D7:D37" si="1">SUM(E7:H7)</f>
        <v>1033152.31</v>
      </c>
      <c r="E7" s="162">
        <v>1033152.31</v>
      </c>
      <c r="F7" s="164"/>
      <c r="G7" s="166"/>
      <c r="H7" s="164"/>
      <c r="I7" s="200"/>
      <c r="J7" s="200"/>
      <c r="K7" s="200"/>
      <c r="L7" s="200"/>
      <c r="M7" s="200"/>
      <c r="N7" s="200"/>
      <c r="O7" s="200"/>
      <c r="P7" s="200"/>
      <c r="Q7" s="200"/>
      <c r="R7" s="200"/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</row>
    <row r="8" customHeight="1" spans="1:34">
      <c r="A8" s="161" t="s">
        <v>125</v>
      </c>
      <c r="B8" s="167"/>
      <c r="C8" s="163" t="s">
        <v>126</v>
      </c>
      <c r="D8" s="165">
        <f t="shared" si="1"/>
        <v>0</v>
      </c>
      <c r="E8" s="167"/>
      <c r="F8" s="168"/>
      <c r="G8" s="166"/>
      <c r="H8" s="168"/>
      <c r="I8" s="200"/>
      <c r="J8" s="200"/>
      <c r="K8" s="200"/>
      <c r="L8" s="200"/>
      <c r="M8" s="200"/>
      <c r="N8" s="200"/>
      <c r="O8" s="200"/>
      <c r="P8" s="200"/>
      <c r="Q8" s="200"/>
      <c r="R8" s="200"/>
      <c r="S8" s="200"/>
      <c r="T8" s="200"/>
      <c r="U8" s="200"/>
      <c r="V8" s="200"/>
      <c r="W8" s="200"/>
      <c r="X8" s="200"/>
      <c r="Y8" s="200"/>
      <c r="Z8" s="200"/>
      <c r="AA8" s="200"/>
      <c r="AB8" s="200"/>
      <c r="AC8" s="200"/>
      <c r="AD8" s="200"/>
      <c r="AE8" s="200"/>
      <c r="AF8" s="200"/>
      <c r="AG8" s="200"/>
      <c r="AH8" s="200"/>
    </row>
    <row r="9" customHeight="1" spans="1:34">
      <c r="A9" s="161" t="s">
        <v>127</v>
      </c>
      <c r="B9" s="169"/>
      <c r="C9" s="163" t="s">
        <v>128</v>
      </c>
      <c r="D9" s="165">
        <f t="shared" si="1"/>
        <v>0</v>
      </c>
      <c r="E9" s="167"/>
      <c r="F9" s="168"/>
      <c r="G9" s="166"/>
      <c r="H9" s="168"/>
      <c r="I9" s="200"/>
      <c r="J9" s="200"/>
      <c r="K9" s="200"/>
      <c r="L9" s="200"/>
      <c r="M9" s="200"/>
      <c r="N9" s="200"/>
      <c r="O9" s="200"/>
      <c r="P9" s="200"/>
      <c r="Q9" s="200"/>
      <c r="R9" s="200"/>
      <c r="S9" s="200"/>
      <c r="T9" s="200"/>
      <c r="U9" s="200"/>
      <c r="V9" s="200"/>
      <c r="W9" s="200"/>
      <c r="X9" s="200"/>
      <c r="Y9" s="200"/>
      <c r="Z9" s="200"/>
      <c r="AA9" s="200"/>
      <c r="AB9" s="200"/>
      <c r="AC9" s="200"/>
      <c r="AD9" s="200"/>
      <c r="AE9" s="200"/>
      <c r="AF9" s="200"/>
      <c r="AG9" s="200"/>
      <c r="AH9" s="200"/>
    </row>
    <row r="10" customHeight="1" spans="1:34">
      <c r="A10" s="161" t="s">
        <v>129</v>
      </c>
      <c r="B10" s="170"/>
      <c r="C10" s="163" t="s">
        <v>130</v>
      </c>
      <c r="D10" s="165">
        <f t="shared" si="1"/>
        <v>0</v>
      </c>
      <c r="E10" s="167">
        <f>'1'!D9</f>
        <v>0</v>
      </c>
      <c r="F10" s="168"/>
      <c r="G10" s="166"/>
      <c r="H10" s="168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  <c r="U10" s="200"/>
      <c r="V10" s="200"/>
      <c r="W10" s="200"/>
      <c r="X10" s="200"/>
      <c r="Y10" s="200"/>
      <c r="Z10" s="200"/>
      <c r="AA10" s="200"/>
      <c r="AB10" s="200"/>
      <c r="AC10" s="200"/>
      <c r="AD10" s="200"/>
      <c r="AE10" s="200"/>
      <c r="AF10" s="200"/>
      <c r="AG10" s="200"/>
      <c r="AH10" s="200"/>
    </row>
    <row r="11" customHeight="1" spans="1:34">
      <c r="A11" s="161" t="s">
        <v>123</v>
      </c>
      <c r="B11" s="167"/>
      <c r="C11" s="163" t="s">
        <v>131</v>
      </c>
      <c r="D11" s="165">
        <f t="shared" si="1"/>
        <v>0</v>
      </c>
      <c r="E11" s="167">
        <f>'1'!D10</f>
        <v>0</v>
      </c>
      <c r="F11" s="168"/>
      <c r="G11" s="166"/>
      <c r="H11" s="168"/>
      <c r="I11" s="200"/>
      <c r="J11" s="200"/>
      <c r="K11" s="200"/>
      <c r="L11" s="200"/>
      <c r="M11" s="200"/>
      <c r="N11" s="200"/>
      <c r="O11" s="200"/>
      <c r="P11" s="200"/>
      <c r="Q11" s="200"/>
      <c r="R11" s="200"/>
      <c r="S11" s="200"/>
      <c r="T11" s="200"/>
      <c r="U11" s="200"/>
      <c r="V11" s="200"/>
      <c r="W11" s="200"/>
      <c r="X11" s="200"/>
      <c r="Y11" s="200"/>
      <c r="Z11" s="200"/>
      <c r="AA11" s="200"/>
      <c r="AB11" s="200"/>
      <c r="AC11" s="200"/>
      <c r="AD11" s="200"/>
      <c r="AE11" s="200"/>
      <c r="AF11" s="200"/>
      <c r="AG11" s="200"/>
      <c r="AH11" s="200"/>
    </row>
    <row r="12" customHeight="1" spans="1:34">
      <c r="A12" s="161" t="s">
        <v>125</v>
      </c>
      <c r="B12" s="167"/>
      <c r="C12" s="163" t="s">
        <v>132</v>
      </c>
      <c r="D12" s="165">
        <f t="shared" si="1"/>
        <v>0</v>
      </c>
      <c r="E12" s="167">
        <f>'1'!D11</f>
        <v>0</v>
      </c>
      <c r="F12" s="168"/>
      <c r="G12" s="166"/>
      <c r="H12" s="168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00"/>
      <c r="V12" s="200"/>
      <c r="W12" s="200"/>
      <c r="X12" s="200"/>
      <c r="Y12" s="200"/>
      <c r="Z12" s="200"/>
      <c r="AA12" s="200"/>
      <c r="AB12" s="200"/>
      <c r="AC12" s="200"/>
      <c r="AD12" s="200"/>
      <c r="AE12" s="200"/>
      <c r="AF12" s="200"/>
      <c r="AG12" s="200"/>
      <c r="AH12" s="200"/>
    </row>
    <row r="13" customHeight="1" spans="1:34">
      <c r="A13" s="161" t="s">
        <v>127</v>
      </c>
      <c r="B13" s="167"/>
      <c r="C13" s="163" t="s">
        <v>133</v>
      </c>
      <c r="D13" s="165">
        <f t="shared" si="1"/>
        <v>0</v>
      </c>
      <c r="E13" s="167">
        <f>'1'!D12</f>
        <v>0</v>
      </c>
      <c r="F13" s="168"/>
      <c r="G13" s="166"/>
      <c r="H13" s="168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00"/>
      <c r="V13" s="200"/>
      <c r="W13" s="200"/>
      <c r="X13" s="200"/>
      <c r="Y13" s="200"/>
      <c r="Z13" s="200"/>
      <c r="AA13" s="200"/>
      <c r="AB13" s="200"/>
      <c r="AC13" s="200"/>
      <c r="AD13" s="200"/>
      <c r="AE13" s="200"/>
      <c r="AF13" s="200"/>
      <c r="AG13" s="200"/>
      <c r="AH13" s="200"/>
    </row>
    <row r="14" customHeight="1" spans="1:34">
      <c r="A14" s="161" t="s">
        <v>134</v>
      </c>
      <c r="B14" s="169"/>
      <c r="C14" s="163" t="s">
        <v>135</v>
      </c>
      <c r="D14" s="165">
        <f t="shared" si="1"/>
        <v>178539.84</v>
      </c>
      <c r="E14" s="167">
        <v>178539.84</v>
      </c>
      <c r="F14" s="168"/>
      <c r="G14" s="166"/>
      <c r="H14" s="168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200"/>
      <c r="V14" s="200"/>
      <c r="W14" s="200"/>
      <c r="X14" s="200"/>
      <c r="Y14" s="200"/>
      <c r="Z14" s="200"/>
      <c r="AA14" s="200"/>
      <c r="AB14" s="200"/>
      <c r="AC14" s="200"/>
      <c r="AD14" s="200"/>
      <c r="AE14" s="200"/>
      <c r="AF14" s="200"/>
      <c r="AG14" s="200"/>
      <c r="AH14" s="200"/>
    </row>
    <row r="15" customHeight="1" spans="1:34">
      <c r="A15" s="171"/>
      <c r="B15" s="172"/>
      <c r="C15" s="163" t="s">
        <v>136</v>
      </c>
      <c r="D15" s="165">
        <f t="shared" si="1"/>
        <v>0</v>
      </c>
      <c r="E15" s="167"/>
      <c r="F15" s="168"/>
      <c r="G15" s="166"/>
      <c r="H15" s="168"/>
      <c r="I15" s="200"/>
      <c r="J15" s="200"/>
      <c r="K15" s="200"/>
      <c r="L15" s="200"/>
      <c r="M15" s="200"/>
      <c r="N15" s="200"/>
      <c r="O15" s="200"/>
      <c r="P15" s="200"/>
      <c r="Q15" s="200"/>
      <c r="R15" s="200"/>
      <c r="S15" s="200"/>
      <c r="T15" s="200"/>
      <c r="U15" s="200"/>
      <c r="V15" s="200"/>
      <c r="W15" s="200"/>
      <c r="X15" s="200"/>
      <c r="Y15" s="200"/>
      <c r="Z15" s="200"/>
      <c r="AA15" s="200"/>
      <c r="AB15" s="200"/>
      <c r="AC15" s="200"/>
      <c r="AD15" s="200"/>
      <c r="AE15" s="200"/>
      <c r="AF15" s="200"/>
      <c r="AG15" s="200"/>
      <c r="AH15" s="200"/>
    </row>
    <row r="16" customHeight="1" spans="1:34">
      <c r="A16" s="171"/>
      <c r="B16" s="169"/>
      <c r="C16" s="163" t="s">
        <v>137</v>
      </c>
      <c r="D16" s="165">
        <f t="shared" si="1"/>
        <v>71436.44</v>
      </c>
      <c r="E16" s="167">
        <v>71436.44</v>
      </c>
      <c r="F16" s="168"/>
      <c r="G16" s="166"/>
      <c r="H16" s="168"/>
      <c r="I16" s="200"/>
      <c r="J16" s="200"/>
      <c r="K16" s="200"/>
      <c r="L16" s="200"/>
      <c r="M16" s="200"/>
      <c r="N16" s="200"/>
      <c r="O16" s="200"/>
      <c r="P16" s="200"/>
      <c r="Q16" s="200"/>
      <c r="R16" s="200"/>
      <c r="S16" s="200"/>
      <c r="T16" s="200"/>
      <c r="U16" s="200"/>
      <c r="V16" s="200"/>
      <c r="W16" s="200"/>
      <c r="X16" s="200"/>
      <c r="Y16" s="200"/>
      <c r="Z16" s="200"/>
      <c r="AA16" s="200"/>
      <c r="AB16" s="200"/>
      <c r="AC16" s="200"/>
      <c r="AD16" s="200"/>
      <c r="AE16" s="200"/>
      <c r="AF16" s="200"/>
      <c r="AG16" s="200"/>
      <c r="AH16" s="200"/>
    </row>
    <row r="17" customHeight="1" spans="1:34">
      <c r="A17" s="171"/>
      <c r="B17" s="169"/>
      <c r="C17" s="163" t="s">
        <v>138</v>
      </c>
      <c r="D17" s="165">
        <f t="shared" si="1"/>
        <v>0</v>
      </c>
      <c r="E17" s="167">
        <v>0</v>
      </c>
      <c r="F17" s="168"/>
      <c r="G17" s="166"/>
      <c r="H17" s="168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0"/>
      <c r="AA17" s="200"/>
      <c r="AB17" s="200"/>
      <c r="AC17" s="200"/>
      <c r="AD17" s="200"/>
      <c r="AE17" s="200"/>
      <c r="AF17" s="200"/>
      <c r="AG17" s="200"/>
      <c r="AH17" s="200"/>
    </row>
    <row r="18" customHeight="1" spans="1:34">
      <c r="A18" s="171"/>
      <c r="B18" s="169"/>
      <c r="C18" s="163" t="s">
        <v>139</v>
      </c>
      <c r="D18" s="165">
        <f t="shared" si="1"/>
        <v>0</v>
      </c>
      <c r="E18" s="167">
        <v>0</v>
      </c>
      <c r="F18" s="168"/>
      <c r="G18" s="166"/>
      <c r="H18" s="168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200"/>
      <c r="AG18" s="200"/>
      <c r="AH18" s="200"/>
    </row>
    <row r="19" customHeight="1" spans="1:34">
      <c r="A19" s="171"/>
      <c r="B19" s="169"/>
      <c r="C19" s="163" t="s">
        <v>140</v>
      </c>
      <c r="D19" s="165">
        <f t="shared" si="1"/>
        <v>0</v>
      </c>
      <c r="E19" s="167">
        <v>0</v>
      </c>
      <c r="F19" s="168"/>
      <c r="G19" s="166"/>
      <c r="H19" s="168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0"/>
      <c r="AF19" s="200"/>
      <c r="AG19" s="200"/>
      <c r="AH19" s="200"/>
    </row>
    <row r="20" customHeight="1" spans="1:34">
      <c r="A20" s="171"/>
      <c r="B20" s="169"/>
      <c r="C20" s="163" t="s">
        <v>141</v>
      </c>
      <c r="D20" s="165">
        <f t="shared" si="1"/>
        <v>0</v>
      </c>
      <c r="E20" s="167">
        <v>0</v>
      </c>
      <c r="F20" s="168"/>
      <c r="G20" s="166"/>
      <c r="H20" s="168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</row>
    <row r="21" customHeight="1" spans="1:34">
      <c r="A21" s="171"/>
      <c r="B21" s="169"/>
      <c r="C21" s="163" t="s">
        <v>142</v>
      </c>
      <c r="D21" s="165">
        <f t="shared" si="1"/>
        <v>0</v>
      </c>
      <c r="E21" s="167">
        <v>0</v>
      </c>
      <c r="F21" s="168"/>
      <c r="G21" s="166"/>
      <c r="H21" s="168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</row>
    <row r="22" customHeight="1" spans="1:34">
      <c r="A22" s="171"/>
      <c r="B22" s="169"/>
      <c r="C22" s="163" t="s">
        <v>143</v>
      </c>
      <c r="D22" s="165">
        <f t="shared" si="1"/>
        <v>0</v>
      </c>
      <c r="E22" s="167">
        <v>0</v>
      </c>
      <c r="F22" s="168"/>
      <c r="G22" s="166"/>
      <c r="H22" s="168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</row>
    <row r="23" customHeight="1" spans="1:34">
      <c r="A23" s="171"/>
      <c r="B23" s="169"/>
      <c r="C23" s="163" t="s">
        <v>144</v>
      </c>
      <c r="D23" s="165">
        <f t="shared" si="1"/>
        <v>0</v>
      </c>
      <c r="E23" s="167">
        <v>0</v>
      </c>
      <c r="F23" s="168"/>
      <c r="G23" s="166"/>
      <c r="H23" s="168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</row>
    <row r="24" customHeight="1" spans="1:34">
      <c r="A24" s="171"/>
      <c r="B24" s="169"/>
      <c r="C24" s="163" t="s">
        <v>145</v>
      </c>
      <c r="D24" s="165">
        <f t="shared" si="1"/>
        <v>0</v>
      </c>
      <c r="E24" s="167">
        <v>0</v>
      </c>
      <c r="F24" s="168"/>
      <c r="G24" s="166"/>
      <c r="H24" s="168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</row>
    <row r="25" customHeight="1" spans="1:34">
      <c r="A25" s="171"/>
      <c r="B25" s="169"/>
      <c r="C25" s="163" t="s">
        <v>146</v>
      </c>
      <c r="D25" s="165">
        <f t="shared" si="1"/>
        <v>0</v>
      </c>
      <c r="E25" s="167">
        <v>0</v>
      </c>
      <c r="F25" s="168"/>
      <c r="G25" s="166"/>
      <c r="H25" s="168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</row>
    <row r="26" customHeight="1" spans="1:34">
      <c r="A26" s="161"/>
      <c r="B26" s="169"/>
      <c r="C26" s="163" t="s">
        <v>147</v>
      </c>
      <c r="D26" s="165">
        <f t="shared" si="1"/>
        <v>116173.92</v>
      </c>
      <c r="E26" s="167">
        <v>116173.92</v>
      </c>
      <c r="F26" s="168"/>
      <c r="G26" s="166"/>
      <c r="H26" s="168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</row>
    <row r="27" customHeight="1" spans="1:34">
      <c r="A27" s="161"/>
      <c r="B27" s="169"/>
      <c r="C27" s="163" t="s">
        <v>148</v>
      </c>
      <c r="D27" s="165">
        <f t="shared" si="1"/>
        <v>0</v>
      </c>
      <c r="E27" s="167">
        <f>'1'!D26</f>
        <v>0</v>
      </c>
      <c r="F27" s="168"/>
      <c r="G27" s="166"/>
      <c r="H27" s="168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</row>
    <row r="28" customHeight="1" spans="1:34">
      <c r="A28" s="161"/>
      <c r="B28" s="169"/>
      <c r="C28" s="163" t="s">
        <v>149</v>
      </c>
      <c r="D28" s="165">
        <f t="shared" si="1"/>
        <v>0</v>
      </c>
      <c r="E28" s="167">
        <f>'1'!D27</f>
        <v>0</v>
      </c>
      <c r="F28" s="168"/>
      <c r="G28" s="166"/>
      <c r="H28" s="168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</row>
    <row r="29" customHeight="1" spans="1:34">
      <c r="A29" s="161"/>
      <c r="B29" s="169"/>
      <c r="C29" s="163" t="s">
        <v>150</v>
      </c>
      <c r="D29" s="165"/>
      <c r="E29" s="167"/>
      <c r="F29" s="168"/>
      <c r="G29" s="166"/>
      <c r="H29" s="168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</row>
    <row r="30" customHeight="1" spans="1:34">
      <c r="A30" s="161"/>
      <c r="B30" s="169"/>
      <c r="C30" s="163" t="s">
        <v>151</v>
      </c>
      <c r="D30" s="165">
        <f t="shared" si="1"/>
        <v>0</v>
      </c>
      <c r="E30" s="167"/>
      <c r="F30" s="168"/>
      <c r="G30" s="166"/>
      <c r="H30" s="168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</row>
    <row r="31" customHeight="1" spans="1:34">
      <c r="A31" s="161"/>
      <c r="B31" s="169"/>
      <c r="C31" s="163" t="s">
        <v>152</v>
      </c>
      <c r="D31" s="165">
        <f t="shared" si="1"/>
        <v>0</v>
      </c>
      <c r="E31" s="167"/>
      <c r="F31" s="168"/>
      <c r="G31" s="166"/>
      <c r="H31" s="168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</row>
    <row r="32" customHeight="1" spans="1:34">
      <c r="A32" s="161"/>
      <c r="B32" s="169"/>
      <c r="C32" s="163" t="s">
        <v>153</v>
      </c>
      <c r="D32" s="165">
        <f t="shared" si="1"/>
        <v>0</v>
      </c>
      <c r="E32" s="167"/>
      <c r="F32" s="168"/>
      <c r="G32" s="166"/>
      <c r="H32" s="168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</row>
    <row r="33" customHeight="1" spans="1:34">
      <c r="A33" s="161"/>
      <c r="B33" s="169"/>
      <c r="C33" s="163" t="s">
        <v>154</v>
      </c>
      <c r="D33" s="165">
        <f t="shared" si="1"/>
        <v>0</v>
      </c>
      <c r="E33" s="167"/>
      <c r="F33" s="168"/>
      <c r="G33" s="166"/>
      <c r="H33" s="168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</row>
    <row r="34" customHeight="1" spans="1:34">
      <c r="A34" s="161"/>
      <c r="B34" s="169"/>
      <c r="C34" s="163" t="s">
        <v>155</v>
      </c>
      <c r="D34" s="165">
        <f t="shared" si="1"/>
        <v>0</v>
      </c>
      <c r="E34" s="167"/>
      <c r="F34" s="168"/>
      <c r="G34" s="166"/>
      <c r="H34" s="168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</row>
    <row r="35" customHeight="1" spans="1:34">
      <c r="A35" s="161"/>
      <c r="B35" s="169"/>
      <c r="C35" s="163" t="s">
        <v>156</v>
      </c>
      <c r="D35" s="165">
        <f t="shared" si="1"/>
        <v>0</v>
      </c>
      <c r="E35" s="173"/>
      <c r="F35" s="174"/>
      <c r="G35" s="175"/>
      <c r="H35" s="174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</row>
    <row r="36" customHeight="1" spans="1:34">
      <c r="A36" s="176"/>
      <c r="B36" s="177"/>
      <c r="C36" s="178" t="s">
        <v>157</v>
      </c>
      <c r="D36" s="165">
        <f t="shared" si="1"/>
        <v>0</v>
      </c>
      <c r="E36" s="179"/>
      <c r="F36" s="180"/>
      <c r="G36" s="181"/>
      <c r="H36" s="182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</row>
    <row r="37" customHeight="1" spans="1:34">
      <c r="A37" s="161"/>
      <c r="B37" s="169"/>
      <c r="C37" s="183" t="s">
        <v>158</v>
      </c>
      <c r="D37" s="165">
        <f t="shared" si="1"/>
        <v>0</v>
      </c>
      <c r="E37" s="169"/>
      <c r="F37" s="184"/>
      <c r="G37" s="185"/>
      <c r="H37" s="186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</row>
    <row r="38" customHeight="1" spans="1:34">
      <c r="A38" s="161"/>
      <c r="B38" s="187"/>
      <c r="C38" s="183"/>
      <c r="D38" s="165"/>
      <c r="E38" s="188"/>
      <c r="F38" s="189"/>
      <c r="G38" s="190"/>
      <c r="H38" s="19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1"/>
      <c r="U38" s="151"/>
      <c r="V38" s="151"/>
      <c r="W38" s="151"/>
      <c r="X38" s="151"/>
      <c r="Y38" s="151"/>
      <c r="Z38" s="151"/>
      <c r="AA38" s="151"/>
      <c r="AB38" s="151"/>
      <c r="AC38" s="151"/>
      <c r="AD38" s="151"/>
      <c r="AE38" s="151"/>
      <c r="AF38" s="151"/>
      <c r="AG38" s="151"/>
      <c r="AH38" s="151"/>
    </row>
    <row r="39" customHeight="1" spans="1:34">
      <c r="A39" s="176" t="s">
        <v>159</v>
      </c>
      <c r="B39" s="192">
        <f>SUM(B6,B10)</f>
        <v>1399302.51</v>
      </c>
      <c r="C39" s="178" t="s">
        <v>56</v>
      </c>
      <c r="D39" s="165">
        <f>SUM(E39:H39)</f>
        <v>1399302.51</v>
      </c>
      <c r="E39" s="193">
        <f>SUM(E7:E37)</f>
        <v>1399302.51</v>
      </c>
      <c r="F39" s="194">
        <f>SUM(F7:F37)</f>
        <v>0</v>
      </c>
      <c r="G39" s="195">
        <f>SUM(G7:G37)</f>
        <v>0</v>
      </c>
      <c r="H39" s="196">
        <f>SUM(H7:H37)</f>
        <v>0</v>
      </c>
      <c r="I39" s="151"/>
      <c r="J39" s="151"/>
      <c r="K39" s="151"/>
      <c r="L39" s="151"/>
      <c r="M39" s="151"/>
      <c r="N39" s="151"/>
      <c r="O39" s="151"/>
      <c r="P39" s="151"/>
      <c r="Q39" s="151"/>
      <c r="R39" s="151"/>
      <c r="S39" s="151"/>
      <c r="T39" s="151"/>
      <c r="U39" s="151"/>
      <c r="V39" s="151"/>
      <c r="W39" s="151"/>
      <c r="X39" s="151"/>
      <c r="Y39" s="151"/>
      <c r="Z39" s="151"/>
      <c r="AA39" s="151"/>
      <c r="AB39" s="151"/>
      <c r="AC39" s="151"/>
      <c r="AD39" s="151"/>
      <c r="AE39" s="151"/>
      <c r="AF39" s="151"/>
      <c r="AG39" s="151"/>
      <c r="AH39" s="151"/>
    </row>
    <row r="40" customHeight="1" spans="1:34">
      <c r="A40" s="197"/>
      <c r="B40" s="198"/>
      <c r="C40" s="199"/>
      <c r="D40" s="199"/>
      <c r="E40" s="199"/>
      <c r="F40" s="199"/>
      <c r="G40" s="199"/>
      <c r="H40" s="151"/>
      <c r="I40" s="151"/>
      <c r="J40" s="151"/>
      <c r="K40" s="151"/>
      <c r="L40" s="151"/>
      <c r="M40" s="151"/>
      <c r="N40" s="151"/>
      <c r="O40" s="151"/>
      <c r="P40" s="151"/>
      <c r="Q40" s="151"/>
      <c r="R40" s="151"/>
      <c r="S40" s="151"/>
      <c r="T40" s="151"/>
      <c r="U40" s="151"/>
      <c r="V40" s="151"/>
      <c r="W40" s="151"/>
      <c r="X40" s="151"/>
      <c r="Y40" s="151"/>
      <c r="Z40" s="151"/>
      <c r="AA40" s="151"/>
      <c r="AB40" s="151"/>
      <c r="AC40" s="151"/>
      <c r="AD40" s="151"/>
      <c r="AE40" s="151"/>
      <c r="AF40" s="151"/>
      <c r="AG40" s="151"/>
      <c r="AH40" s="151"/>
    </row>
  </sheetData>
  <sheetProtection formatCells="0" formatColumns="0" formatRows="0" insertRows="0" insertColumns="0" insertHyperlinks="0" deleteColumns="0" deleteRows="0" sort="0" autoFilter="0" pivotTables="0"/>
  <mergeCells count="3">
    <mergeCell ref="A2:H2"/>
    <mergeCell ref="A4:B4"/>
    <mergeCell ref="C4:H4"/>
  </mergeCells>
  <printOptions horizontalCentered="1"/>
  <pageMargins left="0.393055555555556" right="0.393055555555556" top="0.786805555555556" bottom="0.393055555555556" header="0" footer="0"/>
  <pageSetup paperSize="9" scale="70" fitToHeight="0" orientation="portrait" errors="blank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I44"/>
  <sheetViews>
    <sheetView showGridLines="0" showZeros="0" workbookViewId="0">
      <selection activeCell="H21" sqref="H21"/>
    </sheetView>
  </sheetViews>
  <sheetFormatPr defaultColWidth="9.16666666666667" defaultRowHeight="12.75" customHeight="1"/>
  <cols>
    <col min="1" max="1" width="4.83333333333333" customWidth="1"/>
    <col min="2" max="2" width="8.66666666666667" customWidth="1"/>
    <col min="3" max="3" width="9.16666666666667" customWidth="1"/>
    <col min="4" max="4" width="38" customWidth="1"/>
    <col min="5" max="8" width="15.8777777777778" customWidth="1"/>
    <col min="9" max="9" width="13.7555555555556" customWidth="1"/>
    <col min="10" max="15" width="11.1666666666667" customWidth="1"/>
    <col min="16" max="23" width="9.5" customWidth="1"/>
    <col min="24" max="35" width="9.83333333333333" customWidth="1"/>
  </cols>
  <sheetData>
    <row r="1" ht="20.1" customHeight="1" spans="1:35">
      <c r="A1" s="10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2" t="s">
        <v>160</v>
      </c>
    </row>
    <row r="2" s="141" customFormat="1" ht="20.1" customHeight="1" spans="1:35">
      <c r="A2" s="13" t="s">
        <v>161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</row>
    <row r="3" ht="20.1" customHeight="1" spans="1:35">
      <c r="A3" s="51" t="s">
        <v>5</v>
      </c>
      <c r="B3" s="14"/>
      <c r="C3" s="14"/>
      <c r="D3" s="14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2" t="s">
        <v>6</v>
      </c>
    </row>
    <row r="4" ht="20.1" customHeight="1" spans="1:35">
      <c r="A4" s="17" t="s">
        <v>59</v>
      </c>
      <c r="B4" s="18"/>
      <c r="C4" s="142"/>
      <c r="D4" s="19"/>
      <c r="E4" s="143" t="s">
        <v>162</v>
      </c>
      <c r="F4" s="134" t="s">
        <v>163</v>
      </c>
      <c r="G4" s="144"/>
      <c r="H4" s="144"/>
      <c r="I4" s="144"/>
      <c r="J4" s="144"/>
      <c r="K4" s="144"/>
      <c r="L4" s="144"/>
      <c r="M4" s="144"/>
      <c r="N4" s="144"/>
      <c r="O4" s="135"/>
      <c r="P4" s="134" t="s">
        <v>164</v>
      </c>
      <c r="Q4" s="144"/>
      <c r="R4" s="144"/>
      <c r="S4" s="144"/>
      <c r="T4" s="144"/>
      <c r="U4" s="144"/>
      <c r="V4" s="144"/>
      <c r="W4" s="144"/>
      <c r="X4" s="144"/>
      <c r="Y4" s="135"/>
      <c r="Z4" s="134" t="s">
        <v>165</v>
      </c>
      <c r="AA4" s="144"/>
      <c r="AB4" s="144"/>
      <c r="AC4" s="144"/>
      <c r="AD4" s="144"/>
      <c r="AE4" s="144"/>
      <c r="AF4" s="144"/>
      <c r="AG4" s="144"/>
      <c r="AH4" s="144"/>
      <c r="AI4" s="135"/>
    </row>
    <row r="5" ht="21" customHeight="1" spans="1:35">
      <c r="A5" s="17" t="s">
        <v>68</v>
      </c>
      <c r="B5" s="18"/>
      <c r="C5" s="108" t="s">
        <v>69</v>
      </c>
      <c r="D5" s="93" t="s">
        <v>70</v>
      </c>
      <c r="E5" s="53"/>
      <c r="F5" s="108" t="s">
        <v>60</v>
      </c>
      <c r="G5" s="108" t="s">
        <v>166</v>
      </c>
      <c r="H5" s="108"/>
      <c r="I5" s="108"/>
      <c r="J5" s="108" t="s">
        <v>167</v>
      </c>
      <c r="K5" s="108"/>
      <c r="L5" s="108"/>
      <c r="M5" s="108" t="s">
        <v>168</v>
      </c>
      <c r="N5" s="108"/>
      <c r="O5" s="108"/>
      <c r="P5" s="108" t="s">
        <v>60</v>
      </c>
      <c r="Q5" s="108" t="s">
        <v>166</v>
      </c>
      <c r="R5" s="108"/>
      <c r="S5" s="108"/>
      <c r="T5" s="108" t="s">
        <v>167</v>
      </c>
      <c r="U5" s="108"/>
      <c r="V5" s="108"/>
      <c r="W5" s="108" t="s">
        <v>168</v>
      </c>
      <c r="X5" s="108"/>
      <c r="Y5" s="108"/>
      <c r="Z5" s="108" t="s">
        <v>60</v>
      </c>
      <c r="AA5" s="108" t="s">
        <v>166</v>
      </c>
      <c r="AB5" s="108"/>
      <c r="AC5" s="108"/>
      <c r="AD5" s="108" t="s">
        <v>167</v>
      </c>
      <c r="AE5" s="108"/>
      <c r="AF5" s="108"/>
      <c r="AG5" s="108" t="s">
        <v>168</v>
      </c>
      <c r="AH5" s="108"/>
      <c r="AI5" s="108"/>
    </row>
    <row r="6" ht="30.75" customHeight="1" spans="1:35">
      <c r="A6" s="26" t="s">
        <v>80</v>
      </c>
      <c r="B6" s="145" t="s">
        <v>81</v>
      </c>
      <c r="C6" s="108"/>
      <c r="D6" s="95"/>
      <c r="E6" s="29"/>
      <c r="F6" s="146"/>
      <c r="G6" s="146" t="s">
        <v>75</v>
      </c>
      <c r="H6" s="146" t="s">
        <v>106</v>
      </c>
      <c r="I6" s="108" t="s">
        <v>107</v>
      </c>
      <c r="J6" s="108" t="s">
        <v>75</v>
      </c>
      <c r="K6" s="108" t="s">
        <v>106</v>
      </c>
      <c r="L6" s="108" t="s">
        <v>107</v>
      </c>
      <c r="M6" s="108" t="s">
        <v>75</v>
      </c>
      <c r="N6" s="108" t="s">
        <v>106</v>
      </c>
      <c r="O6" s="108" t="s">
        <v>107</v>
      </c>
      <c r="P6" s="108"/>
      <c r="Q6" s="108" t="s">
        <v>75</v>
      </c>
      <c r="R6" s="108" t="s">
        <v>106</v>
      </c>
      <c r="S6" s="108" t="s">
        <v>107</v>
      </c>
      <c r="T6" s="108" t="s">
        <v>75</v>
      </c>
      <c r="U6" s="108" t="s">
        <v>106</v>
      </c>
      <c r="V6" s="108" t="s">
        <v>107</v>
      </c>
      <c r="W6" s="108" t="s">
        <v>75</v>
      </c>
      <c r="X6" s="108" t="s">
        <v>106</v>
      </c>
      <c r="Y6" s="108" t="s">
        <v>107</v>
      </c>
      <c r="Z6" s="108"/>
      <c r="AA6" s="108" t="s">
        <v>75</v>
      </c>
      <c r="AB6" s="108" t="s">
        <v>106</v>
      </c>
      <c r="AC6" s="108" t="s">
        <v>107</v>
      </c>
      <c r="AD6" s="108" t="s">
        <v>75</v>
      </c>
      <c r="AE6" s="108" t="s">
        <v>106</v>
      </c>
      <c r="AF6" s="108" t="s">
        <v>107</v>
      </c>
      <c r="AG6" s="108" t="s">
        <v>75</v>
      </c>
      <c r="AH6" s="108" t="s">
        <v>106</v>
      </c>
      <c r="AI6" s="108" t="s">
        <v>107</v>
      </c>
    </row>
    <row r="7" ht="17" customHeight="1" spans="1:35">
      <c r="A7" s="147" t="s">
        <v>87</v>
      </c>
      <c r="B7" s="147" t="s">
        <v>87</v>
      </c>
      <c r="C7" s="147" t="s">
        <v>84</v>
      </c>
      <c r="D7" s="148" t="s">
        <v>0</v>
      </c>
      <c r="E7" s="149">
        <f ca="1">E8+E12+E15</f>
        <v>1399302.51</v>
      </c>
      <c r="F7" s="149">
        <f ca="1">F8+F12+F15</f>
        <v>1399302.51</v>
      </c>
      <c r="G7" s="149">
        <f ca="1">G8+G12+G15</f>
        <v>1399302.51</v>
      </c>
      <c r="H7" s="149">
        <f ca="1">H8+H12+H15</f>
        <v>1399302.51</v>
      </c>
      <c r="I7" s="135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</row>
    <row r="8" ht="17" customHeight="1" spans="1:35">
      <c r="A8" s="147" t="s">
        <v>169</v>
      </c>
      <c r="B8" s="147" t="s">
        <v>87</v>
      </c>
      <c r="C8" s="147" t="s">
        <v>84</v>
      </c>
      <c r="D8" s="148" t="s">
        <v>170</v>
      </c>
      <c r="E8" s="149">
        <f ca="1">SUM(E9:E9:E11)</f>
        <v>1120512.51</v>
      </c>
      <c r="F8" s="149">
        <f ca="1">SUM(F9:F9:F11)</f>
        <v>1120512.51</v>
      </c>
      <c r="G8" s="149">
        <f ca="1">SUM(G9:G9:G11)</f>
        <v>1120512.51</v>
      </c>
      <c r="H8" s="149">
        <f ca="1">SUM(H9:H9:H11)</f>
        <v>1120512.51</v>
      </c>
      <c r="I8" s="135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</row>
    <row r="9" ht="17" customHeight="1" spans="1:35">
      <c r="A9" s="147" t="s">
        <v>169</v>
      </c>
      <c r="B9" s="147" t="s">
        <v>89</v>
      </c>
      <c r="C9" s="147" t="s">
        <v>84</v>
      </c>
      <c r="D9" s="150" t="s">
        <v>171</v>
      </c>
      <c r="E9" s="149">
        <f>H9</f>
        <v>743916</v>
      </c>
      <c r="F9" s="149">
        <f>H9</f>
        <v>743916</v>
      </c>
      <c r="G9" s="149">
        <f>H9</f>
        <v>743916</v>
      </c>
      <c r="H9" s="149">
        <v>743916</v>
      </c>
      <c r="I9" s="135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</row>
    <row r="10" ht="17" customHeight="1" spans="1:35">
      <c r="A10" s="147" t="s">
        <v>169</v>
      </c>
      <c r="B10" s="147" t="s">
        <v>102</v>
      </c>
      <c r="C10" s="147" t="s">
        <v>84</v>
      </c>
      <c r="D10" s="150" t="s">
        <v>172</v>
      </c>
      <c r="E10" s="149">
        <f>H10</f>
        <v>260422.59</v>
      </c>
      <c r="F10" s="149">
        <f>H10</f>
        <v>260422.59</v>
      </c>
      <c r="G10" s="149">
        <f>H10</f>
        <v>260422.59</v>
      </c>
      <c r="H10" s="149">
        <v>260422.59</v>
      </c>
      <c r="I10" s="135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</row>
    <row r="11" ht="17" customHeight="1" spans="1:35">
      <c r="A11" s="147" t="s">
        <v>169</v>
      </c>
      <c r="B11" s="147" t="s">
        <v>99</v>
      </c>
      <c r="C11" s="147" t="s">
        <v>84</v>
      </c>
      <c r="D11" s="150" t="s">
        <v>173</v>
      </c>
      <c r="E11" s="149">
        <f>H11</f>
        <v>116173.92</v>
      </c>
      <c r="F11" s="149">
        <f>H11</f>
        <v>116173.92</v>
      </c>
      <c r="G11" s="149">
        <f>H11</f>
        <v>116173.92</v>
      </c>
      <c r="H11" s="149">
        <v>116173.92</v>
      </c>
      <c r="I11" s="135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</row>
    <row r="12" ht="17" customHeight="1" spans="1:35">
      <c r="A12" s="147" t="s">
        <v>174</v>
      </c>
      <c r="B12" s="147" t="s">
        <v>87</v>
      </c>
      <c r="C12" s="147" t="s">
        <v>84</v>
      </c>
      <c r="D12" s="148" t="s">
        <v>175</v>
      </c>
      <c r="E12" s="149">
        <f>H12</f>
        <v>261250</v>
      </c>
      <c r="F12" s="149">
        <f>H12</f>
        <v>261250</v>
      </c>
      <c r="G12" s="149">
        <f>H12</f>
        <v>261250</v>
      </c>
      <c r="H12" s="149">
        <f>SUM(H13:H14)</f>
        <v>261250</v>
      </c>
      <c r="I12" s="135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</row>
    <row r="13" ht="17" customHeight="1" spans="1:35">
      <c r="A13" s="147" t="s">
        <v>174</v>
      </c>
      <c r="B13" s="147" t="s">
        <v>89</v>
      </c>
      <c r="C13" s="147" t="s">
        <v>84</v>
      </c>
      <c r="D13" s="150" t="s">
        <v>176</v>
      </c>
      <c r="E13" s="149">
        <f>H13</f>
        <v>166250</v>
      </c>
      <c r="F13" s="149">
        <f>H13</f>
        <v>166250</v>
      </c>
      <c r="G13" s="149">
        <f>H13</f>
        <v>166250</v>
      </c>
      <c r="H13" s="149">
        <v>166250</v>
      </c>
      <c r="I13" s="135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</row>
    <row r="14" ht="17" customHeight="1" spans="1:35">
      <c r="A14" s="147" t="s">
        <v>174</v>
      </c>
      <c r="B14" s="147" t="s">
        <v>177</v>
      </c>
      <c r="C14" s="147" t="s">
        <v>84</v>
      </c>
      <c r="D14" s="150" t="s">
        <v>178</v>
      </c>
      <c r="E14" s="149">
        <f t="shared" ref="E14:E20" si="0">H14</f>
        <v>95000</v>
      </c>
      <c r="F14" s="149">
        <f t="shared" ref="F14:F20" si="1">H14</f>
        <v>95000</v>
      </c>
      <c r="G14" s="149">
        <f t="shared" ref="G14:G20" si="2">H14</f>
        <v>95000</v>
      </c>
      <c r="H14" s="149">
        <v>95000</v>
      </c>
      <c r="I14" s="135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</row>
    <row r="15" ht="17" customHeight="1" spans="1:35">
      <c r="A15" s="147" t="s">
        <v>179</v>
      </c>
      <c r="B15" s="147"/>
      <c r="C15" s="147" t="s">
        <v>84</v>
      </c>
      <c r="D15" s="148" t="s">
        <v>180</v>
      </c>
      <c r="E15" s="149">
        <f t="shared" si="0"/>
        <v>17540</v>
      </c>
      <c r="F15" s="149">
        <f t="shared" si="1"/>
        <v>17540</v>
      </c>
      <c r="G15" s="149">
        <f t="shared" si="2"/>
        <v>17540</v>
      </c>
      <c r="H15" s="149">
        <f>SUM(H16)</f>
        <v>17540</v>
      </c>
      <c r="I15" s="135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</row>
    <row r="16" ht="17" customHeight="1" spans="1:35">
      <c r="A16" s="147" t="s">
        <v>179</v>
      </c>
      <c r="B16" s="147" t="s">
        <v>89</v>
      </c>
      <c r="C16" s="147" t="s">
        <v>84</v>
      </c>
      <c r="D16" s="150" t="s">
        <v>181</v>
      </c>
      <c r="E16" s="149">
        <f t="shared" si="0"/>
        <v>17540</v>
      </c>
      <c r="F16" s="149">
        <f t="shared" si="1"/>
        <v>17540</v>
      </c>
      <c r="G16" s="149">
        <f t="shared" si="2"/>
        <v>17540</v>
      </c>
      <c r="H16" s="149">
        <v>17540</v>
      </c>
      <c r="I16" s="135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</row>
    <row r="17" ht="20.1" customHeight="1" spans="1:35">
      <c r="A17" s="43"/>
      <c r="B17" s="43"/>
      <c r="C17" s="48"/>
      <c r="D17" s="11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</row>
    <row r="18" ht="20.1" customHeight="1" spans="1:35">
      <c r="A18" s="47"/>
      <c r="B18" s="47"/>
      <c r="C18" s="119"/>
      <c r="D18" s="120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48"/>
      <c r="R18" s="119"/>
      <c r="S18" s="119"/>
      <c r="T18" s="119"/>
      <c r="U18" s="119"/>
      <c r="V18" s="48"/>
      <c r="W18" s="48"/>
      <c r="X18" s="48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</row>
    <row r="19" ht="20.1" customHeight="1" spans="1:35">
      <c r="A19" s="47"/>
      <c r="B19" s="47"/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48"/>
      <c r="R19" s="119"/>
      <c r="S19" s="119"/>
      <c r="T19" s="119"/>
      <c r="U19" s="119"/>
      <c r="V19" s="48"/>
      <c r="W19" s="48"/>
      <c r="X19" s="48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</row>
    <row r="20" ht="20.1" customHeight="1" spans="1:35">
      <c r="A20" s="47"/>
      <c r="B20" s="47"/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48"/>
      <c r="R20" s="119"/>
      <c r="S20" s="119"/>
      <c r="T20" s="119"/>
      <c r="U20" s="119"/>
      <c r="V20" s="48"/>
      <c r="W20" s="48"/>
      <c r="X20" s="48"/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</row>
    <row r="21" ht="20.1" customHeight="1" spans="1:35">
      <c r="A21" s="47"/>
      <c r="B21" s="47"/>
      <c r="C21" s="119"/>
      <c r="D21" s="120"/>
      <c r="E21" s="47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48"/>
      <c r="R21" s="119"/>
      <c r="S21" s="119"/>
      <c r="T21" s="119"/>
      <c r="U21" s="47"/>
      <c r="V21" s="48"/>
      <c r="W21" s="48"/>
      <c r="X21" s="48"/>
      <c r="Y21" s="119"/>
      <c r="Z21" s="119"/>
      <c r="AA21" s="119"/>
      <c r="AB21" s="119"/>
      <c r="AC21" s="119"/>
      <c r="AD21" s="119"/>
      <c r="AE21" s="119"/>
      <c r="AF21" s="119"/>
      <c r="AG21" s="119"/>
      <c r="AH21" s="119"/>
      <c r="AI21" s="119"/>
    </row>
    <row r="22" ht="20.1" customHeight="1" spans="1:35">
      <c r="A22" s="47"/>
      <c r="B22" s="47"/>
      <c r="C22" s="119"/>
      <c r="D22" s="120"/>
      <c r="E22" s="47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48"/>
      <c r="R22" s="119"/>
      <c r="S22" s="119"/>
      <c r="T22" s="119"/>
      <c r="U22" s="119"/>
      <c r="V22" s="48"/>
      <c r="W22" s="48"/>
      <c r="X22" s="48"/>
      <c r="Y22" s="119"/>
      <c r="Z22" s="119"/>
      <c r="AA22" s="119"/>
      <c r="AB22" s="119"/>
      <c r="AC22" s="119"/>
      <c r="AD22" s="119"/>
      <c r="AE22" s="119"/>
      <c r="AF22" s="119"/>
      <c r="AG22" s="119"/>
      <c r="AH22" s="119"/>
      <c r="AI22" s="119"/>
    </row>
    <row r="23" ht="20.1" customHeight="1" spans="1:35">
      <c r="A23" s="47"/>
      <c r="B23" s="47"/>
      <c r="C23" s="119"/>
      <c r="D23" s="119"/>
      <c r="E23" s="47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48"/>
      <c r="R23" s="47"/>
      <c r="S23" s="119"/>
      <c r="T23" s="119"/>
      <c r="U23" s="119"/>
      <c r="V23" s="48"/>
      <c r="W23" s="48"/>
      <c r="X23" s="43"/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  <c r="AI23" s="119"/>
    </row>
    <row r="24" ht="20.1" customHeight="1" spans="1:35">
      <c r="A24" s="47"/>
      <c r="B24" s="47"/>
      <c r="C24" s="119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8"/>
      <c r="R24" s="119"/>
      <c r="S24" s="119"/>
      <c r="T24" s="119"/>
      <c r="U24" s="119"/>
      <c r="V24" s="48"/>
      <c r="W24" s="48"/>
      <c r="X24" s="48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</row>
    <row r="25" ht="20.1" customHeight="1" spans="1:35">
      <c r="A25" s="47"/>
      <c r="B25" s="47"/>
      <c r="C25" s="47"/>
      <c r="D25" s="121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8"/>
      <c r="R25" s="119"/>
      <c r="S25" s="47"/>
      <c r="T25" s="119"/>
      <c r="U25" s="119"/>
      <c r="V25" s="48"/>
      <c r="W25" s="48"/>
      <c r="X25" s="43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</row>
    <row r="26" ht="20.1" customHeight="1" spans="1:35">
      <c r="A26" s="47"/>
      <c r="B26" s="119"/>
      <c r="C26" s="47"/>
      <c r="D26" s="121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3"/>
      <c r="R26" s="119"/>
      <c r="S26" s="47"/>
      <c r="T26" s="119"/>
      <c r="U26" s="119"/>
      <c r="V26" s="48"/>
      <c r="W26" s="48"/>
      <c r="X26" s="48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</row>
    <row r="27" ht="20.1" customHeight="1" spans="1:35">
      <c r="A27" s="47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3"/>
      <c r="R27" s="119"/>
      <c r="S27" s="119"/>
      <c r="T27" s="119"/>
      <c r="U27" s="47"/>
      <c r="V27" s="48"/>
      <c r="W27" s="48"/>
      <c r="X27" s="48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</row>
    <row r="28" ht="20.1" customHeight="1" spans="1:35">
      <c r="A28" s="47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3"/>
      <c r="R28" s="119"/>
      <c r="S28" s="119"/>
      <c r="T28" s="47"/>
      <c r="U28" s="47"/>
      <c r="V28" s="43"/>
      <c r="W28" s="48"/>
      <c r="X28" s="48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</row>
    <row r="29" ht="20.1" customHeight="1" spans="1:35">
      <c r="A29" s="47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3"/>
      <c r="R29" s="47"/>
      <c r="S29" s="119"/>
      <c r="T29" s="47"/>
      <c r="U29" s="47"/>
      <c r="V29" s="43"/>
      <c r="W29" s="43"/>
      <c r="X29" s="48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</row>
    <row r="30" ht="20.1" customHeight="1" spans="1:35">
      <c r="A30" s="43"/>
      <c r="B30" s="43"/>
      <c r="C30" s="43"/>
      <c r="D30" s="43"/>
      <c r="E30" s="43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3"/>
      <c r="R30" s="47"/>
      <c r="S30" s="119"/>
      <c r="T30" s="47"/>
      <c r="U30" s="47"/>
      <c r="V30" s="43"/>
      <c r="W30" s="43"/>
      <c r="X30" s="43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</row>
    <row r="31" ht="20.1" customHeight="1" spans="1:35">
      <c r="A31" s="45"/>
      <c r="B31" s="45"/>
      <c r="C31" s="45"/>
      <c r="D31" s="45"/>
      <c r="E31" s="43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3"/>
      <c r="R31" s="47"/>
      <c r="S31" s="47"/>
      <c r="T31" s="47"/>
      <c r="U31" s="47"/>
      <c r="V31" s="43"/>
      <c r="W31" s="43"/>
      <c r="X31" s="43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</row>
    <row r="32" ht="20.1" customHeight="1" spans="1:35">
      <c r="A32" s="122"/>
      <c r="B32" s="122"/>
      <c r="C32" s="122"/>
      <c r="D32" s="122"/>
      <c r="E32" s="122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2"/>
      <c r="R32" s="123"/>
      <c r="S32" s="123"/>
      <c r="T32" s="123"/>
      <c r="U32" s="130"/>
      <c r="V32" s="151"/>
      <c r="W32" s="122"/>
      <c r="X32" s="122"/>
      <c r="Y32" s="123"/>
      <c r="Z32" s="123"/>
      <c r="AA32" s="123"/>
      <c r="AB32" s="123"/>
      <c r="AC32" s="123"/>
      <c r="AD32" s="123"/>
      <c r="AE32" s="123"/>
      <c r="AF32" s="123"/>
      <c r="AG32" s="123"/>
      <c r="AH32" s="123"/>
      <c r="AI32" s="123"/>
    </row>
    <row r="33" ht="20.1" customHeight="1" spans="1:35">
      <c r="A33" s="123"/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2"/>
      <c r="R33" s="123"/>
      <c r="S33" s="123"/>
      <c r="T33" s="123"/>
      <c r="U33" s="123"/>
      <c r="V33" s="122"/>
      <c r="W33" s="122"/>
      <c r="X33" s="122"/>
      <c r="Y33" s="123"/>
      <c r="Z33" s="123"/>
      <c r="AA33" s="123"/>
      <c r="AB33" s="123"/>
      <c r="AC33" s="123"/>
      <c r="AD33" s="123"/>
      <c r="AE33" s="123"/>
      <c r="AF33" s="123"/>
      <c r="AG33" s="123"/>
      <c r="AH33" s="123"/>
      <c r="AI33" s="123"/>
    </row>
    <row r="34" ht="20.1" customHeight="1" spans="1:35">
      <c r="A34" s="123"/>
      <c r="B34" s="123"/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2"/>
      <c r="R34" s="123"/>
      <c r="S34" s="123"/>
      <c r="T34" s="123"/>
      <c r="U34" s="123"/>
      <c r="V34" s="122"/>
      <c r="W34" s="122"/>
      <c r="X34" s="122"/>
      <c r="Y34" s="123"/>
      <c r="Z34" s="123"/>
      <c r="AA34" s="123"/>
      <c r="AB34" s="123"/>
      <c r="AC34" s="123"/>
      <c r="AD34" s="123"/>
      <c r="AE34" s="123"/>
      <c r="AF34" s="123"/>
      <c r="AG34" s="123"/>
      <c r="AH34" s="123"/>
      <c r="AI34" s="123"/>
    </row>
    <row r="35" ht="20.1" customHeight="1" spans="1:35">
      <c r="A35" s="123"/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2"/>
      <c r="R35" s="123"/>
      <c r="S35" s="123"/>
      <c r="T35" s="123"/>
      <c r="U35" s="123"/>
      <c r="V35" s="122"/>
      <c r="W35" s="122"/>
      <c r="X35" s="122"/>
      <c r="Y35" s="123"/>
      <c r="Z35" s="123"/>
      <c r="AA35" s="123"/>
      <c r="AB35" s="123"/>
      <c r="AC35" s="123"/>
      <c r="AD35" s="123"/>
      <c r="AE35" s="123"/>
      <c r="AF35" s="123"/>
      <c r="AG35" s="123"/>
      <c r="AH35" s="123"/>
      <c r="AI35" s="123"/>
    </row>
    <row r="36" ht="20.1" customHeight="1" spans="1:35">
      <c r="A36" s="123"/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2"/>
      <c r="R36" s="123"/>
      <c r="S36" s="123"/>
      <c r="T36" s="123"/>
      <c r="U36" s="123"/>
      <c r="V36" s="122"/>
      <c r="W36" s="122"/>
      <c r="X36" s="122"/>
      <c r="Y36" s="123"/>
      <c r="Z36" s="123"/>
      <c r="AA36" s="123"/>
      <c r="AB36" s="123"/>
      <c r="AC36" s="123"/>
      <c r="AD36" s="123"/>
      <c r="AE36" s="123"/>
      <c r="AF36" s="123"/>
      <c r="AG36" s="123"/>
      <c r="AH36" s="123"/>
      <c r="AI36" s="123"/>
    </row>
    <row r="37" ht="20.1" customHeight="1" spans="1:35">
      <c r="A37" s="123"/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2"/>
      <c r="R37" s="123"/>
      <c r="S37" s="123"/>
      <c r="T37" s="123"/>
      <c r="U37" s="123"/>
      <c r="V37" s="122"/>
      <c r="W37" s="122"/>
      <c r="X37" s="122"/>
      <c r="Y37" s="123"/>
      <c r="Z37" s="123"/>
      <c r="AA37" s="123"/>
      <c r="AB37" s="123"/>
      <c r="AC37" s="123"/>
      <c r="AD37" s="123"/>
      <c r="AE37" s="123"/>
      <c r="AF37" s="123"/>
      <c r="AG37" s="123"/>
      <c r="AH37" s="123"/>
      <c r="AI37" s="123"/>
    </row>
    <row r="38" ht="20.1" customHeight="1" spans="1:35">
      <c r="A38" s="123"/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2"/>
      <c r="R38" s="123"/>
      <c r="S38" s="123"/>
      <c r="T38" s="123"/>
      <c r="U38" s="123"/>
      <c r="V38" s="122"/>
      <c r="W38" s="122"/>
      <c r="X38" s="122"/>
      <c r="Y38" s="123"/>
      <c r="Z38" s="123"/>
      <c r="AA38" s="123"/>
      <c r="AB38" s="123"/>
      <c r="AC38" s="123"/>
      <c r="AD38" s="123"/>
      <c r="AE38" s="123"/>
      <c r="AF38" s="123"/>
      <c r="AG38" s="123"/>
      <c r="AH38" s="123"/>
      <c r="AI38" s="123"/>
    </row>
    <row r="39" ht="20.1" customHeight="1" spans="1:35">
      <c r="A39" s="123"/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2"/>
      <c r="R39" s="123"/>
      <c r="S39" s="123"/>
      <c r="T39" s="123"/>
      <c r="U39" s="123"/>
      <c r="V39" s="122"/>
      <c r="W39" s="122"/>
      <c r="X39" s="122"/>
      <c r="Y39" s="123"/>
      <c r="Z39" s="123"/>
      <c r="AA39" s="123"/>
      <c r="AB39" s="123"/>
      <c r="AC39" s="123"/>
      <c r="AD39" s="123"/>
      <c r="AE39" s="123"/>
      <c r="AF39" s="123"/>
      <c r="AG39" s="123"/>
      <c r="AH39" s="123"/>
      <c r="AI39" s="123"/>
    </row>
    <row r="40" ht="20.1" customHeight="1" spans="1:35">
      <c r="A40" s="123"/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2"/>
      <c r="R40" s="123"/>
      <c r="S40" s="123"/>
      <c r="T40" s="123"/>
      <c r="U40" s="123"/>
      <c r="V40" s="122"/>
      <c r="W40" s="122"/>
      <c r="X40" s="122"/>
      <c r="Y40" s="123"/>
      <c r="Z40" s="123"/>
      <c r="AA40" s="123"/>
      <c r="AB40" s="123"/>
      <c r="AC40" s="123"/>
      <c r="AD40" s="123"/>
      <c r="AE40" s="123"/>
      <c r="AF40" s="123"/>
      <c r="AG40" s="123"/>
      <c r="AH40" s="123"/>
      <c r="AI40" s="123"/>
    </row>
    <row r="41" ht="20.1" customHeight="1" spans="1:35">
      <c r="A41" s="123"/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2"/>
      <c r="R41" s="123"/>
      <c r="S41" s="123"/>
      <c r="T41" s="123"/>
      <c r="U41" s="123"/>
      <c r="V41" s="122"/>
      <c r="W41" s="122"/>
      <c r="X41" s="122"/>
      <c r="Y41" s="123"/>
      <c r="Z41" s="123"/>
      <c r="AA41" s="123"/>
      <c r="AB41" s="123"/>
      <c r="AC41" s="123"/>
      <c r="AD41" s="123"/>
      <c r="AE41" s="123"/>
      <c r="AF41" s="123"/>
      <c r="AG41" s="123"/>
      <c r="AH41" s="123"/>
      <c r="AI41" s="123"/>
    </row>
    <row r="42" ht="20.1" customHeight="1" spans="1:35">
      <c r="A42" s="123"/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2"/>
      <c r="R42" s="123"/>
      <c r="S42" s="123"/>
      <c r="T42" s="123"/>
      <c r="U42" s="123"/>
      <c r="V42" s="122"/>
      <c r="W42" s="122"/>
      <c r="X42" s="122"/>
      <c r="Y42" s="123"/>
      <c r="Z42" s="123"/>
      <c r="AA42" s="123"/>
      <c r="AB42" s="123"/>
      <c r="AC42" s="123"/>
      <c r="AD42" s="123"/>
      <c r="AE42" s="123"/>
      <c r="AF42" s="123"/>
      <c r="AG42" s="123"/>
      <c r="AH42" s="123"/>
      <c r="AI42" s="123"/>
    </row>
    <row r="43" ht="20.1" customHeight="1" spans="1:35">
      <c r="A43" s="123"/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2"/>
      <c r="R43" s="123"/>
      <c r="S43" s="123"/>
      <c r="T43" s="123"/>
      <c r="U43" s="123"/>
      <c r="V43" s="122"/>
      <c r="W43" s="122"/>
      <c r="X43" s="122"/>
      <c r="Y43" s="123"/>
      <c r="Z43" s="123"/>
      <c r="AA43" s="123"/>
      <c r="AB43" s="123"/>
      <c r="AC43" s="123"/>
      <c r="AD43" s="123"/>
      <c r="AE43" s="123"/>
      <c r="AF43" s="123"/>
      <c r="AG43" s="123"/>
      <c r="AH43" s="123"/>
      <c r="AI43" s="123"/>
    </row>
    <row r="44" ht="20.1" customHeight="1" spans="1:35">
      <c r="A44" s="123"/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2"/>
      <c r="R44" s="123"/>
      <c r="S44" s="123"/>
      <c r="T44" s="123"/>
      <c r="U44" s="123"/>
      <c r="V44" s="122"/>
      <c r="W44" s="122"/>
      <c r="X44" s="122"/>
      <c r="Y44" s="123"/>
      <c r="Z44" s="123"/>
      <c r="AA44" s="123"/>
      <c r="AB44" s="123"/>
      <c r="AC44" s="123"/>
      <c r="AD44" s="123"/>
      <c r="AE44" s="123"/>
      <c r="AF44" s="123"/>
      <c r="AG44" s="123"/>
      <c r="AH44" s="123"/>
      <c r="AI44" s="123"/>
    </row>
  </sheetData>
  <sheetProtection formatCells="0" formatColumns="0" formatRows="0" insertRows="0" insertColumns="0" insertHyperlinks="0" deleteColumns="0" deleteRows="0" sort="0" autoFilter="0" pivotTables="0"/>
  <mergeCells count="21">
    <mergeCell ref="A2:AI2"/>
    <mergeCell ref="A4:D4"/>
    <mergeCell ref="F4:O4"/>
    <mergeCell ref="P4:Y4"/>
    <mergeCell ref="Z4:AI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C5:C6"/>
    <mergeCell ref="D5:D6"/>
    <mergeCell ref="E4:E6"/>
    <mergeCell ref="F5:F6"/>
    <mergeCell ref="P5:P6"/>
    <mergeCell ref="Z5:Z6"/>
  </mergeCells>
  <printOptions horizontalCentered="1"/>
  <pageMargins left="0.39375" right="0.39375" top="0.7875" bottom="0.39375" header="0" footer="0"/>
  <pageSetup paperSize="9" scale="43" fitToHeight="100" orientation="landscape" errors="blank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I49"/>
  <sheetViews>
    <sheetView showGridLines="0" showZeros="0" workbookViewId="0">
      <selection activeCell="E7" sqref="E7"/>
    </sheetView>
  </sheetViews>
  <sheetFormatPr defaultColWidth="9" defaultRowHeight="12.75" customHeight="1"/>
  <cols>
    <col min="1" max="1" width="4.83333333333333" customWidth="1"/>
    <col min="2" max="3" width="3.66666666666667" customWidth="1"/>
    <col min="4" max="4" width="38" customWidth="1"/>
    <col min="5" max="5" width="16.5" customWidth="1"/>
    <col min="6" max="112" width="12.7555555555556" customWidth="1"/>
    <col min="113" max="113" width="10.6666666666667" customWidth="1"/>
    <col min="114" max="250" width="9.16666666666667" customWidth="1"/>
  </cols>
  <sheetData>
    <row r="1" ht="20.1" customHeight="1" spans="1:112">
      <c r="A1" s="10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22"/>
      <c r="AH1" s="122"/>
      <c r="DH1" s="140" t="s">
        <v>182</v>
      </c>
    </row>
    <row r="2" ht="20.1" customHeight="1" spans="1:112">
      <c r="A2" s="13" t="s">
        <v>183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</row>
    <row r="3" ht="20.1" customHeight="1" spans="1:113">
      <c r="A3" s="51" t="s">
        <v>5</v>
      </c>
      <c r="B3" s="14"/>
      <c r="C3" s="14"/>
      <c r="D3" s="14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16" t="s">
        <v>6</v>
      </c>
      <c r="DI3" s="43"/>
    </row>
    <row r="4" ht="20.1" customHeight="1" spans="1:113">
      <c r="A4" s="107" t="s">
        <v>59</v>
      </c>
      <c r="B4" s="107"/>
      <c r="C4" s="107"/>
      <c r="D4" s="107"/>
      <c r="E4" s="108" t="s">
        <v>60</v>
      </c>
      <c r="F4" s="109" t="s">
        <v>184</v>
      </c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 t="s">
        <v>185</v>
      </c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S4" s="109"/>
      <c r="AT4" s="109"/>
      <c r="AU4" s="109"/>
      <c r="AV4" s="131" t="s">
        <v>186</v>
      </c>
      <c r="AW4" s="131"/>
      <c r="AX4" s="131"/>
      <c r="AY4" s="131"/>
      <c r="AZ4" s="131"/>
      <c r="BA4" s="131"/>
      <c r="BB4" s="131"/>
      <c r="BC4" s="131"/>
      <c r="BD4" s="131"/>
      <c r="BE4" s="131"/>
      <c r="BF4" s="131"/>
      <c r="BG4" s="133"/>
      <c r="BH4" s="131"/>
      <c r="BI4" s="131" t="s">
        <v>187</v>
      </c>
      <c r="BJ4" s="131"/>
      <c r="BK4" s="131"/>
      <c r="BL4" s="131"/>
      <c r="BM4" s="131"/>
      <c r="BN4" s="131" t="s">
        <v>188</v>
      </c>
      <c r="BO4" s="131"/>
      <c r="BP4" s="131"/>
      <c r="BQ4" s="131"/>
      <c r="BR4" s="131"/>
      <c r="BS4" s="131"/>
      <c r="BT4" s="131"/>
      <c r="BU4" s="131"/>
      <c r="BV4" s="131"/>
      <c r="BW4" s="131"/>
      <c r="BX4" s="131"/>
      <c r="BY4" s="131"/>
      <c r="BZ4" s="131"/>
      <c r="CA4" s="131" t="s">
        <v>189</v>
      </c>
      <c r="CB4" s="131"/>
      <c r="CC4" s="131"/>
      <c r="CD4" s="131"/>
      <c r="CE4" s="131"/>
      <c r="CF4" s="131"/>
      <c r="CG4" s="131"/>
      <c r="CH4" s="131"/>
      <c r="CI4" s="131"/>
      <c r="CJ4" s="131"/>
      <c r="CK4" s="131"/>
      <c r="CL4" s="131"/>
      <c r="CM4" s="131"/>
      <c r="CN4" s="131"/>
      <c r="CO4" s="131"/>
      <c r="CP4" s="131"/>
      <c r="CQ4" s="131"/>
      <c r="CR4" s="131" t="s">
        <v>190</v>
      </c>
      <c r="CS4" s="131"/>
      <c r="CT4" s="131"/>
      <c r="CU4" s="131" t="s">
        <v>191</v>
      </c>
      <c r="CV4" s="131"/>
      <c r="CW4" s="131"/>
      <c r="CX4" s="131"/>
      <c r="CY4" s="131"/>
      <c r="CZ4" s="131"/>
      <c r="DA4" s="131" t="s">
        <v>192</v>
      </c>
      <c r="DB4" s="131"/>
      <c r="DC4" s="131"/>
      <c r="DD4" s="131" t="s">
        <v>193</v>
      </c>
      <c r="DE4" s="131"/>
      <c r="DF4" s="131"/>
      <c r="DG4" s="131"/>
      <c r="DH4" s="131"/>
      <c r="DI4" s="43"/>
    </row>
    <row r="5" ht="20.1" customHeight="1" spans="1:113">
      <c r="A5" s="107" t="s">
        <v>68</v>
      </c>
      <c r="B5" s="107"/>
      <c r="C5" s="107"/>
      <c r="D5" s="108" t="s">
        <v>70</v>
      </c>
      <c r="E5" s="108"/>
      <c r="F5" s="108" t="s">
        <v>75</v>
      </c>
      <c r="G5" s="108" t="s">
        <v>194</v>
      </c>
      <c r="H5" s="108" t="s">
        <v>195</v>
      </c>
      <c r="I5" s="108" t="s">
        <v>196</v>
      </c>
      <c r="J5" s="108" t="s">
        <v>197</v>
      </c>
      <c r="K5" s="108" t="s">
        <v>198</v>
      </c>
      <c r="L5" s="108" t="s">
        <v>199</v>
      </c>
      <c r="M5" s="108" t="s">
        <v>200</v>
      </c>
      <c r="N5" s="108" t="s">
        <v>201</v>
      </c>
      <c r="O5" s="108" t="s">
        <v>202</v>
      </c>
      <c r="P5" s="108" t="s">
        <v>203</v>
      </c>
      <c r="Q5" s="108" t="s">
        <v>204</v>
      </c>
      <c r="R5" s="108" t="s">
        <v>205</v>
      </c>
      <c r="S5" s="108" t="s">
        <v>206</v>
      </c>
      <c r="T5" s="108" t="s">
        <v>75</v>
      </c>
      <c r="U5" s="108" t="s">
        <v>207</v>
      </c>
      <c r="V5" s="108" t="s">
        <v>208</v>
      </c>
      <c r="W5" s="108" t="s">
        <v>209</v>
      </c>
      <c r="X5" s="108" t="s">
        <v>210</v>
      </c>
      <c r="Y5" s="108" t="s">
        <v>211</v>
      </c>
      <c r="Z5" s="108" t="s">
        <v>212</v>
      </c>
      <c r="AA5" s="108" t="s">
        <v>213</v>
      </c>
      <c r="AB5" s="108" t="s">
        <v>214</v>
      </c>
      <c r="AC5" s="108" t="s">
        <v>215</v>
      </c>
      <c r="AD5" s="108" t="s">
        <v>216</v>
      </c>
      <c r="AE5" s="108" t="s">
        <v>217</v>
      </c>
      <c r="AF5" s="108" t="s">
        <v>218</v>
      </c>
      <c r="AG5" s="108" t="s">
        <v>219</v>
      </c>
      <c r="AH5" s="108" t="s">
        <v>220</v>
      </c>
      <c r="AI5" s="108" t="s">
        <v>221</v>
      </c>
      <c r="AJ5" s="108" t="s">
        <v>222</v>
      </c>
      <c r="AK5" s="108" t="s">
        <v>223</v>
      </c>
      <c r="AL5" s="108" t="s">
        <v>224</v>
      </c>
      <c r="AM5" s="108" t="s">
        <v>225</v>
      </c>
      <c r="AN5" s="108" t="s">
        <v>226</v>
      </c>
      <c r="AO5" s="108" t="s">
        <v>227</v>
      </c>
      <c r="AP5" s="108" t="s">
        <v>228</v>
      </c>
      <c r="AQ5" s="108" t="s">
        <v>229</v>
      </c>
      <c r="AR5" s="108" t="s">
        <v>230</v>
      </c>
      <c r="AS5" s="108" t="s">
        <v>231</v>
      </c>
      <c r="AT5" s="108" t="s">
        <v>232</v>
      </c>
      <c r="AU5" s="108" t="s">
        <v>233</v>
      </c>
      <c r="AV5" s="108" t="s">
        <v>75</v>
      </c>
      <c r="AW5" s="108" t="s">
        <v>234</v>
      </c>
      <c r="AX5" s="108" t="s">
        <v>235</v>
      </c>
      <c r="AY5" s="108" t="s">
        <v>236</v>
      </c>
      <c r="AZ5" s="108" t="s">
        <v>237</v>
      </c>
      <c r="BA5" s="108" t="s">
        <v>238</v>
      </c>
      <c r="BB5" s="108" t="s">
        <v>239</v>
      </c>
      <c r="BC5" s="108" t="s">
        <v>205</v>
      </c>
      <c r="BD5" s="108" t="s">
        <v>240</v>
      </c>
      <c r="BE5" s="108" t="s">
        <v>241</v>
      </c>
      <c r="BF5" s="134" t="s">
        <v>242</v>
      </c>
      <c r="BG5" s="108" t="s">
        <v>243</v>
      </c>
      <c r="BH5" s="135" t="s">
        <v>244</v>
      </c>
      <c r="BI5" s="108" t="s">
        <v>75</v>
      </c>
      <c r="BJ5" s="108" t="s">
        <v>245</v>
      </c>
      <c r="BK5" s="108" t="s">
        <v>246</v>
      </c>
      <c r="BL5" s="108" t="s">
        <v>247</v>
      </c>
      <c r="BM5" s="108" t="s">
        <v>248</v>
      </c>
      <c r="BN5" s="108" t="s">
        <v>75</v>
      </c>
      <c r="BO5" s="108" t="s">
        <v>249</v>
      </c>
      <c r="BP5" s="108" t="s">
        <v>250</v>
      </c>
      <c r="BQ5" s="108" t="s">
        <v>251</v>
      </c>
      <c r="BR5" s="108" t="s">
        <v>252</v>
      </c>
      <c r="BS5" s="108" t="s">
        <v>253</v>
      </c>
      <c r="BT5" s="108" t="s">
        <v>254</v>
      </c>
      <c r="BU5" s="108" t="s">
        <v>255</v>
      </c>
      <c r="BV5" s="108" t="s">
        <v>256</v>
      </c>
      <c r="BW5" s="108" t="s">
        <v>257</v>
      </c>
      <c r="BX5" s="108" t="s">
        <v>258</v>
      </c>
      <c r="BY5" s="108" t="s">
        <v>259</v>
      </c>
      <c r="BZ5" s="108" t="s">
        <v>260</v>
      </c>
      <c r="CA5" s="108" t="s">
        <v>75</v>
      </c>
      <c r="CB5" s="108" t="s">
        <v>249</v>
      </c>
      <c r="CC5" s="108" t="s">
        <v>250</v>
      </c>
      <c r="CD5" s="108" t="s">
        <v>251</v>
      </c>
      <c r="CE5" s="108" t="s">
        <v>252</v>
      </c>
      <c r="CF5" s="108" t="s">
        <v>253</v>
      </c>
      <c r="CG5" s="108" t="s">
        <v>254</v>
      </c>
      <c r="CH5" s="108" t="s">
        <v>255</v>
      </c>
      <c r="CI5" s="108" t="s">
        <v>261</v>
      </c>
      <c r="CJ5" s="108" t="s">
        <v>262</v>
      </c>
      <c r="CK5" s="108" t="s">
        <v>263</v>
      </c>
      <c r="CL5" s="108" t="s">
        <v>264</v>
      </c>
      <c r="CM5" s="108" t="s">
        <v>256</v>
      </c>
      <c r="CN5" s="108" t="s">
        <v>257</v>
      </c>
      <c r="CO5" s="108" t="s">
        <v>265</v>
      </c>
      <c r="CP5" s="108" t="s">
        <v>259</v>
      </c>
      <c r="CQ5" s="108" t="s">
        <v>189</v>
      </c>
      <c r="CR5" s="108" t="s">
        <v>75</v>
      </c>
      <c r="CS5" s="108" t="s">
        <v>266</v>
      </c>
      <c r="CT5" s="108" t="s">
        <v>267</v>
      </c>
      <c r="CU5" s="108" t="s">
        <v>75</v>
      </c>
      <c r="CV5" s="108" t="s">
        <v>266</v>
      </c>
      <c r="CW5" s="108" t="s">
        <v>268</v>
      </c>
      <c r="CX5" s="108" t="s">
        <v>269</v>
      </c>
      <c r="CY5" s="108" t="s">
        <v>270</v>
      </c>
      <c r="CZ5" s="108" t="s">
        <v>267</v>
      </c>
      <c r="DA5" s="108" t="s">
        <v>75</v>
      </c>
      <c r="DB5" s="108" t="s">
        <v>192</v>
      </c>
      <c r="DC5" s="108" t="s">
        <v>271</v>
      </c>
      <c r="DD5" s="108" t="s">
        <v>75</v>
      </c>
      <c r="DE5" s="108" t="s">
        <v>272</v>
      </c>
      <c r="DF5" s="108" t="s">
        <v>273</v>
      </c>
      <c r="DG5" s="108" t="s">
        <v>274</v>
      </c>
      <c r="DH5" s="108" t="s">
        <v>193</v>
      </c>
      <c r="DI5" s="43"/>
    </row>
    <row r="6" ht="30.75" customHeight="1" spans="1:113">
      <c r="A6" s="110" t="s">
        <v>80</v>
      </c>
      <c r="B6" s="111" t="s">
        <v>81</v>
      </c>
      <c r="C6" s="110" t="s">
        <v>82</v>
      </c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8"/>
      <c r="AK6" s="108"/>
      <c r="AL6" s="108" t="s">
        <v>275</v>
      </c>
      <c r="AM6" s="108"/>
      <c r="AN6" s="108"/>
      <c r="AO6" s="108"/>
      <c r="AP6" s="108"/>
      <c r="AQ6" s="108"/>
      <c r="AR6" s="108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8"/>
      <c r="BD6" s="108"/>
      <c r="BE6" s="108"/>
      <c r="BF6" s="134"/>
      <c r="BG6" s="108"/>
      <c r="BH6" s="135"/>
      <c r="BI6" s="108"/>
      <c r="BJ6" s="108"/>
      <c r="BK6" s="108"/>
      <c r="BL6" s="108"/>
      <c r="BM6" s="108"/>
      <c r="BN6" s="108"/>
      <c r="BO6" s="108"/>
      <c r="BP6" s="108"/>
      <c r="BQ6" s="108"/>
      <c r="BR6" s="108"/>
      <c r="BS6" s="108"/>
      <c r="BT6" s="108"/>
      <c r="BU6" s="108"/>
      <c r="BV6" s="108"/>
      <c r="BW6" s="108"/>
      <c r="BX6" s="108"/>
      <c r="BY6" s="108"/>
      <c r="BZ6" s="108"/>
      <c r="CA6" s="108"/>
      <c r="CB6" s="108"/>
      <c r="CC6" s="108"/>
      <c r="CD6" s="108"/>
      <c r="CE6" s="108"/>
      <c r="CF6" s="108"/>
      <c r="CG6" s="108"/>
      <c r="CH6" s="108"/>
      <c r="CI6" s="108"/>
      <c r="CJ6" s="108"/>
      <c r="CK6" s="108"/>
      <c r="CL6" s="108"/>
      <c r="CM6" s="108"/>
      <c r="CN6" s="108"/>
      <c r="CO6" s="108"/>
      <c r="CP6" s="108"/>
      <c r="CQ6" s="108"/>
      <c r="CR6" s="108"/>
      <c r="CS6" s="108"/>
      <c r="CT6" s="108"/>
      <c r="CU6" s="108"/>
      <c r="CV6" s="108"/>
      <c r="CW6" s="108"/>
      <c r="CX6" s="108"/>
      <c r="CY6" s="108"/>
      <c r="CZ6" s="108"/>
      <c r="DA6" s="108"/>
      <c r="DB6" s="108"/>
      <c r="DC6" s="108"/>
      <c r="DD6" s="108"/>
      <c r="DE6" s="108"/>
      <c r="DF6" s="108"/>
      <c r="DG6" s="108"/>
      <c r="DH6" s="108"/>
      <c r="DI6" s="43"/>
    </row>
    <row r="7" ht="21" customHeight="1" spans="1:113">
      <c r="A7" s="112"/>
      <c r="B7" s="112"/>
      <c r="C7" s="112"/>
      <c r="D7" s="113" t="s">
        <v>0</v>
      </c>
      <c r="E7" s="114">
        <f>E8</f>
        <v>1399302.51</v>
      </c>
      <c r="F7" s="114">
        <f t="shared" ref="F7:AK7" si="0">F8</f>
        <v>1120512.51</v>
      </c>
      <c r="G7" s="114">
        <f t="shared" si="0"/>
        <v>328032</v>
      </c>
      <c r="H7" s="114">
        <f t="shared" si="0"/>
        <v>388548</v>
      </c>
      <c r="I7" s="114">
        <f t="shared" si="0"/>
        <v>27336</v>
      </c>
      <c r="J7" s="114">
        <f t="shared" si="0"/>
        <v>0</v>
      </c>
      <c r="K7" s="114">
        <f t="shared" si="0"/>
        <v>0</v>
      </c>
      <c r="L7" s="114">
        <f t="shared" si="0"/>
        <v>119026.56</v>
      </c>
      <c r="M7" s="114">
        <f t="shared" si="0"/>
        <v>59513.28</v>
      </c>
      <c r="N7" s="114">
        <f t="shared" si="0"/>
        <v>52074.12</v>
      </c>
      <c r="O7" s="114">
        <f t="shared" si="0"/>
        <v>19362.32</v>
      </c>
      <c r="P7" s="114">
        <f t="shared" si="0"/>
        <v>10446.31</v>
      </c>
      <c r="Q7" s="114">
        <f t="shared" si="0"/>
        <v>116173.92</v>
      </c>
      <c r="R7" s="114">
        <f t="shared" si="0"/>
        <v>0</v>
      </c>
      <c r="S7" s="114">
        <f t="shared" si="0"/>
        <v>0</v>
      </c>
      <c r="T7" s="114">
        <f t="shared" si="0"/>
        <v>261250</v>
      </c>
      <c r="U7" s="114">
        <f t="shared" si="0"/>
        <v>26750</v>
      </c>
      <c r="V7" s="114">
        <f t="shared" si="0"/>
        <v>0</v>
      </c>
      <c r="W7" s="114">
        <f t="shared" si="0"/>
        <v>0</v>
      </c>
      <c r="X7" s="114">
        <f t="shared" si="0"/>
        <v>0</v>
      </c>
      <c r="Y7" s="114">
        <f t="shared" si="0"/>
        <v>3500</v>
      </c>
      <c r="Z7" s="114">
        <f t="shared" si="0"/>
        <v>18000</v>
      </c>
      <c r="AA7" s="114">
        <f t="shared" si="0"/>
        <v>22000</v>
      </c>
      <c r="AB7" s="114">
        <f t="shared" si="0"/>
        <v>0</v>
      </c>
      <c r="AC7" s="114">
        <f t="shared" si="0"/>
        <v>0</v>
      </c>
      <c r="AD7" s="114">
        <f t="shared" si="0"/>
        <v>96000</v>
      </c>
      <c r="AE7" s="114">
        <f t="shared" si="0"/>
        <v>0</v>
      </c>
      <c r="AF7" s="114">
        <f t="shared" si="0"/>
        <v>0</v>
      </c>
      <c r="AG7" s="114">
        <f t="shared" si="0"/>
        <v>0</v>
      </c>
      <c r="AH7" s="114">
        <f t="shared" si="0"/>
        <v>0</v>
      </c>
      <c r="AI7" s="114">
        <f t="shared" si="0"/>
        <v>0</v>
      </c>
      <c r="AJ7" s="114">
        <f t="shared" si="0"/>
        <v>0</v>
      </c>
      <c r="AK7" s="114">
        <f t="shared" si="0"/>
        <v>0</v>
      </c>
      <c r="AL7" s="114">
        <f t="shared" ref="AL7:BQ7" si="1">AL8</f>
        <v>0</v>
      </c>
      <c r="AM7" s="114">
        <f t="shared" si="1"/>
        <v>0</v>
      </c>
      <c r="AN7" s="114">
        <f t="shared" si="1"/>
        <v>0</v>
      </c>
      <c r="AO7" s="114">
        <f t="shared" si="1"/>
        <v>0</v>
      </c>
      <c r="AP7" s="114">
        <f t="shared" si="1"/>
        <v>0</v>
      </c>
      <c r="AQ7" s="114">
        <f t="shared" si="1"/>
        <v>0</v>
      </c>
      <c r="AR7" s="114">
        <f t="shared" si="1"/>
        <v>95000</v>
      </c>
      <c r="AS7" s="114">
        <f t="shared" si="1"/>
        <v>0</v>
      </c>
      <c r="AT7" s="114">
        <f t="shared" si="1"/>
        <v>0</v>
      </c>
      <c r="AU7" s="114">
        <f t="shared" si="1"/>
        <v>0</v>
      </c>
      <c r="AV7" s="114">
        <f t="shared" si="1"/>
        <v>17540</v>
      </c>
      <c r="AW7" s="114">
        <f t="shared" si="1"/>
        <v>0</v>
      </c>
      <c r="AX7" s="114">
        <f t="shared" si="1"/>
        <v>0</v>
      </c>
      <c r="AY7" s="114">
        <f t="shared" si="1"/>
        <v>0</v>
      </c>
      <c r="AZ7" s="114">
        <f t="shared" si="1"/>
        <v>0</v>
      </c>
      <c r="BA7" s="114">
        <f t="shared" si="1"/>
        <v>10140</v>
      </c>
      <c r="BB7" s="114">
        <f t="shared" si="1"/>
        <v>0</v>
      </c>
      <c r="BC7" s="114">
        <f t="shared" si="1"/>
        <v>7400</v>
      </c>
      <c r="BD7" s="114">
        <f t="shared" si="1"/>
        <v>0</v>
      </c>
      <c r="BE7" s="114">
        <f t="shared" si="1"/>
        <v>0</v>
      </c>
      <c r="BF7" s="114">
        <f t="shared" si="1"/>
        <v>0</v>
      </c>
      <c r="BG7" s="114">
        <f t="shared" si="1"/>
        <v>0</v>
      </c>
      <c r="BH7" s="114">
        <f t="shared" si="1"/>
        <v>0</v>
      </c>
      <c r="BI7" s="114">
        <f t="shared" si="1"/>
        <v>0</v>
      </c>
      <c r="BJ7" s="114">
        <f t="shared" si="1"/>
        <v>0</v>
      </c>
      <c r="BK7" s="114">
        <f t="shared" si="1"/>
        <v>0</v>
      </c>
      <c r="BL7" s="114">
        <f t="shared" si="1"/>
        <v>0</v>
      </c>
      <c r="BM7" s="114">
        <f t="shared" si="1"/>
        <v>0</v>
      </c>
      <c r="BN7" s="114">
        <f t="shared" si="1"/>
        <v>0</v>
      </c>
      <c r="BO7" s="114">
        <f t="shared" si="1"/>
        <v>0</v>
      </c>
      <c r="BP7" s="114">
        <f t="shared" si="1"/>
        <v>0</v>
      </c>
      <c r="BQ7" s="114">
        <f t="shared" si="1"/>
        <v>0</v>
      </c>
      <c r="BR7" s="114">
        <f t="shared" ref="BR7:DH7" si="2">BR8</f>
        <v>0</v>
      </c>
      <c r="BS7" s="114">
        <f t="shared" si="2"/>
        <v>0</v>
      </c>
      <c r="BT7" s="114">
        <f t="shared" si="2"/>
        <v>0</v>
      </c>
      <c r="BU7" s="114">
        <f t="shared" si="2"/>
        <v>0</v>
      </c>
      <c r="BV7" s="114">
        <f t="shared" si="2"/>
        <v>0</v>
      </c>
      <c r="BW7" s="114">
        <f t="shared" si="2"/>
        <v>0</v>
      </c>
      <c r="BX7" s="114">
        <f t="shared" si="2"/>
        <v>0</v>
      </c>
      <c r="BY7" s="114">
        <f t="shared" si="2"/>
        <v>0</v>
      </c>
      <c r="BZ7" s="114">
        <f t="shared" si="2"/>
        <v>0</v>
      </c>
      <c r="CA7" s="114">
        <f t="shared" si="2"/>
        <v>0</v>
      </c>
      <c r="CB7" s="114">
        <f t="shared" si="2"/>
        <v>0</v>
      </c>
      <c r="CC7" s="114">
        <f t="shared" si="2"/>
        <v>0</v>
      </c>
      <c r="CD7" s="114">
        <f t="shared" si="2"/>
        <v>0</v>
      </c>
      <c r="CE7" s="114">
        <f t="shared" si="2"/>
        <v>0</v>
      </c>
      <c r="CF7" s="114">
        <f t="shared" si="2"/>
        <v>0</v>
      </c>
      <c r="CG7" s="114">
        <f t="shared" si="2"/>
        <v>0</v>
      </c>
      <c r="CH7" s="114">
        <f t="shared" si="2"/>
        <v>0</v>
      </c>
      <c r="CI7" s="114">
        <f t="shared" si="2"/>
        <v>0</v>
      </c>
      <c r="CJ7" s="114">
        <f t="shared" si="2"/>
        <v>0</v>
      </c>
      <c r="CK7" s="114">
        <f t="shared" si="2"/>
        <v>0</v>
      </c>
      <c r="CL7" s="114">
        <f t="shared" si="2"/>
        <v>0</v>
      </c>
      <c r="CM7" s="114">
        <f t="shared" si="2"/>
        <v>0</v>
      </c>
      <c r="CN7" s="114">
        <f t="shared" si="2"/>
        <v>0</v>
      </c>
      <c r="CO7" s="114">
        <f t="shared" si="2"/>
        <v>0</v>
      </c>
      <c r="CP7" s="114">
        <f t="shared" si="2"/>
        <v>0</v>
      </c>
      <c r="CQ7" s="114">
        <f t="shared" si="2"/>
        <v>0</v>
      </c>
      <c r="CR7" s="114">
        <f t="shared" si="2"/>
        <v>0</v>
      </c>
      <c r="CS7" s="114">
        <f t="shared" si="2"/>
        <v>0</v>
      </c>
      <c r="CT7" s="114">
        <f t="shared" si="2"/>
        <v>0</v>
      </c>
      <c r="CU7" s="114">
        <f t="shared" si="2"/>
        <v>0</v>
      </c>
      <c r="CV7" s="114">
        <f t="shared" si="2"/>
        <v>0</v>
      </c>
      <c r="CW7" s="114">
        <f t="shared" si="2"/>
        <v>0</v>
      </c>
      <c r="CX7" s="114">
        <f t="shared" si="2"/>
        <v>0</v>
      </c>
      <c r="CY7" s="114">
        <f t="shared" si="2"/>
        <v>0</v>
      </c>
      <c r="CZ7" s="114">
        <f t="shared" si="2"/>
        <v>0</v>
      </c>
      <c r="DA7" s="114">
        <f t="shared" si="2"/>
        <v>0</v>
      </c>
      <c r="DB7" s="114">
        <f t="shared" si="2"/>
        <v>0</v>
      </c>
      <c r="DC7" s="114">
        <f t="shared" si="2"/>
        <v>0</v>
      </c>
      <c r="DD7" s="114">
        <f t="shared" si="2"/>
        <v>0</v>
      </c>
      <c r="DE7" s="114">
        <f t="shared" si="2"/>
        <v>0</v>
      </c>
      <c r="DF7" s="114">
        <f t="shared" si="2"/>
        <v>0</v>
      </c>
      <c r="DG7" s="114">
        <f t="shared" si="2"/>
        <v>0</v>
      </c>
      <c r="DH7" s="114">
        <f t="shared" si="2"/>
        <v>0</v>
      </c>
      <c r="DI7" s="43"/>
    </row>
    <row r="8" ht="21" customHeight="1" spans="1:113">
      <c r="A8" s="96" t="s">
        <v>87</v>
      </c>
      <c r="B8" s="96" t="s">
        <v>87</v>
      </c>
      <c r="C8" s="96" t="s">
        <v>87</v>
      </c>
      <c r="D8" s="115" t="s">
        <v>85</v>
      </c>
      <c r="E8" s="114">
        <f t="shared" ref="E7:E9" si="3">F8+T8+AV8+BI8+BN8+CA8+CR8+CU8+DA9+DD8</f>
        <v>1399302.51</v>
      </c>
      <c r="F8" s="114">
        <f t="shared" ref="F7:F9" si="4">SUM(G8:S8)</f>
        <v>1120512.51</v>
      </c>
      <c r="G8" s="116">
        <f t="shared" ref="G8:S8" si="5">G9</f>
        <v>328032</v>
      </c>
      <c r="H8" s="116">
        <f t="shared" si="5"/>
        <v>388548</v>
      </c>
      <c r="I8" s="116">
        <f t="shared" si="5"/>
        <v>27336</v>
      </c>
      <c r="J8" s="116">
        <f t="shared" si="5"/>
        <v>0</v>
      </c>
      <c r="K8" s="116">
        <f t="shared" si="5"/>
        <v>0</v>
      </c>
      <c r="L8" s="116">
        <f t="shared" si="5"/>
        <v>119026.56</v>
      </c>
      <c r="M8" s="116">
        <f t="shared" si="5"/>
        <v>59513.28</v>
      </c>
      <c r="N8" s="116">
        <f t="shared" si="5"/>
        <v>52074.12</v>
      </c>
      <c r="O8" s="116">
        <f t="shared" si="5"/>
        <v>19362.32</v>
      </c>
      <c r="P8" s="116">
        <f t="shared" si="5"/>
        <v>10446.31</v>
      </c>
      <c r="Q8" s="116">
        <f t="shared" si="5"/>
        <v>116173.92</v>
      </c>
      <c r="R8" s="116">
        <f t="shared" si="5"/>
        <v>0</v>
      </c>
      <c r="S8" s="124">
        <f t="shared" si="5"/>
        <v>0</v>
      </c>
      <c r="T8" s="114">
        <f t="shared" ref="T7:T9" si="6">SUM(U8:AU8)</f>
        <v>261250</v>
      </c>
      <c r="U8" s="116">
        <f t="shared" ref="U8:AU8" si="7">U9</f>
        <v>26750</v>
      </c>
      <c r="V8" s="116">
        <f t="shared" si="7"/>
        <v>0</v>
      </c>
      <c r="W8" s="116">
        <f t="shared" si="7"/>
        <v>0</v>
      </c>
      <c r="X8" s="116">
        <f t="shared" si="7"/>
        <v>0</v>
      </c>
      <c r="Y8" s="116">
        <f t="shared" si="7"/>
        <v>3500</v>
      </c>
      <c r="Z8" s="116">
        <f t="shared" si="7"/>
        <v>18000</v>
      </c>
      <c r="AA8" s="116">
        <f t="shared" si="7"/>
        <v>22000</v>
      </c>
      <c r="AB8" s="116">
        <f t="shared" si="7"/>
        <v>0</v>
      </c>
      <c r="AC8" s="116">
        <f t="shared" si="7"/>
        <v>0</v>
      </c>
      <c r="AD8" s="116">
        <f t="shared" si="7"/>
        <v>96000</v>
      </c>
      <c r="AE8" s="116">
        <f t="shared" si="7"/>
        <v>0</v>
      </c>
      <c r="AF8" s="116">
        <f t="shared" si="7"/>
        <v>0</v>
      </c>
      <c r="AG8" s="116">
        <f t="shared" si="7"/>
        <v>0</v>
      </c>
      <c r="AH8" s="116">
        <f t="shared" si="7"/>
        <v>0</v>
      </c>
      <c r="AI8" s="116">
        <f t="shared" si="7"/>
        <v>0</v>
      </c>
      <c r="AJ8" s="116">
        <f t="shared" si="7"/>
        <v>0</v>
      </c>
      <c r="AK8" s="116">
        <f t="shared" si="7"/>
        <v>0</v>
      </c>
      <c r="AL8" s="116">
        <f t="shared" si="7"/>
        <v>0</v>
      </c>
      <c r="AM8" s="116">
        <f t="shared" si="7"/>
        <v>0</v>
      </c>
      <c r="AN8" s="116">
        <f t="shared" si="7"/>
        <v>0</v>
      </c>
      <c r="AO8" s="116">
        <f t="shared" si="7"/>
        <v>0</v>
      </c>
      <c r="AP8" s="116">
        <f t="shared" si="7"/>
        <v>0</v>
      </c>
      <c r="AQ8" s="116">
        <f t="shared" si="7"/>
        <v>0</v>
      </c>
      <c r="AR8" s="116">
        <f t="shared" si="7"/>
        <v>95000</v>
      </c>
      <c r="AS8" s="116">
        <f t="shared" si="7"/>
        <v>0</v>
      </c>
      <c r="AT8" s="116">
        <f t="shared" si="7"/>
        <v>0</v>
      </c>
      <c r="AU8" s="124">
        <f t="shared" si="7"/>
        <v>0</v>
      </c>
      <c r="AV8" s="114">
        <f t="shared" ref="AV7:AV9" si="8">SUM(AW8:BH8)</f>
        <v>17540</v>
      </c>
      <c r="AW8" s="116">
        <f t="shared" ref="AW8:BH8" si="9">AW9</f>
        <v>0</v>
      </c>
      <c r="AX8" s="116">
        <f t="shared" si="9"/>
        <v>0</v>
      </c>
      <c r="AY8" s="116">
        <f t="shared" si="9"/>
        <v>0</v>
      </c>
      <c r="AZ8" s="116">
        <f t="shared" si="9"/>
        <v>0</v>
      </c>
      <c r="BA8" s="116">
        <f t="shared" si="9"/>
        <v>10140</v>
      </c>
      <c r="BB8" s="116">
        <f t="shared" si="9"/>
        <v>0</v>
      </c>
      <c r="BC8" s="116">
        <f t="shared" si="9"/>
        <v>7400</v>
      </c>
      <c r="BD8" s="116">
        <f t="shared" si="9"/>
        <v>0</v>
      </c>
      <c r="BE8" s="116">
        <f t="shared" si="9"/>
        <v>0</v>
      </c>
      <c r="BF8" s="116">
        <f t="shared" si="9"/>
        <v>0</v>
      </c>
      <c r="BG8" s="116">
        <f t="shared" si="9"/>
        <v>0</v>
      </c>
      <c r="BH8" s="116">
        <f t="shared" si="9"/>
        <v>0</v>
      </c>
      <c r="BI8" s="136"/>
      <c r="BJ8" s="137">
        <f t="shared" ref="BJ8:DH8" si="10">BJ9</f>
        <v>0</v>
      </c>
      <c r="BK8" s="137">
        <f t="shared" si="10"/>
        <v>0</v>
      </c>
      <c r="BL8" s="137">
        <f t="shared" si="10"/>
        <v>0</v>
      </c>
      <c r="BM8" s="137">
        <f t="shared" si="10"/>
        <v>0</v>
      </c>
      <c r="BN8" s="137">
        <f t="shared" si="10"/>
        <v>0</v>
      </c>
      <c r="BO8" s="137">
        <f t="shared" si="10"/>
        <v>0</v>
      </c>
      <c r="BP8" s="137">
        <f t="shared" si="10"/>
        <v>0</v>
      </c>
      <c r="BQ8" s="137">
        <f t="shared" si="10"/>
        <v>0</v>
      </c>
      <c r="BR8" s="137">
        <f t="shared" si="10"/>
        <v>0</v>
      </c>
      <c r="BS8" s="137">
        <f t="shared" si="10"/>
        <v>0</v>
      </c>
      <c r="BT8" s="137">
        <f t="shared" si="10"/>
        <v>0</v>
      </c>
      <c r="BU8" s="137">
        <f t="shared" si="10"/>
        <v>0</v>
      </c>
      <c r="BV8" s="137">
        <f t="shared" si="10"/>
        <v>0</v>
      </c>
      <c r="BW8" s="137">
        <f t="shared" si="10"/>
        <v>0</v>
      </c>
      <c r="BX8" s="137">
        <f t="shared" si="10"/>
        <v>0</v>
      </c>
      <c r="BY8" s="137">
        <f t="shared" si="10"/>
        <v>0</v>
      </c>
      <c r="BZ8" s="137">
        <f t="shared" si="10"/>
        <v>0</v>
      </c>
      <c r="CA8" s="137">
        <f t="shared" si="10"/>
        <v>0</v>
      </c>
      <c r="CB8" s="137">
        <f t="shared" si="10"/>
        <v>0</v>
      </c>
      <c r="CC8" s="137">
        <f t="shared" si="10"/>
        <v>0</v>
      </c>
      <c r="CD8" s="137">
        <f t="shared" si="10"/>
        <v>0</v>
      </c>
      <c r="CE8" s="137">
        <f t="shared" si="10"/>
        <v>0</v>
      </c>
      <c r="CF8" s="137">
        <f t="shared" si="10"/>
        <v>0</v>
      </c>
      <c r="CG8" s="137">
        <f t="shared" si="10"/>
        <v>0</v>
      </c>
      <c r="CH8" s="137">
        <f t="shared" si="10"/>
        <v>0</v>
      </c>
      <c r="CI8" s="137">
        <f t="shared" si="10"/>
        <v>0</v>
      </c>
      <c r="CJ8" s="137">
        <f t="shared" si="10"/>
        <v>0</v>
      </c>
      <c r="CK8" s="137">
        <f t="shared" si="10"/>
        <v>0</v>
      </c>
      <c r="CL8" s="137">
        <f t="shared" si="10"/>
        <v>0</v>
      </c>
      <c r="CM8" s="137">
        <f t="shared" si="10"/>
        <v>0</v>
      </c>
      <c r="CN8" s="137">
        <f t="shared" si="10"/>
        <v>0</v>
      </c>
      <c r="CO8" s="137">
        <f t="shared" si="10"/>
        <v>0</v>
      </c>
      <c r="CP8" s="137">
        <f t="shared" si="10"/>
        <v>0</v>
      </c>
      <c r="CQ8" s="137">
        <f t="shared" si="10"/>
        <v>0</v>
      </c>
      <c r="CR8" s="137">
        <f t="shared" si="10"/>
        <v>0</v>
      </c>
      <c r="CS8" s="137">
        <f t="shared" si="10"/>
        <v>0</v>
      </c>
      <c r="CT8" s="137">
        <f t="shared" si="10"/>
        <v>0</v>
      </c>
      <c r="CU8" s="137">
        <f t="shared" si="10"/>
        <v>0</v>
      </c>
      <c r="CV8" s="137">
        <f t="shared" si="10"/>
        <v>0</v>
      </c>
      <c r="CW8" s="137">
        <f t="shared" si="10"/>
        <v>0</v>
      </c>
      <c r="CX8" s="137">
        <f t="shared" si="10"/>
        <v>0</v>
      </c>
      <c r="CY8" s="137">
        <f t="shared" si="10"/>
        <v>0</v>
      </c>
      <c r="CZ8" s="137">
        <f t="shared" si="10"/>
        <v>0</v>
      </c>
      <c r="DA8" s="137">
        <f t="shared" si="10"/>
        <v>0</v>
      </c>
      <c r="DB8" s="137">
        <f t="shared" si="10"/>
        <v>0</v>
      </c>
      <c r="DC8" s="137">
        <f t="shared" si="10"/>
        <v>0</v>
      </c>
      <c r="DD8" s="137">
        <f t="shared" si="10"/>
        <v>0</v>
      </c>
      <c r="DE8" s="137">
        <f t="shared" si="10"/>
        <v>0</v>
      </c>
      <c r="DF8" s="137">
        <f t="shared" si="10"/>
        <v>0</v>
      </c>
      <c r="DG8" s="137">
        <f t="shared" si="10"/>
        <v>0</v>
      </c>
      <c r="DH8" s="137">
        <f t="shared" si="10"/>
        <v>0</v>
      </c>
      <c r="DI8" s="43"/>
    </row>
    <row r="9" ht="21" customHeight="1" spans="1:113">
      <c r="A9" s="96" t="s">
        <v>87</v>
      </c>
      <c r="B9" s="96" t="s">
        <v>87</v>
      </c>
      <c r="C9" s="96" t="s">
        <v>87</v>
      </c>
      <c r="D9" s="115" t="s">
        <v>88</v>
      </c>
      <c r="E9" s="114">
        <f>E10+E11+E15+E19</f>
        <v>1399302.51</v>
      </c>
      <c r="F9" s="114">
        <f t="shared" ref="F9:AK9" si="11">F10+F11+F15+F19</f>
        <v>1120512.51</v>
      </c>
      <c r="G9" s="114">
        <f t="shared" si="11"/>
        <v>328032</v>
      </c>
      <c r="H9" s="114">
        <f t="shared" si="11"/>
        <v>388548</v>
      </c>
      <c r="I9" s="114">
        <f t="shared" si="11"/>
        <v>27336</v>
      </c>
      <c r="J9" s="114">
        <f t="shared" si="11"/>
        <v>0</v>
      </c>
      <c r="K9" s="114">
        <f t="shared" si="11"/>
        <v>0</v>
      </c>
      <c r="L9" s="114">
        <f t="shared" si="11"/>
        <v>119026.56</v>
      </c>
      <c r="M9" s="114">
        <f t="shared" si="11"/>
        <v>59513.28</v>
      </c>
      <c r="N9" s="114">
        <f t="shared" si="11"/>
        <v>52074.12</v>
      </c>
      <c r="O9" s="114">
        <f t="shared" si="11"/>
        <v>19362.32</v>
      </c>
      <c r="P9" s="114">
        <f t="shared" si="11"/>
        <v>10446.31</v>
      </c>
      <c r="Q9" s="114">
        <f t="shared" si="11"/>
        <v>116173.92</v>
      </c>
      <c r="R9" s="114">
        <f t="shared" si="11"/>
        <v>0</v>
      </c>
      <c r="S9" s="114">
        <f t="shared" si="11"/>
        <v>0</v>
      </c>
      <c r="T9" s="114">
        <f t="shared" si="11"/>
        <v>261250</v>
      </c>
      <c r="U9" s="114">
        <f t="shared" si="11"/>
        <v>26750</v>
      </c>
      <c r="V9" s="114">
        <f t="shared" si="11"/>
        <v>0</v>
      </c>
      <c r="W9" s="114">
        <f t="shared" si="11"/>
        <v>0</v>
      </c>
      <c r="X9" s="114">
        <f t="shared" si="11"/>
        <v>0</v>
      </c>
      <c r="Y9" s="114">
        <f t="shared" si="11"/>
        <v>3500</v>
      </c>
      <c r="Z9" s="114">
        <f t="shared" si="11"/>
        <v>18000</v>
      </c>
      <c r="AA9" s="114">
        <f t="shared" si="11"/>
        <v>22000</v>
      </c>
      <c r="AB9" s="114">
        <f t="shared" si="11"/>
        <v>0</v>
      </c>
      <c r="AC9" s="114">
        <f t="shared" si="11"/>
        <v>0</v>
      </c>
      <c r="AD9" s="114">
        <f t="shared" si="11"/>
        <v>96000</v>
      </c>
      <c r="AE9" s="114">
        <f t="shared" si="11"/>
        <v>0</v>
      </c>
      <c r="AF9" s="114">
        <f t="shared" si="11"/>
        <v>0</v>
      </c>
      <c r="AG9" s="114">
        <f t="shared" si="11"/>
        <v>0</v>
      </c>
      <c r="AH9" s="114">
        <f t="shared" si="11"/>
        <v>0</v>
      </c>
      <c r="AI9" s="114">
        <f t="shared" si="11"/>
        <v>0</v>
      </c>
      <c r="AJ9" s="114">
        <f t="shared" si="11"/>
        <v>0</v>
      </c>
      <c r="AK9" s="114">
        <f t="shared" si="11"/>
        <v>0</v>
      </c>
      <c r="AL9" s="114">
        <f t="shared" ref="AL9:BQ9" si="12">AL10+AL11+AL15+AL19</f>
        <v>0</v>
      </c>
      <c r="AM9" s="114">
        <f t="shared" si="12"/>
        <v>0</v>
      </c>
      <c r="AN9" s="114">
        <f t="shared" si="12"/>
        <v>0</v>
      </c>
      <c r="AO9" s="114">
        <f t="shared" si="12"/>
        <v>0</v>
      </c>
      <c r="AP9" s="114">
        <f t="shared" si="12"/>
        <v>0</v>
      </c>
      <c r="AQ9" s="114">
        <f t="shared" si="12"/>
        <v>0</v>
      </c>
      <c r="AR9" s="114">
        <f t="shared" si="12"/>
        <v>95000</v>
      </c>
      <c r="AS9" s="114">
        <f t="shared" si="12"/>
        <v>0</v>
      </c>
      <c r="AT9" s="114">
        <f t="shared" si="12"/>
        <v>0</v>
      </c>
      <c r="AU9" s="114">
        <f t="shared" si="12"/>
        <v>0</v>
      </c>
      <c r="AV9" s="114">
        <f t="shared" si="12"/>
        <v>17540</v>
      </c>
      <c r="AW9" s="114">
        <f t="shared" si="12"/>
        <v>0</v>
      </c>
      <c r="AX9" s="114">
        <f t="shared" si="12"/>
        <v>0</v>
      </c>
      <c r="AY9" s="114">
        <f t="shared" si="12"/>
        <v>0</v>
      </c>
      <c r="AZ9" s="114">
        <f t="shared" si="12"/>
        <v>0</v>
      </c>
      <c r="BA9" s="114">
        <f t="shared" si="12"/>
        <v>10140</v>
      </c>
      <c r="BB9" s="114">
        <f t="shared" si="12"/>
        <v>0</v>
      </c>
      <c r="BC9" s="114">
        <f t="shared" si="12"/>
        <v>7400</v>
      </c>
      <c r="BD9" s="114">
        <f t="shared" si="12"/>
        <v>0</v>
      </c>
      <c r="BE9" s="114">
        <f t="shared" si="12"/>
        <v>0</v>
      </c>
      <c r="BF9" s="114">
        <f t="shared" si="12"/>
        <v>0</v>
      </c>
      <c r="BG9" s="114">
        <f t="shared" si="12"/>
        <v>0</v>
      </c>
      <c r="BH9" s="114">
        <f t="shared" si="12"/>
        <v>0</v>
      </c>
      <c r="BI9" s="114">
        <f t="shared" si="12"/>
        <v>0</v>
      </c>
      <c r="BJ9" s="114">
        <f t="shared" si="12"/>
        <v>0</v>
      </c>
      <c r="BK9" s="114">
        <f t="shared" si="12"/>
        <v>0</v>
      </c>
      <c r="BL9" s="114">
        <f t="shared" si="12"/>
        <v>0</v>
      </c>
      <c r="BM9" s="114">
        <f t="shared" si="12"/>
        <v>0</v>
      </c>
      <c r="BN9" s="114">
        <f t="shared" si="12"/>
        <v>0</v>
      </c>
      <c r="BO9" s="114">
        <f t="shared" si="12"/>
        <v>0</v>
      </c>
      <c r="BP9" s="114">
        <f t="shared" si="12"/>
        <v>0</v>
      </c>
      <c r="BQ9" s="114">
        <f t="shared" si="12"/>
        <v>0</v>
      </c>
      <c r="BR9" s="114">
        <f t="shared" ref="BR9:DH9" si="13">BR10+BR11+BR15+BR19</f>
        <v>0</v>
      </c>
      <c r="BS9" s="114">
        <f t="shared" si="13"/>
        <v>0</v>
      </c>
      <c r="BT9" s="114">
        <f t="shared" si="13"/>
        <v>0</v>
      </c>
      <c r="BU9" s="114">
        <f t="shared" si="13"/>
        <v>0</v>
      </c>
      <c r="BV9" s="114">
        <f t="shared" si="13"/>
        <v>0</v>
      </c>
      <c r="BW9" s="114">
        <f t="shared" si="13"/>
        <v>0</v>
      </c>
      <c r="BX9" s="114">
        <f t="shared" si="13"/>
        <v>0</v>
      </c>
      <c r="BY9" s="114">
        <f t="shared" si="13"/>
        <v>0</v>
      </c>
      <c r="BZ9" s="114">
        <f t="shared" si="13"/>
        <v>0</v>
      </c>
      <c r="CA9" s="114">
        <f t="shared" si="13"/>
        <v>0</v>
      </c>
      <c r="CB9" s="114">
        <f t="shared" si="13"/>
        <v>0</v>
      </c>
      <c r="CC9" s="114">
        <f t="shared" si="13"/>
        <v>0</v>
      </c>
      <c r="CD9" s="114">
        <f t="shared" si="13"/>
        <v>0</v>
      </c>
      <c r="CE9" s="114">
        <f t="shared" si="13"/>
        <v>0</v>
      </c>
      <c r="CF9" s="114">
        <f t="shared" si="13"/>
        <v>0</v>
      </c>
      <c r="CG9" s="114">
        <f t="shared" si="13"/>
        <v>0</v>
      </c>
      <c r="CH9" s="114">
        <f t="shared" si="13"/>
        <v>0</v>
      </c>
      <c r="CI9" s="114">
        <f t="shared" si="13"/>
        <v>0</v>
      </c>
      <c r="CJ9" s="114">
        <f t="shared" si="13"/>
        <v>0</v>
      </c>
      <c r="CK9" s="114">
        <f t="shared" si="13"/>
        <v>0</v>
      </c>
      <c r="CL9" s="114">
        <f t="shared" si="13"/>
        <v>0</v>
      </c>
      <c r="CM9" s="114">
        <f t="shared" si="13"/>
        <v>0</v>
      </c>
      <c r="CN9" s="114">
        <f t="shared" si="13"/>
        <v>0</v>
      </c>
      <c r="CO9" s="114">
        <f t="shared" si="13"/>
        <v>0</v>
      </c>
      <c r="CP9" s="114">
        <f t="shared" si="13"/>
        <v>0</v>
      </c>
      <c r="CQ9" s="114">
        <f t="shared" si="13"/>
        <v>0</v>
      </c>
      <c r="CR9" s="114">
        <f t="shared" si="13"/>
        <v>0</v>
      </c>
      <c r="CS9" s="114">
        <f t="shared" si="13"/>
        <v>0</v>
      </c>
      <c r="CT9" s="114">
        <f t="shared" si="13"/>
        <v>0</v>
      </c>
      <c r="CU9" s="114">
        <f t="shared" si="13"/>
        <v>0</v>
      </c>
      <c r="CV9" s="114">
        <f t="shared" si="13"/>
        <v>0</v>
      </c>
      <c r="CW9" s="114">
        <f t="shared" si="13"/>
        <v>0</v>
      </c>
      <c r="CX9" s="114">
        <f t="shared" si="13"/>
        <v>0</v>
      </c>
      <c r="CY9" s="114">
        <f t="shared" si="13"/>
        <v>0</v>
      </c>
      <c r="CZ9" s="114">
        <f t="shared" si="13"/>
        <v>0</v>
      </c>
      <c r="DA9" s="114">
        <f t="shared" si="13"/>
        <v>0</v>
      </c>
      <c r="DB9" s="114">
        <f t="shared" si="13"/>
        <v>0</v>
      </c>
      <c r="DC9" s="114">
        <f t="shared" si="13"/>
        <v>0</v>
      </c>
      <c r="DD9" s="114">
        <f t="shared" si="13"/>
        <v>0</v>
      </c>
      <c r="DE9" s="114">
        <f t="shared" si="13"/>
        <v>0</v>
      </c>
      <c r="DF9" s="114">
        <f t="shared" si="13"/>
        <v>0</v>
      </c>
      <c r="DG9" s="114">
        <f t="shared" si="13"/>
        <v>0</v>
      </c>
      <c r="DH9" s="114">
        <f t="shared" si="13"/>
        <v>0</v>
      </c>
      <c r="DI9" s="43"/>
    </row>
    <row r="10" ht="21" customHeight="1" spans="1:113">
      <c r="A10" s="96">
        <v>201</v>
      </c>
      <c r="B10" s="96">
        <v>29</v>
      </c>
      <c r="C10" s="96" t="s">
        <v>89</v>
      </c>
      <c r="D10" s="115" t="s">
        <v>90</v>
      </c>
      <c r="E10" s="114">
        <f>F10+T10+AV10+BI10+BN10+CA10+CR10+CU10+DD10</f>
        <v>1033152.31</v>
      </c>
      <c r="F10" s="114">
        <f>SUM(G10:S10)</f>
        <v>754362.31</v>
      </c>
      <c r="G10" s="117">
        <v>328032</v>
      </c>
      <c r="H10" s="117">
        <v>388548</v>
      </c>
      <c r="I10" s="117">
        <v>27336</v>
      </c>
      <c r="J10" s="117"/>
      <c r="K10" s="117"/>
      <c r="L10" s="117"/>
      <c r="M10" s="117"/>
      <c r="N10" s="117"/>
      <c r="O10" s="117"/>
      <c r="P10" s="117">
        <v>10446.31</v>
      </c>
      <c r="Q10" s="117"/>
      <c r="R10" s="117"/>
      <c r="S10" s="117"/>
      <c r="T10" s="114">
        <f>SUM(U10:AU10)</f>
        <v>261250</v>
      </c>
      <c r="U10" s="117">
        <v>26750</v>
      </c>
      <c r="V10" s="117"/>
      <c r="W10" s="117"/>
      <c r="X10" s="117"/>
      <c r="Y10" s="117">
        <v>3500</v>
      </c>
      <c r="Z10" s="117">
        <v>18000</v>
      </c>
      <c r="AA10" s="117">
        <v>22000</v>
      </c>
      <c r="AB10" s="117"/>
      <c r="AC10" s="117"/>
      <c r="AD10" s="117">
        <v>96000</v>
      </c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>
        <v>95000</v>
      </c>
      <c r="AS10" s="117"/>
      <c r="AT10" s="117"/>
      <c r="AU10" s="117"/>
      <c r="AV10" s="114">
        <f>SUM(AW10:BH10)</f>
        <v>17540</v>
      </c>
      <c r="AW10" s="117"/>
      <c r="AX10" s="117"/>
      <c r="AY10" s="132"/>
      <c r="AZ10" s="132"/>
      <c r="BA10" s="132">
        <v>10140</v>
      </c>
      <c r="BB10" s="132"/>
      <c r="BC10" s="132">
        <v>7400</v>
      </c>
      <c r="BD10" s="132"/>
      <c r="BE10" s="132"/>
      <c r="BF10" s="138"/>
      <c r="BG10" s="132"/>
      <c r="BH10" s="139"/>
      <c r="BI10" s="132"/>
      <c r="BJ10" s="132"/>
      <c r="BK10" s="132"/>
      <c r="BL10" s="132"/>
      <c r="BM10" s="132"/>
      <c r="BN10" s="132"/>
      <c r="BO10" s="132"/>
      <c r="BP10" s="132"/>
      <c r="BQ10" s="132"/>
      <c r="BR10" s="132"/>
      <c r="BS10" s="132"/>
      <c r="BT10" s="132"/>
      <c r="BU10" s="132"/>
      <c r="BV10" s="132"/>
      <c r="BW10" s="132"/>
      <c r="BX10" s="132"/>
      <c r="BY10" s="132"/>
      <c r="BZ10" s="132"/>
      <c r="CA10" s="132"/>
      <c r="CB10" s="132"/>
      <c r="CC10" s="132"/>
      <c r="CD10" s="132"/>
      <c r="CE10" s="132"/>
      <c r="CF10" s="132"/>
      <c r="CG10" s="132"/>
      <c r="CH10" s="132"/>
      <c r="CI10" s="132"/>
      <c r="CJ10" s="132"/>
      <c r="CK10" s="132"/>
      <c r="CL10" s="132"/>
      <c r="CM10" s="132"/>
      <c r="CN10" s="132"/>
      <c r="CO10" s="132"/>
      <c r="CP10" s="132"/>
      <c r="CQ10" s="132"/>
      <c r="CR10" s="132"/>
      <c r="CS10" s="132"/>
      <c r="CT10" s="132"/>
      <c r="CU10" s="132"/>
      <c r="CV10" s="132"/>
      <c r="CW10" s="132"/>
      <c r="CX10" s="132"/>
      <c r="CY10" s="132"/>
      <c r="CZ10" s="132"/>
      <c r="DA10" s="132"/>
      <c r="DB10" s="132"/>
      <c r="DC10" s="132"/>
      <c r="DD10" s="132"/>
      <c r="DE10" s="132"/>
      <c r="DF10" s="132"/>
      <c r="DG10" s="132"/>
      <c r="DH10" s="132"/>
      <c r="DI10" s="43"/>
    </row>
    <row r="11" ht="21" customHeight="1" spans="1:113">
      <c r="A11" s="96" t="s">
        <v>87</v>
      </c>
      <c r="B11" s="96" t="s">
        <v>87</v>
      </c>
      <c r="C11" s="96" t="s">
        <v>87</v>
      </c>
      <c r="D11" s="115" t="s">
        <v>276</v>
      </c>
      <c r="E11" s="114">
        <f t="shared" ref="E11:E21" si="14">F11+T11+AV11+BI11+BN11+CA11+CR11+CU11+DA12+DD11</f>
        <v>178539.84</v>
      </c>
      <c r="F11" s="114">
        <f t="shared" ref="F11:F21" si="15">SUM(G11:S11)</f>
        <v>178539.84</v>
      </c>
      <c r="G11" s="117"/>
      <c r="H11" s="117"/>
      <c r="I11" s="117"/>
      <c r="J11" s="117"/>
      <c r="K11" s="117"/>
      <c r="L11" s="117">
        <f>L12</f>
        <v>119026.56</v>
      </c>
      <c r="M11" s="117">
        <f>M12</f>
        <v>59513.28</v>
      </c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32"/>
      <c r="AZ11" s="132"/>
      <c r="BA11" s="132"/>
      <c r="BB11" s="132"/>
      <c r="BC11" s="132"/>
      <c r="BD11" s="132"/>
      <c r="BE11" s="132"/>
      <c r="BF11" s="138"/>
      <c r="BG11" s="132"/>
      <c r="BH11" s="139"/>
      <c r="BI11" s="132"/>
      <c r="BJ11" s="132"/>
      <c r="BK11" s="132"/>
      <c r="BL11" s="132"/>
      <c r="BM11" s="132"/>
      <c r="BN11" s="132"/>
      <c r="BO11" s="132"/>
      <c r="BP11" s="132"/>
      <c r="BQ11" s="132"/>
      <c r="BR11" s="132"/>
      <c r="BS11" s="132"/>
      <c r="BT11" s="132"/>
      <c r="BU11" s="132"/>
      <c r="BV11" s="132"/>
      <c r="BW11" s="132"/>
      <c r="BX11" s="132"/>
      <c r="BY11" s="132"/>
      <c r="BZ11" s="132"/>
      <c r="CA11" s="132"/>
      <c r="CB11" s="132"/>
      <c r="CC11" s="132"/>
      <c r="CD11" s="132"/>
      <c r="CE11" s="132"/>
      <c r="CF11" s="132"/>
      <c r="CG11" s="132"/>
      <c r="CH11" s="132"/>
      <c r="CI11" s="132"/>
      <c r="CJ11" s="132"/>
      <c r="CK11" s="132"/>
      <c r="CL11" s="132"/>
      <c r="CM11" s="132"/>
      <c r="CN11" s="132"/>
      <c r="CO11" s="132"/>
      <c r="CP11" s="132"/>
      <c r="CQ11" s="132"/>
      <c r="CR11" s="132"/>
      <c r="CS11" s="132"/>
      <c r="CT11" s="132"/>
      <c r="CU11" s="132"/>
      <c r="CV11" s="132"/>
      <c r="CW11" s="132"/>
      <c r="CX11" s="132"/>
      <c r="CY11" s="132"/>
      <c r="CZ11" s="132"/>
      <c r="DA11" s="132"/>
      <c r="DB11" s="132"/>
      <c r="DC11" s="132"/>
      <c r="DD11" s="132"/>
      <c r="DE11" s="132"/>
      <c r="DF11" s="132"/>
      <c r="DG11" s="132"/>
      <c r="DH11" s="132"/>
      <c r="DI11" s="43"/>
    </row>
    <row r="12" ht="21" customHeight="1" spans="1:113">
      <c r="A12" s="96" t="s">
        <v>87</v>
      </c>
      <c r="B12" s="96" t="s">
        <v>87</v>
      </c>
      <c r="C12" s="96" t="s">
        <v>87</v>
      </c>
      <c r="D12" s="115" t="s">
        <v>277</v>
      </c>
      <c r="E12" s="114">
        <f t="shared" si="14"/>
        <v>178539.84</v>
      </c>
      <c r="F12" s="114">
        <f t="shared" si="15"/>
        <v>178539.84</v>
      </c>
      <c r="G12" s="117"/>
      <c r="H12" s="117"/>
      <c r="I12" s="117"/>
      <c r="J12" s="117"/>
      <c r="K12" s="117"/>
      <c r="L12" s="117">
        <f>SUM(L13:L14)</f>
        <v>119026.56</v>
      </c>
      <c r="M12" s="117">
        <f>SUM(M13:M14)</f>
        <v>59513.28</v>
      </c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117"/>
      <c r="AG12" s="117"/>
      <c r="AH12" s="117"/>
      <c r="AI12" s="117"/>
      <c r="AJ12" s="117"/>
      <c r="AK12" s="117"/>
      <c r="AL12" s="117"/>
      <c r="AM12" s="117"/>
      <c r="AN12" s="117"/>
      <c r="AO12" s="117"/>
      <c r="AP12" s="117"/>
      <c r="AQ12" s="117"/>
      <c r="AR12" s="117"/>
      <c r="AS12" s="117"/>
      <c r="AT12" s="117"/>
      <c r="AU12" s="117"/>
      <c r="AV12" s="117"/>
      <c r="AW12" s="117"/>
      <c r="AX12" s="117"/>
      <c r="AY12" s="132"/>
      <c r="AZ12" s="132"/>
      <c r="BA12" s="132"/>
      <c r="BB12" s="132"/>
      <c r="BC12" s="132"/>
      <c r="BD12" s="132"/>
      <c r="BE12" s="132"/>
      <c r="BF12" s="138"/>
      <c r="BG12" s="132"/>
      <c r="BH12" s="139"/>
      <c r="BI12" s="132"/>
      <c r="BJ12" s="132"/>
      <c r="BK12" s="132"/>
      <c r="BL12" s="132"/>
      <c r="BM12" s="132"/>
      <c r="BN12" s="132"/>
      <c r="BO12" s="132"/>
      <c r="BP12" s="132"/>
      <c r="BQ12" s="132"/>
      <c r="BR12" s="132"/>
      <c r="BS12" s="132"/>
      <c r="BT12" s="132"/>
      <c r="BU12" s="132"/>
      <c r="BV12" s="132"/>
      <c r="BW12" s="132"/>
      <c r="BX12" s="132"/>
      <c r="BY12" s="132"/>
      <c r="BZ12" s="132"/>
      <c r="CA12" s="132"/>
      <c r="CB12" s="132"/>
      <c r="CC12" s="132"/>
      <c r="CD12" s="132"/>
      <c r="CE12" s="132"/>
      <c r="CF12" s="132"/>
      <c r="CG12" s="132"/>
      <c r="CH12" s="132"/>
      <c r="CI12" s="132"/>
      <c r="CJ12" s="132"/>
      <c r="CK12" s="132"/>
      <c r="CL12" s="132"/>
      <c r="CM12" s="132"/>
      <c r="CN12" s="132"/>
      <c r="CO12" s="132"/>
      <c r="CP12" s="132"/>
      <c r="CQ12" s="132"/>
      <c r="CR12" s="132"/>
      <c r="CS12" s="132"/>
      <c r="CT12" s="132"/>
      <c r="CU12" s="132"/>
      <c r="CV12" s="132"/>
      <c r="CW12" s="132"/>
      <c r="CX12" s="132"/>
      <c r="CY12" s="132"/>
      <c r="CZ12" s="132"/>
      <c r="DA12" s="132"/>
      <c r="DB12" s="132"/>
      <c r="DC12" s="132"/>
      <c r="DD12" s="132"/>
      <c r="DE12" s="132"/>
      <c r="DF12" s="132"/>
      <c r="DG12" s="132"/>
      <c r="DH12" s="132"/>
      <c r="DI12" s="43"/>
    </row>
    <row r="13" ht="21" customHeight="1" spans="1:113">
      <c r="A13" s="96" t="s">
        <v>91</v>
      </c>
      <c r="B13" s="96" t="s">
        <v>92</v>
      </c>
      <c r="C13" s="96" t="s">
        <v>92</v>
      </c>
      <c r="D13" s="115" t="s">
        <v>278</v>
      </c>
      <c r="E13" s="114">
        <f t="shared" si="14"/>
        <v>119026.56</v>
      </c>
      <c r="F13" s="114">
        <f t="shared" si="15"/>
        <v>119026.56</v>
      </c>
      <c r="G13" s="117"/>
      <c r="H13" s="117"/>
      <c r="I13" s="117"/>
      <c r="J13" s="117"/>
      <c r="K13" s="117"/>
      <c r="L13" s="117">
        <v>119026.56</v>
      </c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7"/>
      <c r="AU13" s="117"/>
      <c r="AV13" s="117"/>
      <c r="AW13" s="117"/>
      <c r="AX13" s="117"/>
      <c r="AY13" s="132"/>
      <c r="AZ13" s="132"/>
      <c r="BA13" s="132"/>
      <c r="BB13" s="132"/>
      <c r="BC13" s="132"/>
      <c r="BD13" s="132"/>
      <c r="BE13" s="132"/>
      <c r="BF13" s="138"/>
      <c r="BG13" s="132"/>
      <c r="BH13" s="139"/>
      <c r="BI13" s="132"/>
      <c r="BJ13" s="132"/>
      <c r="BK13" s="132"/>
      <c r="BL13" s="132"/>
      <c r="BM13" s="132"/>
      <c r="BN13" s="132"/>
      <c r="BO13" s="132"/>
      <c r="BP13" s="132"/>
      <c r="BQ13" s="132"/>
      <c r="BR13" s="132"/>
      <c r="BS13" s="132"/>
      <c r="BT13" s="132"/>
      <c r="BU13" s="132"/>
      <c r="BV13" s="132"/>
      <c r="BW13" s="132"/>
      <c r="BX13" s="132"/>
      <c r="BY13" s="132"/>
      <c r="BZ13" s="132"/>
      <c r="CA13" s="132"/>
      <c r="CB13" s="132"/>
      <c r="CC13" s="132"/>
      <c r="CD13" s="132"/>
      <c r="CE13" s="132"/>
      <c r="CF13" s="132"/>
      <c r="CG13" s="132"/>
      <c r="CH13" s="132"/>
      <c r="CI13" s="132"/>
      <c r="CJ13" s="132"/>
      <c r="CK13" s="132"/>
      <c r="CL13" s="132"/>
      <c r="CM13" s="132"/>
      <c r="CN13" s="132"/>
      <c r="CO13" s="132"/>
      <c r="CP13" s="132"/>
      <c r="CQ13" s="132"/>
      <c r="CR13" s="132"/>
      <c r="CS13" s="132"/>
      <c r="CT13" s="132"/>
      <c r="CU13" s="132"/>
      <c r="CV13" s="132"/>
      <c r="CW13" s="132"/>
      <c r="CX13" s="132"/>
      <c r="CY13" s="132"/>
      <c r="CZ13" s="132"/>
      <c r="DA13" s="132"/>
      <c r="DB13" s="132"/>
      <c r="DC13" s="132"/>
      <c r="DD13" s="132"/>
      <c r="DE13" s="132"/>
      <c r="DF13" s="132"/>
      <c r="DG13" s="132"/>
      <c r="DH13" s="132"/>
      <c r="DI13" s="43"/>
    </row>
    <row r="14" ht="21" customHeight="1" spans="1:113">
      <c r="A14" s="96" t="s">
        <v>91</v>
      </c>
      <c r="B14" s="96" t="s">
        <v>92</v>
      </c>
      <c r="C14" s="96" t="s">
        <v>94</v>
      </c>
      <c r="D14" s="115" t="s">
        <v>279</v>
      </c>
      <c r="E14" s="114">
        <f t="shared" si="14"/>
        <v>59513.28</v>
      </c>
      <c r="F14" s="114">
        <f t="shared" si="15"/>
        <v>59513.28</v>
      </c>
      <c r="G14" s="117"/>
      <c r="H14" s="117"/>
      <c r="I14" s="117"/>
      <c r="J14" s="117"/>
      <c r="K14" s="117"/>
      <c r="L14" s="117"/>
      <c r="M14" s="117">
        <v>59513.28</v>
      </c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117"/>
      <c r="AU14" s="117"/>
      <c r="AV14" s="117"/>
      <c r="AW14" s="117"/>
      <c r="AX14" s="117"/>
      <c r="AY14" s="132"/>
      <c r="AZ14" s="132"/>
      <c r="BA14" s="132"/>
      <c r="BB14" s="132"/>
      <c r="BC14" s="132"/>
      <c r="BD14" s="132"/>
      <c r="BE14" s="132"/>
      <c r="BF14" s="138"/>
      <c r="BG14" s="132"/>
      <c r="BH14" s="139"/>
      <c r="BI14" s="132"/>
      <c r="BJ14" s="132"/>
      <c r="BK14" s="132"/>
      <c r="BL14" s="132"/>
      <c r="BM14" s="132"/>
      <c r="BN14" s="132"/>
      <c r="BO14" s="132"/>
      <c r="BP14" s="132"/>
      <c r="BQ14" s="132"/>
      <c r="BR14" s="132"/>
      <c r="BS14" s="132"/>
      <c r="BT14" s="132"/>
      <c r="BU14" s="132"/>
      <c r="BV14" s="132"/>
      <c r="BW14" s="132"/>
      <c r="BX14" s="132"/>
      <c r="BY14" s="132"/>
      <c r="BZ14" s="132"/>
      <c r="CA14" s="132"/>
      <c r="CB14" s="132"/>
      <c r="CC14" s="132"/>
      <c r="CD14" s="132"/>
      <c r="CE14" s="132"/>
      <c r="CF14" s="132"/>
      <c r="CG14" s="132"/>
      <c r="CH14" s="132"/>
      <c r="CI14" s="132"/>
      <c r="CJ14" s="132"/>
      <c r="CK14" s="132"/>
      <c r="CL14" s="132"/>
      <c r="CM14" s="132"/>
      <c r="CN14" s="132"/>
      <c r="CO14" s="132"/>
      <c r="CP14" s="132"/>
      <c r="CQ14" s="132"/>
      <c r="CR14" s="132"/>
      <c r="CS14" s="132"/>
      <c r="CT14" s="132"/>
      <c r="CU14" s="132"/>
      <c r="CV14" s="132"/>
      <c r="CW14" s="132"/>
      <c r="CX14" s="132"/>
      <c r="CY14" s="132"/>
      <c r="CZ14" s="132"/>
      <c r="DA14" s="132"/>
      <c r="DB14" s="132"/>
      <c r="DC14" s="132"/>
      <c r="DD14" s="132"/>
      <c r="DE14" s="132"/>
      <c r="DF14" s="132"/>
      <c r="DG14" s="132"/>
      <c r="DH14" s="132"/>
      <c r="DI14" s="43"/>
    </row>
    <row r="15" ht="21" customHeight="1" spans="1:113">
      <c r="A15" s="96" t="s">
        <v>87</v>
      </c>
      <c r="B15" s="96" t="s">
        <v>87</v>
      </c>
      <c r="C15" s="96" t="s">
        <v>87</v>
      </c>
      <c r="D15" s="115" t="s">
        <v>280</v>
      </c>
      <c r="E15" s="114">
        <f t="shared" si="14"/>
        <v>71436.44</v>
      </c>
      <c r="F15" s="114">
        <f t="shared" si="15"/>
        <v>71436.44</v>
      </c>
      <c r="G15" s="117"/>
      <c r="H15" s="117"/>
      <c r="I15" s="117"/>
      <c r="J15" s="117"/>
      <c r="K15" s="117"/>
      <c r="L15" s="117"/>
      <c r="M15" s="117"/>
      <c r="N15" s="117">
        <f>N16</f>
        <v>52074.12</v>
      </c>
      <c r="O15" s="117">
        <f>O16</f>
        <v>19362.32</v>
      </c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  <c r="AH15" s="117"/>
      <c r="AI15" s="117"/>
      <c r="AJ15" s="117"/>
      <c r="AK15" s="117"/>
      <c r="AL15" s="117"/>
      <c r="AM15" s="117"/>
      <c r="AN15" s="117"/>
      <c r="AO15" s="117"/>
      <c r="AP15" s="117"/>
      <c r="AQ15" s="117"/>
      <c r="AR15" s="117"/>
      <c r="AS15" s="117"/>
      <c r="AT15" s="117"/>
      <c r="AU15" s="117"/>
      <c r="AV15" s="117"/>
      <c r="AW15" s="117"/>
      <c r="AX15" s="117"/>
      <c r="AY15" s="132"/>
      <c r="AZ15" s="132"/>
      <c r="BA15" s="132"/>
      <c r="BB15" s="132"/>
      <c r="BC15" s="132"/>
      <c r="BD15" s="132"/>
      <c r="BE15" s="132"/>
      <c r="BF15" s="138"/>
      <c r="BG15" s="132"/>
      <c r="BH15" s="139"/>
      <c r="BI15" s="132"/>
      <c r="BJ15" s="132"/>
      <c r="BK15" s="132"/>
      <c r="BL15" s="132"/>
      <c r="BM15" s="132"/>
      <c r="BN15" s="132"/>
      <c r="BO15" s="132"/>
      <c r="BP15" s="132"/>
      <c r="BQ15" s="132"/>
      <c r="BR15" s="132"/>
      <c r="BS15" s="132"/>
      <c r="BT15" s="132"/>
      <c r="BU15" s="132"/>
      <c r="BV15" s="132"/>
      <c r="BW15" s="132"/>
      <c r="BX15" s="132"/>
      <c r="BY15" s="132"/>
      <c r="BZ15" s="132"/>
      <c r="CA15" s="132"/>
      <c r="CB15" s="132"/>
      <c r="CC15" s="132"/>
      <c r="CD15" s="132"/>
      <c r="CE15" s="132"/>
      <c r="CF15" s="132"/>
      <c r="CG15" s="132"/>
      <c r="CH15" s="132"/>
      <c r="CI15" s="132"/>
      <c r="CJ15" s="132"/>
      <c r="CK15" s="132"/>
      <c r="CL15" s="132"/>
      <c r="CM15" s="132"/>
      <c r="CN15" s="132"/>
      <c r="CO15" s="132"/>
      <c r="CP15" s="132"/>
      <c r="CQ15" s="132"/>
      <c r="CR15" s="132"/>
      <c r="CS15" s="132"/>
      <c r="CT15" s="132"/>
      <c r="CU15" s="132"/>
      <c r="CV15" s="132"/>
      <c r="CW15" s="132"/>
      <c r="CX15" s="132"/>
      <c r="CY15" s="132"/>
      <c r="CZ15" s="132"/>
      <c r="DA15" s="132"/>
      <c r="DB15" s="132"/>
      <c r="DC15" s="132"/>
      <c r="DD15" s="132"/>
      <c r="DE15" s="132"/>
      <c r="DF15" s="132"/>
      <c r="DG15" s="132"/>
      <c r="DH15" s="132"/>
      <c r="DI15" s="43"/>
    </row>
    <row r="16" ht="21" customHeight="1" spans="1:113">
      <c r="A16" s="96" t="s">
        <v>87</v>
      </c>
      <c r="B16" s="96" t="s">
        <v>87</v>
      </c>
      <c r="C16" s="96" t="s">
        <v>87</v>
      </c>
      <c r="D16" s="115" t="s">
        <v>281</v>
      </c>
      <c r="E16" s="114">
        <f t="shared" si="14"/>
        <v>71436.44</v>
      </c>
      <c r="F16" s="114">
        <f t="shared" si="15"/>
        <v>71436.44</v>
      </c>
      <c r="G16" s="117"/>
      <c r="H16" s="117"/>
      <c r="I16" s="117"/>
      <c r="J16" s="117"/>
      <c r="K16" s="117"/>
      <c r="L16" s="117"/>
      <c r="M16" s="117"/>
      <c r="N16" s="117">
        <f>SUM(N17:N18)</f>
        <v>52074.12</v>
      </c>
      <c r="O16" s="117">
        <f>SUM(O17:O18)</f>
        <v>19362.32</v>
      </c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117"/>
      <c r="AU16" s="117"/>
      <c r="AV16" s="117"/>
      <c r="AW16" s="117"/>
      <c r="AX16" s="117"/>
      <c r="AY16" s="132"/>
      <c r="AZ16" s="132"/>
      <c r="BA16" s="132"/>
      <c r="BB16" s="132"/>
      <c r="BC16" s="132"/>
      <c r="BD16" s="132"/>
      <c r="BE16" s="132"/>
      <c r="BF16" s="138"/>
      <c r="BG16" s="132"/>
      <c r="BH16" s="139"/>
      <c r="BI16" s="132"/>
      <c r="BJ16" s="132"/>
      <c r="BK16" s="132"/>
      <c r="BL16" s="132"/>
      <c r="BM16" s="132"/>
      <c r="BN16" s="132"/>
      <c r="BO16" s="132"/>
      <c r="BP16" s="132"/>
      <c r="BQ16" s="132"/>
      <c r="BR16" s="132"/>
      <c r="BS16" s="132"/>
      <c r="BT16" s="132"/>
      <c r="BU16" s="132"/>
      <c r="BV16" s="132"/>
      <c r="BW16" s="132"/>
      <c r="BX16" s="132"/>
      <c r="BY16" s="132"/>
      <c r="BZ16" s="132"/>
      <c r="CA16" s="132"/>
      <c r="CB16" s="132"/>
      <c r="CC16" s="132"/>
      <c r="CD16" s="132"/>
      <c r="CE16" s="132"/>
      <c r="CF16" s="132"/>
      <c r="CG16" s="132"/>
      <c r="CH16" s="132"/>
      <c r="CI16" s="132"/>
      <c r="CJ16" s="132"/>
      <c r="CK16" s="132"/>
      <c r="CL16" s="132"/>
      <c r="CM16" s="132"/>
      <c r="CN16" s="132"/>
      <c r="CO16" s="132"/>
      <c r="CP16" s="132"/>
      <c r="CQ16" s="132"/>
      <c r="CR16" s="132"/>
      <c r="CS16" s="132"/>
      <c r="CT16" s="132"/>
      <c r="CU16" s="132"/>
      <c r="CV16" s="132"/>
      <c r="CW16" s="132"/>
      <c r="CX16" s="132"/>
      <c r="CY16" s="132"/>
      <c r="CZ16" s="132"/>
      <c r="DA16" s="132"/>
      <c r="DB16" s="132"/>
      <c r="DC16" s="132"/>
      <c r="DD16" s="132"/>
      <c r="DE16" s="132"/>
      <c r="DF16" s="132"/>
      <c r="DG16" s="132"/>
      <c r="DH16" s="132"/>
      <c r="DI16" s="43"/>
    </row>
    <row r="17" ht="21" customHeight="1" spans="1:113">
      <c r="A17" s="96" t="s">
        <v>96</v>
      </c>
      <c r="B17" s="96" t="s">
        <v>97</v>
      </c>
      <c r="C17" s="96" t="s">
        <v>89</v>
      </c>
      <c r="D17" s="115" t="s">
        <v>282</v>
      </c>
      <c r="E17" s="114">
        <f t="shared" si="14"/>
        <v>52074.12</v>
      </c>
      <c r="F17" s="114">
        <f t="shared" si="15"/>
        <v>52074.12</v>
      </c>
      <c r="G17" s="117"/>
      <c r="H17" s="117"/>
      <c r="I17" s="117"/>
      <c r="J17" s="117"/>
      <c r="K17" s="117"/>
      <c r="L17" s="117"/>
      <c r="M17" s="117"/>
      <c r="N17" s="117">
        <v>52074.12</v>
      </c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117"/>
      <c r="AU17" s="117"/>
      <c r="AV17" s="117"/>
      <c r="AW17" s="117"/>
      <c r="AX17" s="117"/>
      <c r="AY17" s="132"/>
      <c r="AZ17" s="132"/>
      <c r="BA17" s="132"/>
      <c r="BB17" s="132"/>
      <c r="BC17" s="132"/>
      <c r="BD17" s="132"/>
      <c r="BE17" s="132"/>
      <c r="BF17" s="138"/>
      <c r="BG17" s="132"/>
      <c r="BH17" s="139"/>
      <c r="BI17" s="132"/>
      <c r="BJ17" s="132"/>
      <c r="BK17" s="132"/>
      <c r="BL17" s="132"/>
      <c r="BM17" s="132"/>
      <c r="BN17" s="132"/>
      <c r="BO17" s="132"/>
      <c r="BP17" s="132"/>
      <c r="BQ17" s="132"/>
      <c r="BR17" s="132"/>
      <c r="BS17" s="132"/>
      <c r="BT17" s="132"/>
      <c r="BU17" s="132"/>
      <c r="BV17" s="132"/>
      <c r="BW17" s="132"/>
      <c r="BX17" s="132"/>
      <c r="BY17" s="132"/>
      <c r="BZ17" s="132"/>
      <c r="CA17" s="132"/>
      <c r="CB17" s="132"/>
      <c r="CC17" s="132"/>
      <c r="CD17" s="132"/>
      <c r="CE17" s="132"/>
      <c r="CF17" s="132"/>
      <c r="CG17" s="132"/>
      <c r="CH17" s="132"/>
      <c r="CI17" s="132"/>
      <c r="CJ17" s="132"/>
      <c r="CK17" s="132"/>
      <c r="CL17" s="132"/>
      <c r="CM17" s="132"/>
      <c r="CN17" s="132"/>
      <c r="CO17" s="132"/>
      <c r="CP17" s="132"/>
      <c r="CQ17" s="132"/>
      <c r="CR17" s="132"/>
      <c r="CS17" s="132"/>
      <c r="CT17" s="132"/>
      <c r="CU17" s="132"/>
      <c r="CV17" s="132"/>
      <c r="CW17" s="132"/>
      <c r="CX17" s="132"/>
      <c r="CY17" s="132"/>
      <c r="CZ17" s="132"/>
      <c r="DA17" s="132"/>
      <c r="DB17" s="132"/>
      <c r="DC17" s="132"/>
      <c r="DD17" s="132"/>
      <c r="DE17" s="132"/>
      <c r="DF17" s="132"/>
      <c r="DG17" s="132"/>
      <c r="DH17" s="132"/>
      <c r="DI17" s="43"/>
    </row>
    <row r="18" ht="21" customHeight="1" spans="1:113">
      <c r="A18" s="96" t="s">
        <v>96</v>
      </c>
      <c r="B18" s="96" t="s">
        <v>97</v>
      </c>
      <c r="C18" s="96" t="s">
        <v>99</v>
      </c>
      <c r="D18" s="115" t="s">
        <v>283</v>
      </c>
      <c r="E18" s="114">
        <f t="shared" si="14"/>
        <v>19362.32</v>
      </c>
      <c r="F18" s="114">
        <f t="shared" si="15"/>
        <v>19362.32</v>
      </c>
      <c r="G18" s="117"/>
      <c r="H18" s="117"/>
      <c r="I18" s="117"/>
      <c r="J18" s="117"/>
      <c r="K18" s="117"/>
      <c r="L18" s="117"/>
      <c r="M18" s="117"/>
      <c r="N18" s="117"/>
      <c r="O18" s="117">
        <v>19362.32</v>
      </c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  <c r="AV18" s="117"/>
      <c r="AW18" s="117"/>
      <c r="AX18" s="117"/>
      <c r="AY18" s="132"/>
      <c r="AZ18" s="132"/>
      <c r="BA18" s="132"/>
      <c r="BB18" s="132"/>
      <c r="BC18" s="132"/>
      <c r="BD18" s="132"/>
      <c r="BE18" s="132"/>
      <c r="BF18" s="138"/>
      <c r="BG18" s="132"/>
      <c r="BH18" s="139"/>
      <c r="BI18" s="132"/>
      <c r="BJ18" s="132"/>
      <c r="BK18" s="132"/>
      <c r="BL18" s="132"/>
      <c r="BM18" s="132"/>
      <c r="BN18" s="132"/>
      <c r="BO18" s="132"/>
      <c r="BP18" s="132"/>
      <c r="BQ18" s="132"/>
      <c r="BR18" s="132"/>
      <c r="BS18" s="132"/>
      <c r="BT18" s="132"/>
      <c r="BU18" s="132"/>
      <c r="BV18" s="132"/>
      <c r="BW18" s="132"/>
      <c r="BX18" s="132"/>
      <c r="BY18" s="132"/>
      <c r="BZ18" s="132"/>
      <c r="CA18" s="132"/>
      <c r="CB18" s="132"/>
      <c r="CC18" s="132"/>
      <c r="CD18" s="132"/>
      <c r="CE18" s="132"/>
      <c r="CF18" s="132"/>
      <c r="CG18" s="132"/>
      <c r="CH18" s="132"/>
      <c r="CI18" s="132"/>
      <c r="CJ18" s="132"/>
      <c r="CK18" s="132"/>
      <c r="CL18" s="132"/>
      <c r="CM18" s="132"/>
      <c r="CN18" s="132"/>
      <c r="CO18" s="132"/>
      <c r="CP18" s="132"/>
      <c r="CQ18" s="132"/>
      <c r="CR18" s="132"/>
      <c r="CS18" s="132"/>
      <c r="CT18" s="132"/>
      <c r="CU18" s="132"/>
      <c r="CV18" s="132"/>
      <c r="CW18" s="132"/>
      <c r="CX18" s="132"/>
      <c r="CY18" s="132"/>
      <c r="CZ18" s="132"/>
      <c r="DA18" s="132"/>
      <c r="DB18" s="132"/>
      <c r="DC18" s="132"/>
      <c r="DD18" s="132"/>
      <c r="DE18" s="132"/>
      <c r="DF18" s="132"/>
      <c r="DG18" s="132"/>
      <c r="DH18" s="132"/>
      <c r="DI18" s="43"/>
    </row>
    <row r="19" ht="21" customHeight="1" spans="1:113">
      <c r="A19" s="96" t="s">
        <v>87</v>
      </c>
      <c r="B19" s="96" t="s">
        <v>87</v>
      </c>
      <c r="C19" s="96" t="s">
        <v>87</v>
      </c>
      <c r="D19" s="115" t="s">
        <v>284</v>
      </c>
      <c r="E19" s="114">
        <f t="shared" si="14"/>
        <v>116173.92</v>
      </c>
      <c r="F19" s="114">
        <f t="shared" si="15"/>
        <v>116173.92</v>
      </c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>
        <f>Q20</f>
        <v>116173.92</v>
      </c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7"/>
      <c r="AM19" s="117"/>
      <c r="AN19" s="117"/>
      <c r="AO19" s="117"/>
      <c r="AP19" s="117"/>
      <c r="AQ19" s="117"/>
      <c r="AR19" s="117"/>
      <c r="AS19" s="117"/>
      <c r="AT19" s="117"/>
      <c r="AU19" s="117"/>
      <c r="AV19" s="117"/>
      <c r="AW19" s="117"/>
      <c r="AX19" s="117"/>
      <c r="AY19" s="132"/>
      <c r="AZ19" s="132"/>
      <c r="BA19" s="132"/>
      <c r="BB19" s="132"/>
      <c r="BC19" s="132"/>
      <c r="BD19" s="132"/>
      <c r="BE19" s="132"/>
      <c r="BF19" s="138"/>
      <c r="BG19" s="132"/>
      <c r="BH19" s="139"/>
      <c r="BI19" s="132"/>
      <c r="BJ19" s="132"/>
      <c r="BK19" s="132"/>
      <c r="BL19" s="132"/>
      <c r="BM19" s="132"/>
      <c r="BN19" s="132"/>
      <c r="BO19" s="132"/>
      <c r="BP19" s="132"/>
      <c r="BQ19" s="132"/>
      <c r="BR19" s="132"/>
      <c r="BS19" s="132"/>
      <c r="BT19" s="132"/>
      <c r="BU19" s="132"/>
      <c r="BV19" s="132"/>
      <c r="BW19" s="132"/>
      <c r="BX19" s="132"/>
      <c r="BY19" s="132"/>
      <c r="BZ19" s="132"/>
      <c r="CA19" s="132"/>
      <c r="CB19" s="132"/>
      <c r="CC19" s="132"/>
      <c r="CD19" s="132"/>
      <c r="CE19" s="132"/>
      <c r="CF19" s="132"/>
      <c r="CG19" s="132"/>
      <c r="CH19" s="132"/>
      <c r="CI19" s="132"/>
      <c r="CJ19" s="132"/>
      <c r="CK19" s="132"/>
      <c r="CL19" s="132"/>
      <c r="CM19" s="132"/>
      <c r="CN19" s="132"/>
      <c r="CO19" s="132"/>
      <c r="CP19" s="132"/>
      <c r="CQ19" s="132"/>
      <c r="CR19" s="132"/>
      <c r="CS19" s="132"/>
      <c r="CT19" s="132"/>
      <c r="CU19" s="132"/>
      <c r="CV19" s="132"/>
      <c r="CW19" s="132"/>
      <c r="CX19" s="132"/>
      <c r="CY19" s="132"/>
      <c r="CZ19" s="132"/>
      <c r="DA19" s="132"/>
      <c r="DB19" s="132"/>
      <c r="DC19" s="132"/>
      <c r="DD19" s="132"/>
      <c r="DE19" s="132"/>
      <c r="DF19" s="132"/>
      <c r="DG19" s="132"/>
      <c r="DH19" s="132"/>
      <c r="DI19" s="43"/>
    </row>
    <row r="20" ht="21" customHeight="1" spans="1:113">
      <c r="A20" s="96" t="s">
        <v>87</v>
      </c>
      <c r="B20" s="96" t="s">
        <v>87</v>
      </c>
      <c r="C20" s="96" t="s">
        <v>87</v>
      </c>
      <c r="D20" s="115" t="s">
        <v>285</v>
      </c>
      <c r="E20" s="114">
        <f t="shared" si="14"/>
        <v>116173.92</v>
      </c>
      <c r="F20" s="114">
        <f t="shared" si="15"/>
        <v>116173.92</v>
      </c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>
        <f>Q21</f>
        <v>116173.92</v>
      </c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32"/>
      <c r="AZ20" s="132"/>
      <c r="BA20" s="132"/>
      <c r="BB20" s="132"/>
      <c r="BC20" s="132"/>
      <c r="BD20" s="132"/>
      <c r="BE20" s="132"/>
      <c r="BF20" s="138"/>
      <c r="BG20" s="132"/>
      <c r="BH20" s="139"/>
      <c r="BI20" s="132"/>
      <c r="BJ20" s="132"/>
      <c r="BK20" s="132"/>
      <c r="BL20" s="132"/>
      <c r="BM20" s="132"/>
      <c r="BN20" s="132"/>
      <c r="BO20" s="132"/>
      <c r="BP20" s="132"/>
      <c r="BQ20" s="132"/>
      <c r="BR20" s="132"/>
      <c r="BS20" s="132"/>
      <c r="BT20" s="132"/>
      <c r="BU20" s="132"/>
      <c r="BV20" s="132"/>
      <c r="BW20" s="132"/>
      <c r="BX20" s="132"/>
      <c r="BY20" s="132"/>
      <c r="BZ20" s="132"/>
      <c r="CA20" s="132"/>
      <c r="CB20" s="132"/>
      <c r="CC20" s="132"/>
      <c r="CD20" s="132"/>
      <c r="CE20" s="132"/>
      <c r="CF20" s="132"/>
      <c r="CG20" s="132"/>
      <c r="CH20" s="132"/>
      <c r="CI20" s="132"/>
      <c r="CJ20" s="132"/>
      <c r="CK20" s="132"/>
      <c r="CL20" s="132"/>
      <c r="CM20" s="132"/>
      <c r="CN20" s="132"/>
      <c r="CO20" s="132"/>
      <c r="CP20" s="132"/>
      <c r="CQ20" s="132"/>
      <c r="CR20" s="132"/>
      <c r="CS20" s="132"/>
      <c r="CT20" s="132"/>
      <c r="CU20" s="132"/>
      <c r="CV20" s="132"/>
      <c r="CW20" s="132"/>
      <c r="CX20" s="132"/>
      <c r="CY20" s="132"/>
      <c r="CZ20" s="132"/>
      <c r="DA20" s="132"/>
      <c r="DB20" s="132"/>
      <c r="DC20" s="132"/>
      <c r="DD20" s="132"/>
      <c r="DE20" s="132"/>
      <c r="DF20" s="132"/>
      <c r="DG20" s="132"/>
      <c r="DH20" s="132"/>
      <c r="DI20" s="43"/>
    </row>
    <row r="21" ht="21" customHeight="1" spans="1:113">
      <c r="A21" s="96" t="s">
        <v>101</v>
      </c>
      <c r="B21" s="96" t="s">
        <v>102</v>
      </c>
      <c r="C21" s="96" t="s">
        <v>89</v>
      </c>
      <c r="D21" s="115" t="s">
        <v>173</v>
      </c>
      <c r="E21" s="114">
        <f t="shared" si="14"/>
        <v>116173.92</v>
      </c>
      <c r="F21" s="114">
        <f t="shared" si="15"/>
        <v>116173.92</v>
      </c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>
        <v>116173.92</v>
      </c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17"/>
      <c r="AK21" s="117"/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32"/>
      <c r="AZ21" s="132"/>
      <c r="BA21" s="132"/>
      <c r="BB21" s="132"/>
      <c r="BC21" s="132"/>
      <c r="BD21" s="132"/>
      <c r="BE21" s="132"/>
      <c r="BF21" s="138"/>
      <c r="BG21" s="132"/>
      <c r="BH21" s="139"/>
      <c r="BI21" s="132"/>
      <c r="BJ21" s="132"/>
      <c r="BK21" s="132"/>
      <c r="BL21" s="132"/>
      <c r="BM21" s="132"/>
      <c r="BN21" s="132"/>
      <c r="BO21" s="132"/>
      <c r="BP21" s="132"/>
      <c r="BQ21" s="132"/>
      <c r="BR21" s="132"/>
      <c r="BS21" s="132"/>
      <c r="BT21" s="132"/>
      <c r="BU21" s="132"/>
      <c r="BV21" s="132"/>
      <c r="BW21" s="132"/>
      <c r="BX21" s="132"/>
      <c r="BY21" s="132"/>
      <c r="BZ21" s="132"/>
      <c r="CA21" s="132"/>
      <c r="CB21" s="132"/>
      <c r="CC21" s="132"/>
      <c r="CD21" s="132"/>
      <c r="CE21" s="132"/>
      <c r="CF21" s="132"/>
      <c r="CG21" s="132"/>
      <c r="CH21" s="132"/>
      <c r="CI21" s="132"/>
      <c r="CJ21" s="132"/>
      <c r="CK21" s="132"/>
      <c r="CL21" s="132"/>
      <c r="CM21" s="132"/>
      <c r="CN21" s="132"/>
      <c r="CO21" s="132"/>
      <c r="CP21" s="132"/>
      <c r="CQ21" s="132"/>
      <c r="CR21" s="132"/>
      <c r="CS21" s="132"/>
      <c r="CT21" s="132"/>
      <c r="CU21" s="132"/>
      <c r="CV21" s="132"/>
      <c r="CW21" s="132"/>
      <c r="CX21" s="132"/>
      <c r="CY21" s="132"/>
      <c r="CZ21" s="132"/>
      <c r="DA21" s="132"/>
      <c r="DB21" s="132"/>
      <c r="DC21" s="132"/>
      <c r="DD21" s="132"/>
      <c r="DE21" s="132"/>
      <c r="DF21" s="132"/>
      <c r="DG21" s="132"/>
      <c r="DH21" s="132"/>
      <c r="DI21" s="43"/>
    </row>
    <row r="22" ht="20.1" customHeight="1" spans="1:113">
      <c r="A22" s="48"/>
      <c r="B22" s="48"/>
      <c r="C22" s="48"/>
      <c r="D22" s="11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129"/>
      <c r="AC22" s="48"/>
      <c r="AD22" s="48"/>
      <c r="AE22" s="48"/>
      <c r="AF22" s="48"/>
      <c r="AG22" s="48"/>
      <c r="AH22" s="48"/>
      <c r="AI22" s="48"/>
      <c r="AJ22" s="48"/>
      <c r="AK22" s="43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3"/>
      <c r="AW22" s="48"/>
      <c r="AX22" s="48"/>
      <c r="AY22" s="48"/>
      <c r="AZ22" s="48"/>
      <c r="BA22" s="48"/>
      <c r="BB22" s="48"/>
      <c r="BC22" s="48"/>
      <c r="BD22" s="43"/>
      <c r="BE22" s="48"/>
      <c r="BF22" s="43"/>
      <c r="BG22" s="43"/>
      <c r="BH22" s="48"/>
      <c r="BI22" s="43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3"/>
      <c r="BU22" s="48"/>
      <c r="BV22" s="48"/>
      <c r="BW22" s="48"/>
      <c r="BX22" s="48"/>
      <c r="BY22" s="48"/>
      <c r="BZ22" s="48"/>
      <c r="CA22" s="43"/>
      <c r="CB22" s="48"/>
      <c r="CC22" s="48"/>
      <c r="CD22" s="43"/>
      <c r="CE22" s="48"/>
      <c r="CF22" s="48"/>
      <c r="CG22" s="48"/>
      <c r="CH22" s="48"/>
      <c r="CI22" s="48"/>
      <c r="CJ22" s="48"/>
      <c r="CK22" s="48"/>
      <c r="CL22" s="43"/>
      <c r="CM22" s="48"/>
      <c r="CN22" s="48"/>
      <c r="CO22" s="48"/>
      <c r="CP22" s="48"/>
      <c r="CQ22" s="48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8"/>
      <c r="DC22" s="48"/>
      <c r="DD22" s="48"/>
      <c r="DE22" s="48"/>
      <c r="DF22" s="48"/>
      <c r="DG22" s="48"/>
      <c r="DH22" s="48"/>
      <c r="DI22" s="43"/>
    </row>
    <row r="23" ht="20.1" customHeight="1" spans="1:113">
      <c r="A23" s="119"/>
      <c r="B23" s="119"/>
      <c r="C23" s="119"/>
      <c r="D23" s="120"/>
      <c r="E23" s="119"/>
      <c r="F23" s="119"/>
      <c r="G23" s="48"/>
      <c r="H23" s="48"/>
      <c r="I23" s="48"/>
      <c r="J23" s="48"/>
      <c r="K23" s="48"/>
      <c r="L23" s="48"/>
      <c r="M23" s="119"/>
      <c r="N23" s="119"/>
      <c r="O23" s="119"/>
      <c r="P23" s="119"/>
      <c r="Q23" s="119"/>
      <c r="R23" s="119"/>
      <c r="S23" s="119"/>
      <c r="T23" s="119"/>
      <c r="U23" s="119"/>
      <c r="V23" s="48"/>
      <c r="W23" s="48"/>
      <c r="X23" s="48"/>
      <c r="Y23" s="119"/>
      <c r="Z23" s="119"/>
      <c r="AA23" s="48"/>
      <c r="AB23" s="48"/>
      <c r="AC23" s="48"/>
      <c r="AD23" s="48"/>
      <c r="AE23" s="48"/>
      <c r="AF23" s="119"/>
      <c r="AG23" s="119"/>
      <c r="AH23" s="119"/>
      <c r="AI23" s="119"/>
      <c r="AJ23" s="119"/>
      <c r="AK23" s="47"/>
      <c r="AL23" s="119"/>
      <c r="AM23" s="119"/>
      <c r="AN23" s="119"/>
      <c r="AO23" s="119"/>
      <c r="AP23" s="119"/>
      <c r="AQ23" s="119"/>
      <c r="AR23" s="119"/>
      <c r="AS23" s="119"/>
      <c r="AT23" s="119"/>
      <c r="AU23" s="47"/>
      <c r="AV23" s="119"/>
      <c r="AW23" s="119"/>
      <c r="AX23" s="119"/>
      <c r="AY23" s="47"/>
      <c r="AZ23" s="47"/>
      <c r="BA23" s="119"/>
      <c r="BB23" s="119"/>
      <c r="BC23" s="119"/>
      <c r="BD23" s="119"/>
      <c r="BE23" s="119"/>
      <c r="BF23" s="119"/>
      <c r="BG23" s="119"/>
      <c r="BH23" s="119"/>
      <c r="BI23" s="47"/>
      <c r="BJ23" s="47"/>
      <c r="BK23" s="47"/>
      <c r="BL23" s="47"/>
      <c r="BM23" s="47"/>
      <c r="BN23" s="119"/>
      <c r="BO23" s="47"/>
      <c r="BP23" s="119"/>
      <c r="BQ23" s="119"/>
      <c r="BR23" s="119"/>
      <c r="BS23" s="47"/>
      <c r="BT23" s="119"/>
      <c r="BU23" s="119"/>
      <c r="BV23" s="47"/>
      <c r="BW23" s="47"/>
      <c r="BX23" s="47"/>
      <c r="BY23" s="47"/>
      <c r="BZ23" s="119"/>
      <c r="CA23" s="119"/>
      <c r="CB23" s="119"/>
      <c r="CC23" s="119"/>
      <c r="CD23" s="47"/>
      <c r="CE23" s="119"/>
      <c r="CF23" s="119"/>
      <c r="CG23" s="119"/>
      <c r="CH23" s="119"/>
      <c r="CI23" s="119"/>
      <c r="CJ23" s="119"/>
      <c r="CK23" s="119"/>
      <c r="CL23" s="47"/>
      <c r="CM23" s="119"/>
      <c r="CN23" s="119"/>
      <c r="CO23" s="119"/>
      <c r="CP23" s="119"/>
      <c r="CQ23" s="119"/>
      <c r="CR23" s="119"/>
      <c r="CS23" s="119"/>
      <c r="CT23" s="119"/>
      <c r="CU23" s="119"/>
      <c r="CV23" s="119"/>
      <c r="CW23" s="119"/>
      <c r="CX23" s="119"/>
      <c r="CY23" s="119"/>
      <c r="CZ23" s="119"/>
      <c r="DA23" s="119"/>
      <c r="DB23" s="119"/>
      <c r="DC23" s="119"/>
      <c r="DD23" s="119"/>
      <c r="DE23" s="119"/>
      <c r="DF23" s="119"/>
      <c r="DG23" s="119"/>
      <c r="DH23" s="119"/>
      <c r="DI23" s="47"/>
    </row>
    <row r="24" ht="20.1" customHeight="1" spans="1:113">
      <c r="A24" s="119"/>
      <c r="B24" s="119"/>
      <c r="C24" s="119"/>
      <c r="D24" s="119"/>
      <c r="E24" s="119"/>
      <c r="F24" s="119"/>
      <c r="G24" s="48"/>
      <c r="H24" s="48"/>
      <c r="I24" s="48"/>
      <c r="J24" s="48"/>
      <c r="K24" s="48"/>
      <c r="L24" s="48"/>
      <c r="M24" s="119"/>
      <c r="N24" s="119"/>
      <c r="O24" s="119"/>
      <c r="P24" s="119"/>
      <c r="Q24" s="119"/>
      <c r="R24" s="119"/>
      <c r="S24" s="119"/>
      <c r="T24" s="119"/>
      <c r="U24" s="119"/>
      <c r="V24" s="48"/>
      <c r="W24" s="48"/>
      <c r="X24" s="48"/>
      <c r="Y24" s="119"/>
      <c r="Z24" s="119"/>
      <c r="AA24" s="119"/>
      <c r="AB24" s="119"/>
      <c r="AC24" s="119"/>
      <c r="AD24" s="48"/>
      <c r="AE24" s="48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  <c r="AS24" s="119"/>
      <c r="AT24" s="119"/>
      <c r="AU24" s="119"/>
      <c r="AV24" s="119"/>
      <c r="AW24" s="119"/>
      <c r="AX24" s="119"/>
      <c r="AY24" s="47"/>
      <c r="AZ24" s="47"/>
      <c r="BA24" s="119"/>
      <c r="BB24" s="119"/>
      <c r="BC24" s="119"/>
      <c r="BD24" s="119"/>
      <c r="BE24" s="119"/>
      <c r="BF24" s="119"/>
      <c r="BG24" s="119"/>
      <c r="BH24" s="119"/>
      <c r="BI24" s="47"/>
      <c r="BJ24" s="47"/>
      <c r="BK24" s="47"/>
      <c r="BL24" s="47"/>
      <c r="BM24" s="47"/>
      <c r="BN24" s="119"/>
      <c r="BO24" s="47"/>
      <c r="BP24" s="119"/>
      <c r="BQ24" s="119"/>
      <c r="BR24" s="119"/>
      <c r="BS24" s="119"/>
      <c r="BT24" s="119"/>
      <c r="BU24" s="119"/>
      <c r="BV24" s="47"/>
      <c r="BW24" s="47"/>
      <c r="BX24" s="47"/>
      <c r="BY24" s="47"/>
      <c r="BZ24" s="119"/>
      <c r="CA24" s="119"/>
      <c r="CB24" s="119"/>
      <c r="CC24" s="119"/>
      <c r="CD24" s="47"/>
      <c r="CE24" s="119"/>
      <c r="CF24" s="119"/>
      <c r="CG24" s="119"/>
      <c r="CH24" s="119"/>
      <c r="CI24" s="119"/>
      <c r="CJ24" s="119"/>
      <c r="CK24" s="119"/>
      <c r="CL24" s="47"/>
      <c r="CM24" s="47"/>
      <c r="CN24" s="119"/>
      <c r="CO24" s="47"/>
      <c r="CP24" s="47"/>
      <c r="CQ24" s="119"/>
      <c r="CR24" s="119"/>
      <c r="CS24" s="119"/>
      <c r="CT24" s="119"/>
      <c r="CU24" s="119"/>
      <c r="CV24" s="119"/>
      <c r="CW24" s="119"/>
      <c r="CX24" s="119"/>
      <c r="CY24" s="119"/>
      <c r="CZ24" s="119"/>
      <c r="DA24" s="119"/>
      <c r="DB24" s="119"/>
      <c r="DC24" s="119"/>
      <c r="DD24" s="119"/>
      <c r="DE24" s="119"/>
      <c r="DF24" s="119"/>
      <c r="DG24" s="47"/>
      <c r="DH24" s="119"/>
      <c r="DI24" s="47"/>
    </row>
    <row r="25" ht="20.1" customHeight="1" spans="1:113">
      <c r="A25" s="119"/>
      <c r="B25" s="47"/>
      <c r="C25" s="119"/>
      <c r="D25" s="119"/>
      <c r="E25" s="119"/>
      <c r="F25" s="119"/>
      <c r="G25" s="48"/>
      <c r="H25" s="48"/>
      <c r="I25" s="43"/>
      <c r="J25" s="48"/>
      <c r="K25" s="48"/>
      <c r="L25" s="48"/>
      <c r="M25" s="119"/>
      <c r="N25" s="119"/>
      <c r="O25" s="119"/>
      <c r="P25" s="119"/>
      <c r="Q25" s="119"/>
      <c r="R25" s="119"/>
      <c r="S25" s="119"/>
      <c r="T25" s="119"/>
      <c r="U25" s="125"/>
      <c r="V25" s="126"/>
      <c r="W25" s="126"/>
      <c r="X25" s="126"/>
      <c r="Y25" s="119"/>
      <c r="Z25" s="47"/>
      <c r="AA25" s="119"/>
      <c r="AB25" s="119"/>
      <c r="AC25" s="119"/>
      <c r="AD25" s="48"/>
      <c r="AE25" s="48"/>
      <c r="AF25" s="119"/>
      <c r="AG25" s="119"/>
      <c r="AH25" s="119"/>
      <c r="AI25" s="47"/>
      <c r="AJ25" s="47"/>
      <c r="AK25" s="119"/>
      <c r="AL25" s="119"/>
      <c r="AM25" s="119"/>
      <c r="AN25" s="119"/>
      <c r="AO25" s="119"/>
      <c r="AP25" s="47"/>
      <c r="AQ25" s="119"/>
      <c r="AR25" s="119"/>
      <c r="AS25" s="119"/>
      <c r="AT25" s="119"/>
      <c r="AU25" s="119"/>
      <c r="AV25" s="119"/>
      <c r="AW25" s="119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119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119"/>
      <c r="CB25" s="119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119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</row>
    <row r="26" ht="20.1" customHeight="1" spans="1:113">
      <c r="A26" s="119"/>
      <c r="B26" s="119"/>
      <c r="C26" s="119"/>
      <c r="D26" s="120"/>
      <c r="E26" s="47"/>
      <c r="F26" s="47"/>
      <c r="G26" s="48"/>
      <c r="H26" s="43"/>
      <c r="I26" s="43"/>
      <c r="J26" s="48"/>
      <c r="K26" s="48"/>
      <c r="L26" s="48"/>
      <c r="M26" s="119"/>
      <c r="N26" s="119"/>
      <c r="O26" s="119"/>
      <c r="P26" s="119"/>
      <c r="Q26" s="119"/>
      <c r="R26" s="119"/>
      <c r="S26" s="119"/>
      <c r="T26" s="119"/>
      <c r="U26" s="119"/>
      <c r="V26" s="48"/>
      <c r="W26" s="48"/>
      <c r="X26" s="48"/>
      <c r="Y26" s="119"/>
      <c r="Z26" s="119"/>
      <c r="AA26" s="119"/>
      <c r="AB26" s="119"/>
      <c r="AC26" s="119"/>
      <c r="AD26" s="48"/>
      <c r="AE26" s="48"/>
      <c r="AF26" s="119"/>
      <c r="AG26" s="119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119"/>
      <c r="AS26" s="119"/>
      <c r="AT26" s="119"/>
      <c r="AU26" s="119"/>
      <c r="AV26" s="119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119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119"/>
      <c r="CB26" s="119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</row>
    <row r="27" ht="20.1" customHeight="1" spans="1:113">
      <c r="A27" s="47"/>
      <c r="B27" s="119"/>
      <c r="C27" s="119"/>
      <c r="D27" s="120"/>
      <c r="E27" s="47"/>
      <c r="F27" s="47"/>
      <c r="G27" s="48"/>
      <c r="H27" s="43"/>
      <c r="I27" s="43"/>
      <c r="J27" s="48"/>
      <c r="K27" s="48"/>
      <c r="L27" s="48"/>
      <c r="M27" s="119"/>
      <c r="N27" s="119"/>
      <c r="O27" s="119"/>
      <c r="P27" s="119"/>
      <c r="Q27" s="119"/>
      <c r="R27" s="119"/>
      <c r="S27" s="119"/>
      <c r="T27" s="119"/>
      <c r="U27" s="119"/>
      <c r="V27" s="48"/>
      <c r="W27" s="48"/>
      <c r="X27" s="48"/>
      <c r="Y27" s="119"/>
      <c r="Z27" s="119"/>
      <c r="AA27" s="119"/>
      <c r="AB27" s="119"/>
      <c r="AC27" s="119"/>
      <c r="AD27" s="48"/>
      <c r="AE27" s="48"/>
      <c r="AF27" s="119"/>
      <c r="AG27" s="119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119"/>
      <c r="AS27" s="119"/>
      <c r="AT27" s="119"/>
      <c r="AU27" s="119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119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</row>
    <row r="28" ht="20.1" customHeight="1" spans="1:113">
      <c r="A28" s="47"/>
      <c r="B28" s="47"/>
      <c r="C28" s="119"/>
      <c r="D28" s="119"/>
      <c r="E28" s="47"/>
      <c r="F28" s="47"/>
      <c r="G28" s="48"/>
      <c r="H28" s="43"/>
      <c r="I28" s="43"/>
      <c r="J28" s="48"/>
      <c r="K28" s="48"/>
      <c r="L28" s="48"/>
      <c r="M28" s="119"/>
      <c r="N28" s="119"/>
      <c r="O28" s="119"/>
      <c r="P28" s="119"/>
      <c r="Q28" s="119"/>
      <c r="R28" s="119"/>
      <c r="S28" s="119"/>
      <c r="T28" s="119"/>
      <c r="U28" s="119"/>
      <c r="V28" s="43"/>
      <c r="W28" s="43"/>
      <c r="X28" s="43"/>
      <c r="Y28" s="119"/>
      <c r="Z28" s="119"/>
      <c r="AA28" s="119"/>
      <c r="AB28" s="119"/>
      <c r="AC28" s="119"/>
      <c r="AD28" s="43"/>
      <c r="AE28" s="43"/>
      <c r="AF28" s="119"/>
      <c r="AG28" s="119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119"/>
      <c r="AS28" s="119"/>
      <c r="AT28" s="119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119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</row>
    <row r="29" ht="20.1" customHeight="1" spans="1:113">
      <c r="A29" s="47"/>
      <c r="B29" s="47"/>
      <c r="C29" s="47"/>
      <c r="D29" s="47"/>
      <c r="E29" s="47"/>
      <c r="F29" s="47"/>
      <c r="G29" s="43"/>
      <c r="H29" s="48"/>
      <c r="I29" s="43"/>
      <c r="J29" s="48"/>
      <c r="K29" s="48"/>
      <c r="L29" s="48"/>
      <c r="M29" s="119"/>
      <c r="N29" s="119"/>
      <c r="O29" s="119"/>
      <c r="P29" s="119"/>
      <c r="Q29" s="119"/>
      <c r="R29" s="119"/>
      <c r="S29" s="119"/>
      <c r="T29" s="47"/>
      <c r="U29" s="127"/>
      <c r="V29" s="128"/>
      <c r="W29" s="128"/>
      <c r="X29" s="128"/>
      <c r="Y29" s="47"/>
      <c r="Z29" s="119"/>
      <c r="AA29" s="119"/>
      <c r="AB29" s="119"/>
      <c r="AC29" s="47"/>
      <c r="AD29" s="43"/>
      <c r="AE29" s="43"/>
      <c r="AF29" s="119"/>
      <c r="AG29" s="119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119"/>
      <c r="AS29" s="119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</row>
    <row r="30" ht="20.1" customHeight="1" spans="1:113">
      <c r="A30" s="47"/>
      <c r="B30" s="47"/>
      <c r="C30" s="47"/>
      <c r="D30" s="121"/>
      <c r="E30" s="47"/>
      <c r="F30" s="47"/>
      <c r="G30" s="43"/>
      <c r="H30" s="48"/>
      <c r="I30" s="43"/>
      <c r="J30" s="48"/>
      <c r="K30" s="43"/>
      <c r="L30" s="48"/>
      <c r="M30" s="119"/>
      <c r="N30" s="119"/>
      <c r="O30" s="119"/>
      <c r="P30" s="119"/>
      <c r="Q30" s="119"/>
      <c r="R30" s="119"/>
      <c r="S30" s="47"/>
      <c r="T30" s="47"/>
      <c r="U30" s="47"/>
      <c r="V30" s="43"/>
      <c r="W30" s="43"/>
      <c r="X30" s="43"/>
      <c r="Y30" s="47"/>
      <c r="Z30" s="119"/>
      <c r="AA30" s="119"/>
      <c r="AB30" s="47"/>
      <c r="AC30" s="47"/>
      <c r="AD30" s="43"/>
      <c r="AE30" s="43"/>
      <c r="AF30" s="119"/>
      <c r="AG30" s="119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  <c r="CG30" s="47"/>
      <c r="CH30" s="47"/>
      <c r="CI30" s="47"/>
      <c r="CJ30" s="47"/>
      <c r="CK30" s="47"/>
      <c r="CL30" s="47"/>
      <c r="CM30" s="47"/>
      <c r="CN30" s="47"/>
      <c r="CO30" s="47"/>
      <c r="CP30" s="47"/>
      <c r="CQ30" s="47"/>
      <c r="CR30" s="47"/>
      <c r="CS30" s="47"/>
      <c r="CT30" s="47"/>
      <c r="CU30" s="47"/>
      <c r="CV30" s="47"/>
      <c r="CW30" s="47"/>
      <c r="CX30" s="47"/>
      <c r="CY30" s="47"/>
      <c r="CZ30" s="47"/>
      <c r="DA30" s="47"/>
      <c r="DB30" s="47"/>
      <c r="DC30" s="47"/>
      <c r="DD30" s="47"/>
      <c r="DE30" s="47"/>
      <c r="DF30" s="47"/>
      <c r="DG30" s="47"/>
      <c r="DH30" s="47"/>
      <c r="DI30" s="47"/>
    </row>
    <row r="31" ht="20.1" customHeight="1" spans="1:113">
      <c r="A31" s="47"/>
      <c r="B31" s="119"/>
      <c r="C31" s="119"/>
      <c r="D31" s="121"/>
      <c r="E31" s="47"/>
      <c r="F31" s="47"/>
      <c r="G31" s="43"/>
      <c r="H31" s="48"/>
      <c r="I31" s="43"/>
      <c r="J31" s="48"/>
      <c r="K31" s="48"/>
      <c r="L31" s="48"/>
      <c r="M31" s="47"/>
      <c r="N31" s="47"/>
      <c r="O31" s="47"/>
      <c r="P31" s="47"/>
      <c r="Q31" s="47"/>
      <c r="R31" s="47"/>
      <c r="S31" s="47"/>
      <c r="T31" s="47"/>
      <c r="U31" s="47"/>
      <c r="V31" s="43"/>
      <c r="W31" s="43"/>
      <c r="X31" s="43"/>
      <c r="Y31" s="47"/>
      <c r="Z31" s="47"/>
      <c r="AA31" s="47"/>
      <c r="AB31" s="47"/>
      <c r="AC31" s="47"/>
      <c r="AD31" s="43"/>
      <c r="AE31" s="48"/>
      <c r="AF31" s="119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7"/>
      <c r="CA31" s="47"/>
      <c r="CB31" s="47"/>
      <c r="CC31" s="47"/>
      <c r="CD31" s="47"/>
      <c r="CE31" s="47"/>
      <c r="CF31" s="47"/>
      <c r="CG31" s="47"/>
      <c r="CH31" s="47"/>
      <c r="CI31" s="47"/>
      <c r="CJ31" s="47"/>
      <c r="CK31" s="47"/>
      <c r="CL31" s="47"/>
      <c r="CM31" s="47"/>
      <c r="CN31" s="47"/>
      <c r="CO31" s="47"/>
      <c r="CP31" s="47"/>
      <c r="CQ31" s="47"/>
      <c r="CR31" s="47"/>
      <c r="CS31" s="47"/>
      <c r="CT31" s="47"/>
      <c r="CU31" s="47"/>
      <c r="CV31" s="47"/>
      <c r="CW31" s="47"/>
      <c r="CX31" s="47"/>
      <c r="CY31" s="47"/>
      <c r="CZ31" s="47"/>
      <c r="DA31" s="47"/>
      <c r="DB31" s="47"/>
      <c r="DC31" s="47"/>
      <c r="DD31" s="47"/>
      <c r="DE31" s="47"/>
      <c r="DF31" s="47"/>
      <c r="DG31" s="47"/>
      <c r="DH31" s="47"/>
      <c r="DI31" s="47"/>
    </row>
    <row r="32" ht="20.1" customHeight="1" spans="1:113">
      <c r="A32" s="47"/>
      <c r="B32" s="47"/>
      <c r="C32" s="47"/>
      <c r="D32" s="47"/>
      <c r="E32" s="47"/>
      <c r="F32" s="47"/>
      <c r="G32" s="43"/>
      <c r="H32" s="43"/>
      <c r="I32" s="48"/>
      <c r="J32" s="43"/>
      <c r="K32" s="43"/>
      <c r="L32" s="48"/>
      <c r="M32" s="47"/>
      <c r="N32" s="47"/>
      <c r="O32" s="47"/>
      <c r="P32" s="47"/>
      <c r="Q32" s="47"/>
      <c r="R32" s="47"/>
      <c r="S32" s="47"/>
      <c r="T32" s="47"/>
      <c r="U32" s="47"/>
      <c r="V32" s="43"/>
      <c r="W32" s="43"/>
      <c r="X32" s="43"/>
      <c r="Y32" s="47"/>
      <c r="Z32" s="47"/>
      <c r="AA32" s="47"/>
      <c r="AB32" s="47"/>
      <c r="AC32" s="47"/>
      <c r="AD32" s="43"/>
      <c r="AE32" s="48"/>
      <c r="AF32" s="119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7"/>
      <c r="CA32" s="47"/>
      <c r="CB32" s="47"/>
      <c r="CC32" s="47"/>
      <c r="CD32" s="47"/>
      <c r="CE32" s="47"/>
      <c r="CF32" s="47"/>
      <c r="CG32" s="47"/>
      <c r="CH32" s="47"/>
      <c r="CI32" s="47"/>
      <c r="CJ32" s="47"/>
      <c r="CK32" s="47"/>
      <c r="CL32" s="47"/>
      <c r="CM32" s="47"/>
      <c r="CN32" s="47"/>
      <c r="CO32" s="47"/>
      <c r="CP32" s="47"/>
      <c r="CQ32" s="47"/>
      <c r="CR32" s="47"/>
      <c r="CS32" s="47"/>
      <c r="CT32" s="47"/>
      <c r="CU32" s="47"/>
      <c r="CV32" s="47"/>
      <c r="CW32" s="47"/>
      <c r="CX32" s="47"/>
      <c r="CY32" s="47"/>
      <c r="CZ32" s="47"/>
      <c r="DA32" s="47"/>
      <c r="DB32" s="47"/>
      <c r="DC32" s="47"/>
      <c r="DD32" s="47"/>
      <c r="DE32" s="47"/>
      <c r="DF32" s="47"/>
      <c r="DG32" s="47"/>
      <c r="DH32" s="47"/>
      <c r="DI32" s="47"/>
    </row>
    <row r="33" ht="20.1" customHeight="1" spans="1:113">
      <c r="A33" s="47"/>
      <c r="B33" s="47"/>
      <c r="C33" s="47"/>
      <c r="D33" s="47"/>
      <c r="E33" s="47"/>
      <c r="F33" s="47"/>
      <c r="G33" s="43"/>
      <c r="H33" s="43"/>
      <c r="I33" s="48"/>
      <c r="J33" s="43"/>
      <c r="K33" s="43"/>
      <c r="L33" s="43"/>
      <c r="M33" s="47"/>
      <c r="N33" s="47"/>
      <c r="O33" s="47"/>
      <c r="P33" s="47"/>
      <c r="Q33" s="47"/>
      <c r="R33" s="47"/>
      <c r="S33" s="47"/>
      <c r="T33" s="47"/>
      <c r="U33" s="47"/>
      <c r="V33" s="43"/>
      <c r="W33" s="43"/>
      <c r="X33" s="43"/>
      <c r="Y33" s="47"/>
      <c r="Z33" s="47"/>
      <c r="AA33" s="47"/>
      <c r="AB33" s="47"/>
      <c r="AC33" s="47"/>
      <c r="AD33" s="43"/>
      <c r="AE33" s="48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/>
      <c r="CY33" s="47"/>
      <c r="CZ33" s="47"/>
      <c r="DA33" s="47"/>
      <c r="DB33" s="47"/>
      <c r="DC33" s="47"/>
      <c r="DD33" s="47"/>
      <c r="DE33" s="47"/>
      <c r="DF33" s="47"/>
      <c r="DG33" s="47"/>
      <c r="DH33" s="47"/>
      <c r="DI33" s="47"/>
    </row>
    <row r="34" ht="20.1" customHeight="1" spans="1:113">
      <c r="A34" s="47"/>
      <c r="B34" s="47"/>
      <c r="C34" s="47"/>
      <c r="D34" s="47"/>
      <c r="E34" s="47"/>
      <c r="F34" s="47"/>
      <c r="G34" s="43"/>
      <c r="H34" s="43"/>
      <c r="I34" s="48"/>
      <c r="J34" s="43"/>
      <c r="K34" s="43"/>
      <c r="L34" s="43"/>
      <c r="M34" s="47"/>
      <c r="N34" s="47"/>
      <c r="O34" s="47"/>
      <c r="P34" s="47"/>
      <c r="Q34" s="47"/>
      <c r="R34" s="47"/>
      <c r="S34" s="47"/>
      <c r="T34" s="47"/>
      <c r="U34" s="47"/>
      <c r="V34" s="43"/>
      <c r="W34" s="43"/>
      <c r="X34" s="43"/>
      <c r="Y34" s="47"/>
      <c r="Z34" s="47"/>
      <c r="AA34" s="47"/>
      <c r="AB34" s="47"/>
      <c r="AC34" s="47"/>
      <c r="AD34" s="43"/>
      <c r="AE34" s="48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7"/>
      <c r="CA34" s="47"/>
      <c r="CB34" s="47"/>
      <c r="CC34" s="47"/>
      <c r="CD34" s="47"/>
      <c r="CE34" s="47"/>
      <c r="CF34" s="47"/>
      <c r="CG34" s="47"/>
      <c r="CH34" s="47"/>
      <c r="CI34" s="47"/>
      <c r="CJ34" s="47"/>
      <c r="CK34" s="47"/>
      <c r="CL34" s="47"/>
      <c r="CM34" s="47"/>
      <c r="CN34" s="47"/>
      <c r="CO34" s="47"/>
      <c r="CP34" s="47"/>
      <c r="CQ34" s="47"/>
      <c r="CR34" s="47"/>
      <c r="CS34" s="47"/>
      <c r="CT34" s="47"/>
      <c r="CU34" s="47"/>
      <c r="CV34" s="47"/>
      <c r="CW34" s="47"/>
      <c r="CX34" s="47"/>
      <c r="CY34" s="47"/>
      <c r="CZ34" s="47"/>
      <c r="DA34" s="47"/>
      <c r="DB34" s="47"/>
      <c r="DC34" s="47"/>
      <c r="DD34" s="47"/>
      <c r="DE34" s="47"/>
      <c r="DF34" s="47"/>
      <c r="DG34" s="47"/>
      <c r="DH34" s="47"/>
      <c r="DI34" s="47"/>
    </row>
    <row r="35" ht="20.1" customHeight="1" spans="1:113">
      <c r="A35" s="43"/>
      <c r="B35" s="43"/>
      <c r="C35" s="43"/>
      <c r="D35" s="43"/>
      <c r="E35" s="43"/>
      <c r="F35" s="47"/>
      <c r="G35" s="43"/>
      <c r="H35" s="43"/>
      <c r="I35" s="48"/>
      <c r="J35" s="43"/>
      <c r="K35" s="43"/>
      <c r="L35" s="43"/>
      <c r="M35" s="47"/>
      <c r="N35" s="47"/>
      <c r="O35" s="47"/>
      <c r="P35" s="47"/>
      <c r="Q35" s="47"/>
      <c r="R35" s="47"/>
      <c r="S35" s="47"/>
      <c r="T35" s="47"/>
      <c r="U35" s="47"/>
      <c r="V35" s="43"/>
      <c r="W35" s="43"/>
      <c r="X35" s="43"/>
      <c r="Y35" s="47"/>
      <c r="Z35" s="47"/>
      <c r="AA35" s="47"/>
      <c r="AB35" s="47"/>
      <c r="AC35" s="47"/>
      <c r="AD35" s="43"/>
      <c r="AE35" s="43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7"/>
      <c r="CA35" s="47"/>
      <c r="CB35" s="47"/>
      <c r="CC35" s="47"/>
      <c r="CD35" s="47"/>
      <c r="CE35" s="47"/>
      <c r="CF35" s="47"/>
      <c r="CG35" s="47"/>
      <c r="CH35" s="47"/>
      <c r="CI35" s="47"/>
      <c r="CJ35" s="47"/>
      <c r="CK35" s="47"/>
      <c r="CL35" s="47"/>
      <c r="CM35" s="47"/>
      <c r="CN35" s="47"/>
      <c r="CO35" s="47"/>
      <c r="CP35" s="47"/>
      <c r="CQ35" s="47"/>
      <c r="CR35" s="47"/>
      <c r="CS35" s="47"/>
      <c r="CT35" s="47"/>
      <c r="CU35" s="47"/>
      <c r="CV35" s="47"/>
      <c r="CW35" s="47"/>
      <c r="CX35" s="47"/>
      <c r="CY35" s="47"/>
      <c r="CZ35" s="47"/>
      <c r="DA35" s="47"/>
      <c r="DB35" s="47"/>
      <c r="DC35" s="47"/>
      <c r="DD35" s="47"/>
      <c r="DE35" s="47"/>
      <c r="DF35" s="47"/>
      <c r="DG35" s="47"/>
      <c r="DH35" s="47"/>
      <c r="DI35" s="47"/>
    </row>
    <row r="36" ht="20.1" customHeight="1" spans="1:113">
      <c r="A36" s="45"/>
      <c r="B36" s="45"/>
      <c r="C36" s="45"/>
      <c r="D36" s="45"/>
      <c r="E36" s="43"/>
      <c r="F36" s="47"/>
      <c r="G36" s="43"/>
      <c r="H36" s="43"/>
      <c r="I36" s="43"/>
      <c r="J36" s="43"/>
      <c r="K36" s="43"/>
      <c r="L36" s="43"/>
      <c r="M36" s="47"/>
      <c r="N36" s="47"/>
      <c r="O36" s="47"/>
      <c r="P36" s="47"/>
      <c r="Q36" s="47"/>
      <c r="R36" s="47"/>
      <c r="S36" s="47"/>
      <c r="T36" s="47"/>
      <c r="U36" s="47"/>
      <c r="V36" s="43"/>
      <c r="W36" s="43"/>
      <c r="X36" s="43"/>
      <c r="Y36" s="47"/>
      <c r="Z36" s="47"/>
      <c r="AA36" s="47"/>
      <c r="AB36" s="47"/>
      <c r="AC36" s="47"/>
      <c r="AD36" s="43"/>
      <c r="AE36" s="43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7"/>
      <c r="CA36" s="47"/>
      <c r="CB36" s="47"/>
      <c r="CC36" s="47"/>
      <c r="CD36" s="47"/>
      <c r="CE36" s="47"/>
      <c r="CF36" s="47"/>
      <c r="CG36" s="47"/>
      <c r="CH36" s="47"/>
      <c r="CI36" s="47"/>
      <c r="CJ36" s="47"/>
      <c r="CK36" s="47"/>
      <c r="CL36" s="47"/>
      <c r="CM36" s="47"/>
      <c r="CN36" s="47"/>
      <c r="CO36" s="47"/>
      <c r="CP36" s="47"/>
      <c r="CQ36" s="47"/>
      <c r="CR36" s="47"/>
      <c r="CS36" s="47"/>
      <c r="CT36" s="47"/>
      <c r="CU36" s="47"/>
      <c r="CV36" s="47"/>
      <c r="CW36" s="47"/>
      <c r="CX36" s="47"/>
      <c r="CY36" s="47"/>
      <c r="CZ36" s="47"/>
      <c r="DA36" s="47"/>
      <c r="DB36" s="47"/>
      <c r="DC36" s="47"/>
      <c r="DD36" s="47"/>
      <c r="DE36" s="47"/>
      <c r="DF36" s="47"/>
      <c r="DG36" s="47"/>
      <c r="DH36" s="47"/>
      <c r="DI36" s="47"/>
    </row>
    <row r="37" ht="20.1" customHeight="1" spans="1:113">
      <c r="A37" s="122"/>
      <c r="B37" s="122"/>
      <c r="C37" s="122"/>
      <c r="D37" s="122"/>
      <c r="E37" s="122"/>
      <c r="F37" s="123"/>
      <c r="G37" s="122"/>
      <c r="H37" s="122"/>
      <c r="I37" s="122"/>
      <c r="J37" s="122"/>
      <c r="K37" s="122"/>
      <c r="L37" s="122"/>
      <c r="M37" s="123"/>
      <c r="N37" s="123"/>
      <c r="O37" s="123"/>
      <c r="P37" s="123"/>
      <c r="Q37" s="123"/>
      <c r="R37" s="123"/>
      <c r="S37" s="123"/>
      <c r="T37" s="123"/>
      <c r="U37" s="123"/>
      <c r="V37" s="122"/>
      <c r="W37" s="122"/>
      <c r="X37" s="122"/>
      <c r="Y37" s="123"/>
      <c r="Z37" s="123"/>
      <c r="AA37" s="123"/>
      <c r="AB37" s="123"/>
      <c r="AC37" s="130"/>
      <c r="AD37" s="122"/>
      <c r="AE37" s="122"/>
      <c r="AF37" s="123"/>
      <c r="AG37" s="123"/>
      <c r="AH37" s="123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  <c r="BQ37" s="46"/>
      <c r="BR37" s="46"/>
      <c r="BS37" s="46"/>
      <c r="BT37" s="46"/>
      <c r="BU37" s="46"/>
      <c r="BV37" s="46"/>
      <c r="BW37" s="46"/>
      <c r="BX37" s="46"/>
      <c r="BY37" s="46"/>
      <c r="BZ37" s="46"/>
      <c r="CA37" s="46"/>
      <c r="CB37" s="46"/>
      <c r="CC37" s="46"/>
      <c r="CD37" s="46"/>
      <c r="CE37" s="46"/>
      <c r="CF37" s="46"/>
      <c r="CG37" s="46"/>
      <c r="CH37" s="46"/>
      <c r="CI37" s="46"/>
      <c r="CJ37" s="46"/>
      <c r="CK37" s="46"/>
      <c r="CL37" s="46"/>
      <c r="CM37" s="46"/>
      <c r="CN37" s="46"/>
      <c r="CO37" s="46"/>
      <c r="CP37" s="46"/>
      <c r="CQ37" s="46"/>
      <c r="CR37" s="46"/>
      <c r="CS37" s="46"/>
      <c r="CT37" s="46"/>
      <c r="CU37" s="46"/>
      <c r="CV37" s="46"/>
      <c r="CW37" s="46"/>
      <c r="CX37" s="46"/>
      <c r="CY37" s="46"/>
      <c r="CZ37" s="46"/>
      <c r="DA37" s="46"/>
      <c r="DB37" s="46"/>
      <c r="DC37" s="46"/>
      <c r="DD37" s="46"/>
      <c r="DE37" s="46"/>
      <c r="DF37" s="46"/>
      <c r="DG37" s="46"/>
      <c r="DH37" s="46"/>
      <c r="DI37" s="46"/>
    </row>
    <row r="38" ht="20.1" customHeight="1" spans="1:113">
      <c r="A38" s="123"/>
      <c r="B38" s="123"/>
      <c r="C38" s="123"/>
      <c r="D38" s="123"/>
      <c r="E38" s="123"/>
      <c r="F38" s="123"/>
      <c r="G38" s="122"/>
      <c r="H38" s="122"/>
      <c r="I38" s="122"/>
      <c r="J38" s="122"/>
      <c r="K38" s="122"/>
      <c r="L38" s="122"/>
      <c r="M38" s="123"/>
      <c r="N38" s="123"/>
      <c r="O38" s="123"/>
      <c r="P38" s="123"/>
      <c r="Q38" s="123"/>
      <c r="R38" s="123"/>
      <c r="S38" s="123"/>
      <c r="T38" s="123"/>
      <c r="U38" s="123"/>
      <c r="V38" s="122"/>
      <c r="W38" s="122"/>
      <c r="X38" s="122"/>
      <c r="Y38" s="123"/>
      <c r="Z38" s="123"/>
      <c r="AA38" s="123"/>
      <c r="AB38" s="123"/>
      <c r="AC38" s="123"/>
      <c r="AD38" s="122"/>
      <c r="AE38" s="122"/>
      <c r="AF38" s="123"/>
      <c r="AG38" s="123"/>
      <c r="AH38" s="123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46"/>
      <c r="BR38" s="46"/>
      <c r="BS38" s="46"/>
      <c r="BT38" s="46"/>
      <c r="BU38" s="46"/>
      <c r="BV38" s="46"/>
      <c r="BW38" s="46"/>
      <c r="BX38" s="46"/>
      <c r="BY38" s="46"/>
      <c r="BZ38" s="46"/>
      <c r="CA38" s="46"/>
      <c r="CB38" s="46"/>
      <c r="CC38" s="46"/>
      <c r="CD38" s="46"/>
      <c r="CE38" s="46"/>
      <c r="CF38" s="46"/>
      <c r="CG38" s="46"/>
      <c r="CH38" s="46"/>
      <c r="CI38" s="46"/>
      <c r="CJ38" s="46"/>
      <c r="CK38" s="46"/>
      <c r="CL38" s="46"/>
      <c r="CM38" s="46"/>
      <c r="CN38" s="46"/>
      <c r="CO38" s="46"/>
      <c r="CP38" s="46"/>
      <c r="CQ38" s="46"/>
      <c r="CR38" s="46"/>
      <c r="CS38" s="46"/>
      <c r="CT38" s="46"/>
      <c r="CU38" s="46"/>
      <c r="CV38" s="46"/>
      <c r="CW38" s="46"/>
      <c r="CX38" s="46"/>
      <c r="CY38" s="46"/>
      <c r="CZ38" s="46"/>
      <c r="DA38" s="46"/>
      <c r="DB38" s="46"/>
      <c r="DC38" s="46"/>
      <c r="DD38" s="46"/>
      <c r="DE38" s="46"/>
      <c r="DF38" s="46"/>
      <c r="DG38" s="46"/>
      <c r="DH38" s="46"/>
      <c r="DI38" s="46"/>
    </row>
    <row r="39" ht="20.1" customHeight="1" spans="1:113">
      <c r="A39" s="123"/>
      <c r="B39" s="123"/>
      <c r="C39" s="123"/>
      <c r="D39" s="123"/>
      <c r="E39" s="123"/>
      <c r="F39" s="123"/>
      <c r="G39" s="122"/>
      <c r="H39" s="122"/>
      <c r="I39" s="122"/>
      <c r="J39" s="122"/>
      <c r="K39" s="122"/>
      <c r="L39" s="122"/>
      <c r="M39" s="123"/>
      <c r="N39" s="123"/>
      <c r="O39" s="123"/>
      <c r="P39" s="123"/>
      <c r="Q39" s="123"/>
      <c r="R39" s="123"/>
      <c r="S39" s="123"/>
      <c r="T39" s="123"/>
      <c r="U39" s="123"/>
      <c r="V39" s="122"/>
      <c r="W39" s="122"/>
      <c r="X39" s="122"/>
      <c r="Y39" s="123"/>
      <c r="Z39" s="123"/>
      <c r="AA39" s="123"/>
      <c r="AB39" s="123"/>
      <c r="AC39" s="123"/>
      <c r="AD39" s="122"/>
      <c r="AE39" s="122"/>
      <c r="AF39" s="123"/>
      <c r="AG39" s="123"/>
      <c r="AH39" s="123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  <c r="BR39" s="46"/>
      <c r="BS39" s="46"/>
      <c r="BT39" s="46"/>
      <c r="BU39" s="46"/>
      <c r="BV39" s="46"/>
      <c r="BW39" s="46"/>
      <c r="BX39" s="46"/>
      <c r="BY39" s="46"/>
      <c r="BZ39" s="46"/>
      <c r="CA39" s="46"/>
      <c r="CB39" s="46"/>
      <c r="CC39" s="46"/>
      <c r="CD39" s="46"/>
      <c r="CE39" s="46"/>
      <c r="CF39" s="46"/>
      <c r="CG39" s="46"/>
      <c r="CH39" s="46"/>
      <c r="CI39" s="46"/>
      <c r="CJ39" s="46"/>
      <c r="CK39" s="46"/>
      <c r="CL39" s="46"/>
      <c r="CM39" s="46"/>
      <c r="CN39" s="46"/>
      <c r="CO39" s="46"/>
      <c r="CP39" s="46"/>
      <c r="CQ39" s="46"/>
      <c r="CR39" s="46"/>
      <c r="CS39" s="46"/>
      <c r="CT39" s="46"/>
      <c r="CU39" s="46"/>
      <c r="CV39" s="46"/>
      <c r="CW39" s="46"/>
      <c r="CX39" s="46"/>
      <c r="CY39" s="46"/>
      <c r="CZ39" s="46"/>
      <c r="DA39" s="46"/>
      <c r="DB39" s="46"/>
      <c r="DC39" s="46"/>
      <c r="DD39" s="46"/>
      <c r="DE39" s="46"/>
      <c r="DF39" s="46"/>
      <c r="DG39" s="46"/>
      <c r="DH39" s="46"/>
      <c r="DI39" s="46"/>
    </row>
    <row r="40" ht="20.1" customHeight="1" spans="1:113">
      <c r="A40" s="123"/>
      <c r="B40" s="123"/>
      <c r="C40" s="123"/>
      <c r="D40" s="123"/>
      <c r="E40" s="123"/>
      <c r="F40" s="123"/>
      <c r="G40" s="122"/>
      <c r="H40" s="122"/>
      <c r="I40" s="122"/>
      <c r="J40" s="122"/>
      <c r="K40" s="122"/>
      <c r="L40" s="122"/>
      <c r="M40" s="123"/>
      <c r="N40" s="123"/>
      <c r="O40" s="123"/>
      <c r="P40" s="123"/>
      <c r="Q40" s="123"/>
      <c r="R40" s="123"/>
      <c r="S40" s="123"/>
      <c r="T40" s="123"/>
      <c r="U40" s="123"/>
      <c r="V40" s="122"/>
      <c r="W40" s="122"/>
      <c r="X40" s="122"/>
      <c r="Y40" s="123"/>
      <c r="Z40" s="123"/>
      <c r="AA40" s="123"/>
      <c r="AB40" s="123"/>
      <c r="AC40" s="123"/>
      <c r="AD40" s="122"/>
      <c r="AE40" s="122"/>
      <c r="AF40" s="123"/>
      <c r="AG40" s="123"/>
      <c r="AH40" s="123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  <c r="BR40" s="46"/>
      <c r="BS40" s="46"/>
      <c r="BT40" s="46"/>
      <c r="BU40" s="46"/>
      <c r="BV40" s="46"/>
      <c r="BW40" s="46"/>
      <c r="BX40" s="46"/>
      <c r="BY40" s="46"/>
      <c r="BZ40" s="46"/>
      <c r="CA40" s="46"/>
      <c r="CB40" s="46"/>
      <c r="CC40" s="46"/>
      <c r="CD40" s="46"/>
      <c r="CE40" s="46"/>
      <c r="CF40" s="46"/>
      <c r="CG40" s="46"/>
      <c r="CH40" s="46"/>
      <c r="CI40" s="46"/>
      <c r="CJ40" s="46"/>
      <c r="CK40" s="46"/>
      <c r="CL40" s="46"/>
      <c r="CM40" s="46"/>
      <c r="CN40" s="46"/>
      <c r="CO40" s="46"/>
      <c r="CP40" s="46"/>
      <c r="CQ40" s="46"/>
      <c r="CR40" s="46"/>
      <c r="CS40" s="46"/>
      <c r="CT40" s="46"/>
      <c r="CU40" s="46"/>
      <c r="CV40" s="46"/>
      <c r="CW40" s="46"/>
      <c r="CX40" s="46"/>
      <c r="CY40" s="46"/>
      <c r="CZ40" s="46"/>
      <c r="DA40" s="46"/>
      <c r="DB40" s="46"/>
      <c r="DC40" s="46"/>
      <c r="DD40" s="46"/>
      <c r="DE40" s="46"/>
      <c r="DF40" s="46"/>
      <c r="DG40" s="46"/>
      <c r="DH40" s="46"/>
      <c r="DI40" s="46"/>
    </row>
    <row r="41" ht="20.1" customHeight="1" spans="1:113">
      <c r="A41" s="123"/>
      <c r="B41" s="123"/>
      <c r="C41" s="123"/>
      <c r="D41" s="123"/>
      <c r="E41" s="123"/>
      <c r="F41" s="123"/>
      <c r="G41" s="122"/>
      <c r="H41" s="122"/>
      <c r="I41" s="122"/>
      <c r="J41" s="122"/>
      <c r="K41" s="122"/>
      <c r="L41" s="122"/>
      <c r="M41" s="123"/>
      <c r="N41" s="123"/>
      <c r="O41" s="123"/>
      <c r="P41" s="123"/>
      <c r="Q41" s="123"/>
      <c r="R41" s="123"/>
      <c r="S41" s="123"/>
      <c r="T41" s="123"/>
      <c r="U41" s="123"/>
      <c r="V41" s="122"/>
      <c r="W41" s="122"/>
      <c r="X41" s="122"/>
      <c r="Y41" s="123"/>
      <c r="Z41" s="123"/>
      <c r="AA41" s="123"/>
      <c r="AB41" s="123"/>
      <c r="AC41" s="123"/>
      <c r="AD41" s="122"/>
      <c r="AE41" s="122"/>
      <c r="AF41" s="123"/>
      <c r="AG41" s="123"/>
      <c r="AH41" s="123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46"/>
      <c r="BS41" s="46"/>
      <c r="BT41" s="46"/>
      <c r="BU41" s="46"/>
      <c r="BV41" s="46"/>
      <c r="BW41" s="46"/>
      <c r="BX41" s="46"/>
      <c r="BY41" s="46"/>
      <c r="BZ41" s="46"/>
      <c r="CA41" s="46"/>
      <c r="CB41" s="46"/>
      <c r="CC41" s="46"/>
      <c r="CD41" s="46"/>
      <c r="CE41" s="46"/>
      <c r="CF41" s="46"/>
      <c r="CG41" s="46"/>
      <c r="CH41" s="46"/>
      <c r="CI41" s="46"/>
      <c r="CJ41" s="46"/>
      <c r="CK41" s="46"/>
      <c r="CL41" s="46"/>
      <c r="CM41" s="46"/>
      <c r="CN41" s="46"/>
      <c r="CO41" s="46"/>
      <c r="CP41" s="46"/>
      <c r="CQ41" s="46"/>
      <c r="CR41" s="46"/>
      <c r="CS41" s="46"/>
      <c r="CT41" s="46"/>
      <c r="CU41" s="46"/>
      <c r="CV41" s="46"/>
      <c r="CW41" s="46"/>
      <c r="CX41" s="46"/>
      <c r="CY41" s="46"/>
      <c r="CZ41" s="46"/>
      <c r="DA41" s="46"/>
      <c r="DB41" s="46"/>
      <c r="DC41" s="46"/>
      <c r="DD41" s="46"/>
      <c r="DE41" s="46"/>
      <c r="DF41" s="46"/>
      <c r="DG41" s="46"/>
      <c r="DH41" s="46"/>
      <c r="DI41" s="46"/>
    </row>
    <row r="42" ht="20.1" customHeight="1" spans="1:113">
      <c r="A42" s="123"/>
      <c r="B42" s="123"/>
      <c r="C42" s="123"/>
      <c r="D42" s="123"/>
      <c r="E42" s="123"/>
      <c r="F42" s="123"/>
      <c r="G42" s="122"/>
      <c r="H42" s="122"/>
      <c r="I42" s="122"/>
      <c r="J42" s="122"/>
      <c r="K42" s="122"/>
      <c r="L42" s="122"/>
      <c r="M42" s="123"/>
      <c r="N42" s="123"/>
      <c r="O42" s="123"/>
      <c r="P42" s="123"/>
      <c r="Q42" s="123"/>
      <c r="R42" s="123"/>
      <c r="S42" s="123"/>
      <c r="T42" s="123"/>
      <c r="U42" s="123"/>
      <c r="V42" s="122"/>
      <c r="W42" s="122"/>
      <c r="X42" s="122"/>
      <c r="Y42" s="123"/>
      <c r="Z42" s="123"/>
      <c r="AA42" s="123"/>
      <c r="AB42" s="123"/>
      <c r="AC42" s="123"/>
      <c r="AD42" s="122"/>
      <c r="AE42" s="122"/>
      <c r="AF42" s="123"/>
      <c r="AG42" s="123"/>
      <c r="AH42" s="123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6"/>
      <c r="BR42" s="46"/>
      <c r="BS42" s="46"/>
      <c r="BT42" s="46"/>
      <c r="BU42" s="46"/>
      <c r="BV42" s="46"/>
      <c r="BW42" s="46"/>
      <c r="BX42" s="46"/>
      <c r="BY42" s="46"/>
      <c r="BZ42" s="46"/>
      <c r="CA42" s="46"/>
      <c r="CB42" s="46"/>
      <c r="CC42" s="46"/>
      <c r="CD42" s="46"/>
      <c r="CE42" s="46"/>
      <c r="CF42" s="46"/>
      <c r="CG42" s="46"/>
      <c r="CH42" s="46"/>
      <c r="CI42" s="46"/>
      <c r="CJ42" s="46"/>
      <c r="CK42" s="46"/>
      <c r="CL42" s="46"/>
      <c r="CM42" s="46"/>
      <c r="CN42" s="46"/>
      <c r="CO42" s="46"/>
      <c r="CP42" s="46"/>
      <c r="CQ42" s="46"/>
      <c r="CR42" s="46"/>
      <c r="CS42" s="46"/>
      <c r="CT42" s="46"/>
      <c r="CU42" s="46"/>
      <c r="CV42" s="46"/>
      <c r="CW42" s="46"/>
      <c r="CX42" s="46"/>
      <c r="CY42" s="46"/>
      <c r="CZ42" s="46"/>
      <c r="DA42" s="46"/>
      <c r="DB42" s="46"/>
      <c r="DC42" s="46"/>
      <c r="DD42" s="46"/>
      <c r="DE42" s="46"/>
      <c r="DF42" s="46"/>
      <c r="DG42" s="46"/>
      <c r="DH42" s="46"/>
      <c r="DI42" s="46"/>
    </row>
    <row r="43" ht="20.1" customHeight="1" spans="1:113">
      <c r="A43" s="123"/>
      <c r="B43" s="123"/>
      <c r="C43" s="123"/>
      <c r="D43" s="123"/>
      <c r="E43" s="123"/>
      <c r="F43" s="123"/>
      <c r="G43" s="122"/>
      <c r="H43" s="122"/>
      <c r="I43" s="122"/>
      <c r="J43" s="122"/>
      <c r="K43" s="122"/>
      <c r="L43" s="122"/>
      <c r="M43" s="123"/>
      <c r="N43" s="123"/>
      <c r="O43" s="123"/>
      <c r="P43" s="123"/>
      <c r="Q43" s="123"/>
      <c r="R43" s="123"/>
      <c r="S43" s="123"/>
      <c r="T43" s="123"/>
      <c r="U43" s="123"/>
      <c r="V43" s="122"/>
      <c r="W43" s="122"/>
      <c r="X43" s="122"/>
      <c r="Y43" s="123"/>
      <c r="Z43" s="123"/>
      <c r="AA43" s="123"/>
      <c r="AB43" s="123"/>
      <c r="AC43" s="123"/>
      <c r="AD43" s="122"/>
      <c r="AE43" s="122"/>
      <c r="AF43" s="123"/>
      <c r="AG43" s="123"/>
      <c r="AH43" s="123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  <c r="BS43" s="46"/>
      <c r="BT43" s="46"/>
      <c r="BU43" s="46"/>
      <c r="BV43" s="46"/>
      <c r="BW43" s="46"/>
      <c r="BX43" s="46"/>
      <c r="BY43" s="46"/>
      <c r="BZ43" s="46"/>
      <c r="CA43" s="46"/>
      <c r="CB43" s="46"/>
      <c r="CC43" s="46"/>
      <c r="CD43" s="46"/>
      <c r="CE43" s="46"/>
      <c r="CF43" s="46"/>
      <c r="CG43" s="46"/>
      <c r="CH43" s="46"/>
      <c r="CI43" s="46"/>
      <c r="CJ43" s="46"/>
      <c r="CK43" s="46"/>
      <c r="CL43" s="46"/>
      <c r="CM43" s="46"/>
      <c r="CN43" s="46"/>
      <c r="CO43" s="46"/>
      <c r="CP43" s="46"/>
      <c r="CQ43" s="46"/>
      <c r="CR43" s="46"/>
      <c r="CS43" s="46"/>
      <c r="CT43" s="46"/>
      <c r="CU43" s="46"/>
      <c r="CV43" s="46"/>
      <c r="CW43" s="46"/>
      <c r="CX43" s="46"/>
      <c r="CY43" s="46"/>
      <c r="CZ43" s="46"/>
      <c r="DA43" s="46"/>
      <c r="DB43" s="46"/>
      <c r="DC43" s="46"/>
      <c r="DD43" s="46"/>
      <c r="DE43" s="46"/>
      <c r="DF43" s="46"/>
      <c r="DG43" s="46"/>
      <c r="DH43" s="46"/>
      <c r="DI43" s="46"/>
    </row>
    <row r="44" ht="20.1" customHeight="1" spans="1:113">
      <c r="A44" s="123"/>
      <c r="B44" s="123"/>
      <c r="C44" s="123"/>
      <c r="D44" s="123"/>
      <c r="E44" s="123"/>
      <c r="F44" s="123"/>
      <c r="G44" s="122"/>
      <c r="H44" s="122"/>
      <c r="I44" s="122"/>
      <c r="J44" s="122"/>
      <c r="K44" s="122"/>
      <c r="L44" s="122"/>
      <c r="M44" s="123"/>
      <c r="N44" s="123"/>
      <c r="O44" s="123"/>
      <c r="P44" s="123"/>
      <c r="Q44" s="123"/>
      <c r="R44" s="123"/>
      <c r="S44" s="123"/>
      <c r="T44" s="123"/>
      <c r="U44" s="123"/>
      <c r="V44" s="122"/>
      <c r="W44" s="122"/>
      <c r="X44" s="122"/>
      <c r="Y44" s="123"/>
      <c r="Z44" s="123"/>
      <c r="AA44" s="123"/>
      <c r="AB44" s="123"/>
      <c r="AC44" s="123"/>
      <c r="AD44" s="122"/>
      <c r="AE44" s="122"/>
      <c r="AF44" s="123"/>
      <c r="AG44" s="123"/>
      <c r="AH44" s="123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6"/>
      <c r="CA44" s="46"/>
      <c r="CB44" s="46"/>
      <c r="CC44" s="46"/>
      <c r="CD44" s="46"/>
      <c r="CE44" s="46"/>
      <c r="CF44" s="46"/>
      <c r="CG44" s="46"/>
      <c r="CH44" s="46"/>
      <c r="CI44" s="46"/>
      <c r="CJ44" s="46"/>
      <c r="CK44" s="46"/>
      <c r="CL44" s="46"/>
      <c r="CM44" s="46"/>
      <c r="CN44" s="46"/>
      <c r="CO44" s="46"/>
      <c r="CP44" s="46"/>
      <c r="CQ44" s="46"/>
      <c r="CR44" s="46"/>
      <c r="CS44" s="46"/>
      <c r="CT44" s="46"/>
      <c r="CU44" s="46"/>
      <c r="CV44" s="46"/>
      <c r="CW44" s="46"/>
      <c r="CX44" s="46"/>
      <c r="CY44" s="46"/>
      <c r="CZ44" s="46"/>
      <c r="DA44" s="46"/>
      <c r="DB44" s="46"/>
      <c r="DC44" s="46"/>
      <c r="DD44" s="46"/>
      <c r="DE44" s="46"/>
      <c r="DF44" s="46"/>
      <c r="DG44" s="46"/>
      <c r="DH44" s="46"/>
      <c r="DI44" s="46"/>
    </row>
    <row r="45" ht="20.1" customHeight="1" spans="1:113">
      <c r="A45" s="123"/>
      <c r="B45" s="123"/>
      <c r="C45" s="123"/>
      <c r="D45" s="123"/>
      <c r="E45" s="123"/>
      <c r="F45" s="123"/>
      <c r="G45" s="122"/>
      <c r="H45" s="122"/>
      <c r="I45" s="122"/>
      <c r="J45" s="122"/>
      <c r="K45" s="122"/>
      <c r="L45" s="122"/>
      <c r="M45" s="123"/>
      <c r="N45" s="123"/>
      <c r="O45" s="123"/>
      <c r="P45" s="123"/>
      <c r="Q45" s="123"/>
      <c r="R45" s="123"/>
      <c r="S45" s="123"/>
      <c r="T45" s="123"/>
      <c r="U45" s="123"/>
      <c r="V45" s="122"/>
      <c r="W45" s="122"/>
      <c r="X45" s="122"/>
      <c r="Y45" s="123"/>
      <c r="Z45" s="123"/>
      <c r="AA45" s="123"/>
      <c r="AB45" s="123"/>
      <c r="AC45" s="123"/>
      <c r="AD45" s="122"/>
      <c r="AE45" s="122"/>
      <c r="AF45" s="123"/>
      <c r="AG45" s="123"/>
      <c r="AH45" s="123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6"/>
      <c r="CA45" s="46"/>
      <c r="CB45" s="46"/>
      <c r="CC45" s="46"/>
      <c r="CD45" s="46"/>
      <c r="CE45" s="46"/>
      <c r="CF45" s="46"/>
      <c r="CG45" s="46"/>
      <c r="CH45" s="46"/>
      <c r="CI45" s="46"/>
      <c r="CJ45" s="46"/>
      <c r="CK45" s="46"/>
      <c r="CL45" s="46"/>
      <c r="CM45" s="46"/>
      <c r="CN45" s="46"/>
      <c r="CO45" s="46"/>
      <c r="CP45" s="46"/>
      <c r="CQ45" s="46"/>
      <c r="CR45" s="46"/>
      <c r="CS45" s="46"/>
      <c r="CT45" s="46"/>
      <c r="CU45" s="46"/>
      <c r="CV45" s="46"/>
      <c r="CW45" s="46"/>
      <c r="CX45" s="46"/>
      <c r="CY45" s="46"/>
      <c r="CZ45" s="46"/>
      <c r="DA45" s="46"/>
      <c r="DB45" s="46"/>
      <c r="DC45" s="46"/>
      <c r="DD45" s="46"/>
      <c r="DE45" s="46"/>
      <c r="DF45" s="46"/>
      <c r="DG45" s="46"/>
      <c r="DH45" s="46"/>
      <c r="DI45" s="46"/>
    </row>
    <row r="46" ht="20.1" customHeight="1" spans="1:113">
      <c r="A46" s="123"/>
      <c r="B46" s="123"/>
      <c r="C46" s="123"/>
      <c r="D46" s="123"/>
      <c r="E46" s="123"/>
      <c r="F46" s="123"/>
      <c r="G46" s="122"/>
      <c r="H46" s="122"/>
      <c r="I46" s="122"/>
      <c r="J46" s="122"/>
      <c r="K46" s="122"/>
      <c r="L46" s="122"/>
      <c r="M46" s="123"/>
      <c r="N46" s="123"/>
      <c r="O46" s="123"/>
      <c r="P46" s="123"/>
      <c r="Q46" s="123"/>
      <c r="R46" s="123"/>
      <c r="S46" s="123"/>
      <c r="T46" s="123"/>
      <c r="U46" s="123"/>
      <c r="V46" s="122"/>
      <c r="W46" s="122"/>
      <c r="X46" s="122"/>
      <c r="Y46" s="123"/>
      <c r="Z46" s="123"/>
      <c r="AA46" s="123"/>
      <c r="AB46" s="123"/>
      <c r="AC46" s="123"/>
      <c r="AD46" s="122"/>
      <c r="AE46" s="122"/>
      <c r="AF46" s="123"/>
      <c r="AG46" s="123"/>
      <c r="AH46" s="123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6"/>
      <c r="CA46" s="46"/>
      <c r="CB46" s="46"/>
      <c r="CC46" s="46"/>
      <c r="CD46" s="46"/>
      <c r="CE46" s="46"/>
      <c r="CF46" s="46"/>
      <c r="CG46" s="46"/>
      <c r="CH46" s="46"/>
      <c r="CI46" s="46"/>
      <c r="CJ46" s="46"/>
      <c r="CK46" s="46"/>
      <c r="CL46" s="46"/>
      <c r="CM46" s="46"/>
      <c r="CN46" s="46"/>
      <c r="CO46" s="46"/>
      <c r="CP46" s="46"/>
      <c r="CQ46" s="46"/>
      <c r="CR46" s="46"/>
      <c r="CS46" s="46"/>
      <c r="CT46" s="46"/>
      <c r="CU46" s="46"/>
      <c r="CV46" s="46"/>
      <c r="CW46" s="46"/>
      <c r="CX46" s="46"/>
      <c r="CY46" s="46"/>
      <c r="CZ46" s="46"/>
      <c r="DA46" s="46"/>
      <c r="DB46" s="46"/>
      <c r="DC46" s="46"/>
      <c r="DD46" s="46"/>
      <c r="DE46" s="46"/>
      <c r="DF46" s="46"/>
      <c r="DG46" s="46"/>
      <c r="DH46" s="46"/>
      <c r="DI46" s="46"/>
    </row>
    <row r="47" ht="20.1" customHeight="1" spans="1:113">
      <c r="A47" s="123"/>
      <c r="B47" s="123"/>
      <c r="C47" s="123"/>
      <c r="D47" s="123"/>
      <c r="E47" s="123"/>
      <c r="F47" s="123"/>
      <c r="G47" s="122"/>
      <c r="H47" s="122"/>
      <c r="I47" s="122"/>
      <c r="J47" s="122"/>
      <c r="K47" s="122"/>
      <c r="L47" s="122"/>
      <c r="M47" s="123"/>
      <c r="N47" s="123"/>
      <c r="O47" s="123"/>
      <c r="P47" s="123"/>
      <c r="Q47" s="123"/>
      <c r="R47" s="123"/>
      <c r="S47" s="123"/>
      <c r="T47" s="123"/>
      <c r="U47" s="123"/>
      <c r="V47" s="122"/>
      <c r="W47" s="122"/>
      <c r="X47" s="122"/>
      <c r="Y47" s="123"/>
      <c r="Z47" s="123"/>
      <c r="AA47" s="123"/>
      <c r="AB47" s="123"/>
      <c r="AC47" s="123"/>
      <c r="AD47" s="122"/>
      <c r="AE47" s="122"/>
      <c r="AF47" s="123"/>
      <c r="AG47" s="123"/>
      <c r="AH47" s="123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  <c r="BS47" s="46"/>
      <c r="BT47" s="46"/>
      <c r="BU47" s="46"/>
      <c r="BV47" s="46"/>
      <c r="BW47" s="46"/>
      <c r="BX47" s="46"/>
      <c r="BY47" s="46"/>
      <c r="BZ47" s="46"/>
      <c r="CA47" s="46"/>
      <c r="CB47" s="46"/>
      <c r="CC47" s="46"/>
      <c r="CD47" s="46"/>
      <c r="CE47" s="46"/>
      <c r="CF47" s="46"/>
      <c r="CG47" s="46"/>
      <c r="CH47" s="46"/>
      <c r="CI47" s="46"/>
      <c r="CJ47" s="46"/>
      <c r="CK47" s="46"/>
      <c r="CL47" s="46"/>
      <c r="CM47" s="46"/>
      <c r="CN47" s="46"/>
      <c r="CO47" s="46"/>
      <c r="CP47" s="46"/>
      <c r="CQ47" s="46"/>
      <c r="CR47" s="46"/>
      <c r="CS47" s="46"/>
      <c r="CT47" s="46"/>
      <c r="CU47" s="46"/>
      <c r="CV47" s="46"/>
      <c r="CW47" s="46"/>
      <c r="CX47" s="46"/>
      <c r="CY47" s="46"/>
      <c r="CZ47" s="46"/>
      <c r="DA47" s="46"/>
      <c r="DB47" s="46"/>
      <c r="DC47" s="46"/>
      <c r="DD47" s="46"/>
      <c r="DE47" s="46"/>
      <c r="DF47" s="46"/>
      <c r="DG47" s="46"/>
      <c r="DH47" s="46"/>
      <c r="DI47" s="46"/>
    </row>
    <row r="48" ht="20.1" customHeight="1" spans="1:113">
      <c r="A48" s="123"/>
      <c r="B48" s="123"/>
      <c r="C48" s="123"/>
      <c r="D48" s="123"/>
      <c r="E48" s="123"/>
      <c r="F48" s="123"/>
      <c r="G48" s="122"/>
      <c r="H48" s="122"/>
      <c r="I48" s="122"/>
      <c r="J48" s="122"/>
      <c r="K48" s="122"/>
      <c r="L48" s="122"/>
      <c r="M48" s="123"/>
      <c r="N48" s="123"/>
      <c r="O48" s="123"/>
      <c r="P48" s="123"/>
      <c r="Q48" s="123"/>
      <c r="R48" s="123"/>
      <c r="S48" s="123"/>
      <c r="T48" s="123"/>
      <c r="U48" s="123"/>
      <c r="V48" s="122"/>
      <c r="W48" s="122"/>
      <c r="X48" s="122"/>
      <c r="Y48" s="123"/>
      <c r="Z48" s="123"/>
      <c r="AA48" s="123"/>
      <c r="AB48" s="123"/>
      <c r="AC48" s="123"/>
      <c r="AD48" s="122"/>
      <c r="AE48" s="122"/>
      <c r="AF48" s="123"/>
      <c r="AG48" s="123"/>
      <c r="AH48" s="123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  <c r="BP48" s="46"/>
      <c r="BQ48" s="46"/>
      <c r="BR48" s="46"/>
      <c r="BS48" s="46"/>
      <c r="BT48" s="46"/>
      <c r="BU48" s="46"/>
      <c r="BV48" s="46"/>
      <c r="BW48" s="46"/>
      <c r="BX48" s="46"/>
      <c r="BY48" s="46"/>
      <c r="BZ48" s="46"/>
      <c r="CA48" s="46"/>
      <c r="CB48" s="46"/>
      <c r="CC48" s="46"/>
      <c r="CD48" s="46"/>
      <c r="CE48" s="46"/>
      <c r="CF48" s="46"/>
      <c r="CG48" s="46"/>
      <c r="CH48" s="46"/>
      <c r="CI48" s="46"/>
      <c r="CJ48" s="46"/>
      <c r="CK48" s="46"/>
      <c r="CL48" s="46"/>
      <c r="CM48" s="46"/>
      <c r="CN48" s="46"/>
      <c r="CO48" s="46"/>
      <c r="CP48" s="46"/>
      <c r="CQ48" s="46"/>
      <c r="CR48" s="46"/>
      <c r="CS48" s="46"/>
      <c r="CT48" s="46"/>
      <c r="CU48" s="46"/>
      <c r="CV48" s="46"/>
      <c r="CW48" s="46"/>
      <c r="CX48" s="46"/>
      <c r="CY48" s="46"/>
      <c r="CZ48" s="46"/>
      <c r="DA48" s="46"/>
      <c r="DB48" s="46"/>
      <c r="DC48" s="46"/>
      <c r="DD48" s="46"/>
      <c r="DE48" s="46"/>
      <c r="DF48" s="46"/>
      <c r="DG48" s="46"/>
      <c r="DH48" s="46"/>
      <c r="DI48" s="46"/>
    </row>
    <row r="49" ht="20.1" customHeight="1" spans="1:113">
      <c r="A49" s="123"/>
      <c r="B49" s="123"/>
      <c r="C49" s="123"/>
      <c r="D49" s="123"/>
      <c r="E49" s="123"/>
      <c r="F49" s="123"/>
      <c r="G49" s="122"/>
      <c r="H49" s="122"/>
      <c r="I49" s="122"/>
      <c r="J49" s="122"/>
      <c r="K49" s="122"/>
      <c r="L49" s="122"/>
      <c r="M49" s="123"/>
      <c r="N49" s="123"/>
      <c r="O49" s="123"/>
      <c r="P49" s="123"/>
      <c r="Q49" s="123"/>
      <c r="R49" s="123"/>
      <c r="S49" s="123"/>
      <c r="T49" s="123"/>
      <c r="U49" s="123"/>
      <c r="V49" s="122"/>
      <c r="W49" s="122"/>
      <c r="X49" s="122"/>
      <c r="Y49" s="123"/>
      <c r="Z49" s="123"/>
      <c r="AA49" s="123"/>
      <c r="AB49" s="123"/>
      <c r="AC49" s="123"/>
      <c r="AD49" s="122"/>
      <c r="AE49" s="122"/>
      <c r="AF49" s="123"/>
      <c r="AG49" s="123"/>
      <c r="AH49" s="123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  <c r="BP49" s="46"/>
      <c r="BQ49" s="46"/>
      <c r="BR49" s="46"/>
      <c r="BS49" s="46"/>
      <c r="BT49" s="46"/>
      <c r="BU49" s="46"/>
      <c r="BV49" s="46"/>
      <c r="BW49" s="46"/>
      <c r="BX49" s="46"/>
      <c r="BY49" s="46"/>
      <c r="BZ49" s="46"/>
      <c r="CA49" s="46"/>
      <c r="CB49" s="46"/>
      <c r="CC49" s="46"/>
      <c r="CD49" s="46"/>
      <c r="CE49" s="46"/>
      <c r="CF49" s="46"/>
      <c r="CG49" s="46"/>
      <c r="CH49" s="46"/>
      <c r="CI49" s="46"/>
      <c r="CJ49" s="46"/>
      <c r="CK49" s="46"/>
      <c r="CL49" s="46"/>
      <c r="CM49" s="46"/>
      <c r="CN49" s="46"/>
      <c r="CO49" s="46"/>
      <c r="CP49" s="46"/>
      <c r="CQ49" s="46"/>
      <c r="CR49" s="46"/>
      <c r="CS49" s="46"/>
      <c r="CT49" s="46"/>
      <c r="CU49" s="46"/>
      <c r="CV49" s="46"/>
      <c r="CW49" s="46"/>
      <c r="CX49" s="46"/>
      <c r="CY49" s="46"/>
      <c r="CZ49" s="46"/>
      <c r="DA49" s="46"/>
      <c r="DB49" s="46"/>
      <c r="DC49" s="46"/>
      <c r="DD49" s="46"/>
      <c r="DE49" s="46"/>
      <c r="DF49" s="46"/>
      <c r="DG49" s="46"/>
      <c r="DH49" s="46"/>
      <c r="DI49" s="46"/>
    </row>
  </sheetData>
  <sheetProtection formatCells="0" formatColumns="0" formatRows="0" insertRows="0" insertColumns="0" insertHyperlinks="0" deleteColumns="0" deleteRows="0" sort="0" autoFilter="0" pivotTables="0"/>
  <mergeCells count="122">
    <mergeCell ref="A2:DH2"/>
    <mergeCell ref="A4:D4"/>
    <mergeCell ref="F4:S4"/>
    <mergeCell ref="T4:AU4"/>
    <mergeCell ref="AV4:BH4"/>
    <mergeCell ref="BI4:BM4"/>
    <mergeCell ref="BN4:BZ4"/>
    <mergeCell ref="CA4:CQ4"/>
    <mergeCell ref="CR4:CT4"/>
    <mergeCell ref="CU4:CZ4"/>
    <mergeCell ref="DA4:DC4"/>
    <mergeCell ref="DD4:DH4"/>
    <mergeCell ref="A5:C5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  <mergeCell ref="DE5:DE6"/>
    <mergeCell ref="DF5:DF6"/>
    <mergeCell ref="DG5:DG6"/>
    <mergeCell ref="DH5:DH6"/>
  </mergeCells>
  <printOptions horizontalCentered="1"/>
  <pageMargins left="0.393055555555556" right="0.393055555555556" top="0.786805555555556" bottom="0.393055555555556" header="0" footer="0"/>
  <pageSetup paperSize="66" fitToWidth="0" orientation="landscape" errors="blank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2"/>
  <sheetViews>
    <sheetView showGridLines="0" showZeros="0" topLeftCell="A7" workbookViewId="0">
      <selection activeCell="I9" sqref="I9"/>
    </sheetView>
  </sheetViews>
  <sheetFormatPr defaultColWidth="9.16666666666667" defaultRowHeight="12.75" customHeight="1" outlineLevelCol="7"/>
  <cols>
    <col min="1" max="1" width="8.16666666666667" customWidth="1"/>
    <col min="2" max="2" width="5.5" customWidth="1"/>
    <col min="3" max="3" width="9.16666666666667" customWidth="1"/>
    <col min="4" max="4" width="40.5" customWidth="1"/>
    <col min="5" max="7" width="20.3777777777778" customWidth="1"/>
    <col min="8" max="8" width="8.66666666666667" customWidth="1"/>
  </cols>
  <sheetData>
    <row r="1" ht="20.1" customHeight="1" spans="1:8">
      <c r="A1" s="49"/>
      <c r="B1" s="49"/>
      <c r="C1" s="49"/>
      <c r="D1" s="50"/>
      <c r="E1" s="49"/>
      <c r="F1" s="49"/>
      <c r="G1" s="16" t="s">
        <v>286</v>
      </c>
      <c r="H1" s="70"/>
    </row>
    <row r="2" ht="25.5" customHeight="1" spans="1:8">
      <c r="A2" s="13" t="s">
        <v>287</v>
      </c>
      <c r="B2" s="13"/>
      <c r="C2" s="13"/>
      <c r="D2" s="13"/>
      <c r="E2" s="13"/>
      <c r="F2" s="13"/>
      <c r="G2" s="13"/>
      <c r="H2" s="70"/>
    </row>
    <row r="3" ht="20.1" customHeight="1" spans="1:8">
      <c r="A3" s="51" t="s">
        <v>5</v>
      </c>
      <c r="B3" s="14"/>
      <c r="C3" s="14"/>
      <c r="D3" s="14"/>
      <c r="E3" s="52"/>
      <c r="F3" s="52"/>
      <c r="G3" s="16" t="s">
        <v>6</v>
      </c>
      <c r="H3" s="70"/>
    </row>
    <row r="4" ht="20.1" customHeight="1" spans="1:8">
      <c r="A4" s="55" t="s">
        <v>288</v>
      </c>
      <c r="B4" s="56"/>
      <c r="C4" s="56"/>
      <c r="D4" s="57"/>
      <c r="E4" s="91" t="s">
        <v>106</v>
      </c>
      <c r="F4" s="24"/>
      <c r="G4" s="24"/>
      <c r="H4" s="70"/>
    </row>
    <row r="5" ht="20.1" customHeight="1" spans="1:8">
      <c r="A5" s="17" t="s">
        <v>68</v>
      </c>
      <c r="B5" s="19"/>
      <c r="C5" s="92" t="s">
        <v>69</v>
      </c>
      <c r="D5" s="93" t="s">
        <v>289</v>
      </c>
      <c r="E5" s="24" t="s">
        <v>60</v>
      </c>
      <c r="F5" s="21" t="s">
        <v>290</v>
      </c>
      <c r="G5" s="80" t="s">
        <v>291</v>
      </c>
      <c r="H5" s="70"/>
    </row>
    <row r="6" ht="33.75" customHeight="1" spans="1:8">
      <c r="A6" s="26" t="s">
        <v>80</v>
      </c>
      <c r="B6" s="27" t="s">
        <v>81</v>
      </c>
      <c r="C6" s="94"/>
      <c r="D6" s="95"/>
      <c r="E6" s="30"/>
      <c r="F6" s="31"/>
      <c r="G6" s="63"/>
      <c r="H6" s="70"/>
    </row>
    <row r="7" ht="19" customHeight="1" spans="1:8">
      <c r="A7" s="96" t="s">
        <v>87</v>
      </c>
      <c r="B7" s="96" t="s">
        <v>87</v>
      </c>
      <c r="C7" s="96">
        <v>109101</v>
      </c>
      <c r="D7" s="97" t="s">
        <v>0</v>
      </c>
      <c r="E7" s="98">
        <f>SUM(E8,E18,E25)</f>
        <v>1399302.51</v>
      </c>
      <c r="F7" s="98">
        <f>SUM(F8,F18,F25)</f>
        <v>1138052.51</v>
      </c>
      <c r="G7" s="98">
        <f>SUM(G8,G18,G25)</f>
        <v>261250</v>
      </c>
      <c r="H7" s="70"/>
    </row>
    <row r="8" ht="19" customHeight="1" spans="1:8">
      <c r="A8" s="96" t="s">
        <v>292</v>
      </c>
      <c r="B8" s="96" t="s">
        <v>87</v>
      </c>
      <c r="C8" s="96"/>
      <c r="D8" s="99" t="s">
        <v>293</v>
      </c>
      <c r="E8" s="100">
        <f>SUM(E9:E17)</f>
        <v>1120512.51</v>
      </c>
      <c r="F8" s="100">
        <f>SUM(F9:F17)</f>
        <v>1120512.51</v>
      </c>
      <c r="G8" s="100">
        <f>SUM(G9:G17)</f>
        <v>0</v>
      </c>
      <c r="H8" s="70"/>
    </row>
    <row r="9" ht="19" customHeight="1" spans="1:8">
      <c r="A9" s="96" t="s">
        <v>294</v>
      </c>
      <c r="B9" s="96" t="s">
        <v>89</v>
      </c>
      <c r="C9" s="96">
        <v>109101</v>
      </c>
      <c r="D9" s="97" t="s">
        <v>295</v>
      </c>
      <c r="E9" s="100">
        <f t="shared" ref="E9:E17" si="0">SUM(F9:G9)</f>
        <v>328032</v>
      </c>
      <c r="F9" s="98">
        <v>328032</v>
      </c>
      <c r="G9" s="100"/>
      <c r="H9" s="70"/>
    </row>
    <row r="10" ht="19" customHeight="1" spans="1:8">
      <c r="A10" s="96" t="s">
        <v>294</v>
      </c>
      <c r="B10" s="96" t="s">
        <v>102</v>
      </c>
      <c r="C10" s="96">
        <v>109101</v>
      </c>
      <c r="D10" s="97" t="s">
        <v>296</v>
      </c>
      <c r="E10" s="100">
        <f t="shared" si="0"/>
        <v>388548</v>
      </c>
      <c r="F10" s="98">
        <v>388548</v>
      </c>
      <c r="G10" s="100"/>
      <c r="H10" s="70"/>
    </row>
    <row r="11" ht="19" customHeight="1" spans="1:8">
      <c r="A11" s="96" t="s">
        <v>294</v>
      </c>
      <c r="B11" s="96" t="s">
        <v>99</v>
      </c>
      <c r="C11" s="96">
        <v>109101</v>
      </c>
      <c r="D11" s="97" t="s">
        <v>297</v>
      </c>
      <c r="E11" s="100">
        <f t="shared" si="0"/>
        <v>27336</v>
      </c>
      <c r="F11" s="98">
        <v>27336</v>
      </c>
      <c r="G11" s="100"/>
      <c r="H11" s="70"/>
    </row>
    <row r="12" ht="19" customHeight="1" spans="1:8">
      <c r="A12" s="96" t="s">
        <v>294</v>
      </c>
      <c r="B12" s="96" t="s">
        <v>177</v>
      </c>
      <c r="C12" s="96">
        <v>109101</v>
      </c>
      <c r="D12" s="97" t="s">
        <v>298</v>
      </c>
      <c r="E12" s="100">
        <f t="shared" si="0"/>
        <v>119026.56</v>
      </c>
      <c r="F12" s="98">
        <v>119026.56</v>
      </c>
      <c r="G12" s="100"/>
      <c r="H12" s="70"/>
    </row>
    <row r="13" ht="19" customHeight="1" spans="1:8">
      <c r="A13" s="96" t="s">
        <v>294</v>
      </c>
      <c r="B13" s="96" t="s">
        <v>299</v>
      </c>
      <c r="C13" s="96">
        <v>109101</v>
      </c>
      <c r="D13" s="97" t="s">
        <v>300</v>
      </c>
      <c r="E13" s="100">
        <f t="shared" si="0"/>
        <v>59513.28</v>
      </c>
      <c r="F13" s="98">
        <v>59513.28</v>
      </c>
      <c r="G13" s="100"/>
      <c r="H13" s="70"/>
    </row>
    <row r="14" ht="19" customHeight="1" spans="1:8">
      <c r="A14" s="96" t="s">
        <v>294</v>
      </c>
      <c r="B14" s="96" t="s">
        <v>301</v>
      </c>
      <c r="C14" s="96">
        <v>109101</v>
      </c>
      <c r="D14" s="97" t="s">
        <v>302</v>
      </c>
      <c r="E14" s="100">
        <f t="shared" si="0"/>
        <v>52074.12</v>
      </c>
      <c r="F14" s="98">
        <v>52074.12</v>
      </c>
      <c r="G14" s="100"/>
      <c r="H14" s="70"/>
    </row>
    <row r="15" ht="19" customHeight="1" spans="1:8">
      <c r="A15" s="96" t="s">
        <v>294</v>
      </c>
      <c r="B15" s="96" t="s">
        <v>97</v>
      </c>
      <c r="C15" s="96">
        <v>109101</v>
      </c>
      <c r="D15" s="97" t="s">
        <v>303</v>
      </c>
      <c r="E15" s="100">
        <f t="shared" si="0"/>
        <v>19362.32</v>
      </c>
      <c r="F15" s="98">
        <v>19362.32</v>
      </c>
      <c r="G15" s="100"/>
      <c r="H15" s="70"/>
    </row>
    <row r="16" ht="19" customHeight="1" spans="1:8">
      <c r="A16" s="96" t="s">
        <v>294</v>
      </c>
      <c r="B16" s="96" t="s">
        <v>304</v>
      </c>
      <c r="C16" s="96">
        <v>109101</v>
      </c>
      <c r="D16" s="97" t="s">
        <v>305</v>
      </c>
      <c r="E16" s="100">
        <f t="shared" si="0"/>
        <v>10446.31</v>
      </c>
      <c r="F16" s="98">
        <v>10446.31</v>
      </c>
      <c r="G16" s="100"/>
      <c r="H16" s="70"/>
    </row>
    <row r="17" ht="19" customHeight="1" spans="1:8">
      <c r="A17" s="96" t="s">
        <v>294</v>
      </c>
      <c r="B17" s="96" t="s">
        <v>306</v>
      </c>
      <c r="C17" s="96">
        <v>109101</v>
      </c>
      <c r="D17" s="97" t="s">
        <v>173</v>
      </c>
      <c r="E17" s="100">
        <f t="shared" si="0"/>
        <v>116173.92</v>
      </c>
      <c r="F17" s="98">
        <v>116173.92</v>
      </c>
      <c r="G17" s="100"/>
      <c r="H17" s="70"/>
    </row>
    <row r="18" ht="19" customHeight="1" spans="1:8">
      <c r="A18" s="96" t="s">
        <v>307</v>
      </c>
      <c r="B18" s="96" t="s">
        <v>87</v>
      </c>
      <c r="C18" s="96"/>
      <c r="D18" s="99" t="s">
        <v>308</v>
      </c>
      <c r="E18" s="100">
        <f>SUM(E19:E24)</f>
        <v>261250</v>
      </c>
      <c r="F18" s="100">
        <f>SUM(F19:F24)</f>
        <v>0</v>
      </c>
      <c r="G18" s="100">
        <f>SUM(G19:G28)</f>
        <v>261250</v>
      </c>
      <c r="H18" s="70"/>
    </row>
    <row r="19" ht="19" customHeight="1" spans="1:8">
      <c r="A19" s="101" t="s">
        <v>309</v>
      </c>
      <c r="B19" s="101" t="s">
        <v>89</v>
      </c>
      <c r="C19" s="96">
        <v>109101</v>
      </c>
      <c r="D19" s="102" t="s">
        <v>310</v>
      </c>
      <c r="E19" s="100">
        <f t="shared" ref="E19:E24" si="1">SUM(F19:G19)</f>
        <v>26750</v>
      </c>
      <c r="F19" s="98"/>
      <c r="G19" s="98">
        <v>26750</v>
      </c>
      <c r="H19" s="70"/>
    </row>
    <row r="20" ht="19" customHeight="1" spans="1:8">
      <c r="A20" s="101" t="s">
        <v>309</v>
      </c>
      <c r="B20" s="101" t="s">
        <v>92</v>
      </c>
      <c r="C20" s="96">
        <v>109101</v>
      </c>
      <c r="D20" s="102" t="s">
        <v>311</v>
      </c>
      <c r="E20" s="100">
        <f t="shared" si="1"/>
        <v>3500</v>
      </c>
      <c r="F20" s="98"/>
      <c r="G20" s="98">
        <v>3500</v>
      </c>
      <c r="H20" s="70"/>
    </row>
    <row r="21" ht="19" customHeight="1" spans="1:8">
      <c r="A21" s="101" t="s">
        <v>309</v>
      </c>
      <c r="B21" s="101" t="s">
        <v>94</v>
      </c>
      <c r="C21" s="96">
        <v>109101</v>
      </c>
      <c r="D21" s="102" t="s">
        <v>312</v>
      </c>
      <c r="E21" s="100">
        <f t="shared" si="1"/>
        <v>18000</v>
      </c>
      <c r="F21" s="98"/>
      <c r="G21" s="98">
        <v>18000</v>
      </c>
      <c r="H21" s="70"/>
    </row>
    <row r="22" ht="19" customHeight="1" spans="1:8">
      <c r="A22" s="101" t="s">
        <v>309</v>
      </c>
      <c r="B22" s="101" t="s">
        <v>313</v>
      </c>
      <c r="C22" s="96">
        <v>109101</v>
      </c>
      <c r="D22" s="102" t="s">
        <v>314</v>
      </c>
      <c r="E22" s="100">
        <f t="shared" si="1"/>
        <v>22000</v>
      </c>
      <c r="F22" s="98"/>
      <c r="G22" s="98">
        <v>22000</v>
      </c>
      <c r="H22" s="70"/>
    </row>
    <row r="23" ht="19" customHeight="1" spans="1:8">
      <c r="A23" s="101" t="s">
        <v>309</v>
      </c>
      <c r="B23" s="101" t="s">
        <v>97</v>
      </c>
      <c r="C23" s="96">
        <v>109101</v>
      </c>
      <c r="D23" s="102" t="s">
        <v>315</v>
      </c>
      <c r="E23" s="100">
        <f t="shared" si="1"/>
        <v>96000</v>
      </c>
      <c r="F23" s="98"/>
      <c r="G23" s="98">
        <v>96000</v>
      </c>
      <c r="H23" s="70"/>
    </row>
    <row r="24" ht="19" customHeight="1" spans="1:8">
      <c r="A24" s="101" t="s">
        <v>309</v>
      </c>
      <c r="B24" s="101" t="s">
        <v>316</v>
      </c>
      <c r="C24" s="96">
        <v>109101</v>
      </c>
      <c r="D24" s="103" t="s">
        <v>317</v>
      </c>
      <c r="E24" s="100">
        <f t="shared" si="1"/>
        <v>95000</v>
      </c>
      <c r="F24" s="98"/>
      <c r="G24" s="98">
        <v>95000</v>
      </c>
      <c r="H24" s="70"/>
    </row>
    <row r="25" ht="19" customHeight="1" spans="1:8">
      <c r="A25" s="101" t="s">
        <v>318</v>
      </c>
      <c r="B25" s="101" t="s">
        <v>87</v>
      </c>
      <c r="C25" s="96"/>
      <c r="D25" s="104" t="s">
        <v>319</v>
      </c>
      <c r="E25" s="100">
        <f>SUM(E26:E27)</f>
        <v>17540</v>
      </c>
      <c r="F25" s="100">
        <f>SUM(F26:F27)</f>
        <v>17540</v>
      </c>
      <c r="G25" s="100">
        <f>SUM(G26:G27)</f>
        <v>0</v>
      </c>
      <c r="H25" s="70"/>
    </row>
    <row r="26" ht="19" customHeight="1" spans="1:8">
      <c r="A26" s="101" t="s">
        <v>320</v>
      </c>
      <c r="B26" s="101" t="s">
        <v>92</v>
      </c>
      <c r="C26" s="96">
        <v>109101</v>
      </c>
      <c r="D26" s="102" t="s">
        <v>321</v>
      </c>
      <c r="E26" s="100">
        <f>SUM(F26:G26)</f>
        <v>10140</v>
      </c>
      <c r="F26" s="98">
        <v>10140</v>
      </c>
      <c r="G26" s="100"/>
      <c r="H26" s="70"/>
    </row>
    <row r="27" ht="19" customHeight="1" spans="1:8">
      <c r="A27" s="101" t="s">
        <v>320</v>
      </c>
      <c r="B27" s="101" t="s">
        <v>313</v>
      </c>
      <c r="C27" s="96">
        <v>109101</v>
      </c>
      <c r="D27" s="102" t="s">
        <v>322</v>
      </c>
      <c r="E27" s="100">
        <f>SUM(F27:G27)</f>
        <v>7400</v>
      </c>
      <c r="F27" s="98">
        <v>7400</v>
      </c>
      <c r="G27" s="100"/>
      <c r="H27" s="70"/>
    </row>
    <row r="28" ht="19" customHeight="1" spans="1:8">
      <c r="A28" s="101"/>
      <c r="B28" s="101"/>
      <c r="C28" s="96"/>
      <c r="D28" s="102"/>
      <c r="E28" s="100">
        <f>SUM(F28:G28)</f>
        <v>0</v>
      </c>
      <c r="F28" s="98"/>
      <c r="G28" s="100"/>
      <c r="H28" s="70"/>
    </row>
    <row r="29" ht="19" customHeight="1" spans="1:8">
      <c r="A29" s="101"/>
      <c r="B29" s="101"/>
      <c r="C29" s="96"/>
      <c r="D29" s="102"/>
      <c r="E29" s="98"/>
      <c r="F29" s="98"/>
      <c r="G29" s="98"/>
      <c r="H29" s="70"/>
    </row>
    <row r="30" ht="20.1" customHeight="1" spans="1:8">
      <c r="A30" s="68"/>
      <c r="B30" s="68"/>
      <c r="C30" s="68"/>
      <c r="D30" s="69"/>
      <c r="E30" s="68"/>
      <c r="F30" s="68"/>
      <c r="G30" s="70"/>
      <c r="H30" s="70"/>
    </row>
    <row r="31" ht="20.1" customHeight="1" spans="1:8">
      <c r="A31" s="71"/>
      <c r="B31" s="71"/>
      <c r="C31" s="68"/>
      <c r="D31" s="72"/>
      <c r="E31" s="73"/>
      <c r="F31" s="73"/>
      <c r="G31" s="70"/>
      <c r="H31" s="75"/>
    </row>
    <row r="32" ht="20.1" customHeight="1" spans="1:8">
      <c r="A32" s="71"/>
      <c r="B32" s="71"/>
      <c r="C32" s="68"/>
      <c r="D32" s="74"/>
      <c r="E32" s="71"/>
      <c r="F32" s="71"/>
      <c r="G32" s="75"/>
      <c r="H32" s="75"/>
    </row>
    <row r="33" ht="20.1" customHeight="1" spans="1:8">
      <c r="A33" s="71"/>
      <c r="B33" s="71"/>
      <c r="C33" s="68"/>
      <c r="D33" s="74"/>
      <c r="E33" s="71"/>
      <c r="F33" s="71"/>
      <c r="G33" s="75"/>
      <c r="H33" s="75"/>
    </row>
    <row r="34" ht="20.1" customHeight="1" spans="1:8">
      <c r="A34" s="71"/>
      <c r="B34" s="71"/>
      <c r="C34" s="68"/>
      <c r="D34" s="72"/>
      <c r="E34" s="71"/>
      <c r="F34" s="71"/>
      <c r="G34" s="75"/>
      <c r="H34" s="75"/>
    </row>
    <row r="35" ht="20.1" customHeight="1" spans="1:8">
      <c r="A35" s="71"/>
      <c r="B35" s="71"/>
      <c r="C35" s="68"/>
      <c r="D35" s="72"/>
      <c r="E35" s="71"/>
      <c r="F35" s="71"/>
      <c r="G35" s="75"/>
      <c r="H35" s="75"/>
    </row>
    <row r="36" ht="20.1" customHeight="1" spans="1:8">
      <c r="A36" s="71"/>
      <c r="B36" s="71"/>
      <c r="C36" s="68"/>
      <c r="D36" s="74"/>
      <c r="E36" s="71"/>
      <c r="F36" s="71"/>
      <c r="G36" s="75"/>
      <c r="H36" s="75"/>
    </row>
    <row r="37" ht="20.1" customHeight="1" spans="1:8">
      <c r="A37" s="71"/>
      <c r="B37" s="71"/>
      <c r="C37" s="68"/>
      <c r="D37" s="74"/>
      <c r="E37" s="71"/>
      <c r="F37" s="71"/>
      <c r="G37" s="75"/>
      <c r="H37" s="75"/>
    </row>
    <row r="38" ht="20.1" customHeight="1" spans="1:8">
      <c r="A38" s="71"/>
      <c r="B38" s="71"/>
      <c r="C38" s="68"/>
      <c r="D38" s="72"/>
      <c r="E38" s="71"/>
      <c r="F38" s="71"/>
      <c r="G38" s="75"/>
      <c r="H38" s="75"/>
    </row>
    <row r="39" ht="20.1" customHeight="1" spans="1:8">
      <c r="A39" s="71"/>
      <c r="B39" s="71"/>
      <c r="C39" s="68"/>
      <c r="D39" s="72"/>
      <c r="E39" s="71"/>
      <c r="F39" s="71"/>
      <c r="G39" s="75"/>
      <c r="H39" s="75"/>
    </row>
    <row r="40" ht="20.1" customHeight="1" spans="1:8">
      <c r="A40" s="71"/>
      <c r="B40" s="71"/>
      <c r="C40" s="68"/>
      <c r="D40" s="76"/>
      <c r="E40" s="71"/>
      <c r="F40" s="71"/>
      <c r="G40" s="75"/>
      <c r="H40" s="75"/>
    </row>
    <row r="41" ht="20.1" customHeight="1" spans="1:8">
      <c r="A41" s="71"/>
      <c r="B41" s="71"/>
      <c r="C41" s="68"/>
      <c r="D41" s="74"/>
      <c r="E41" s="71"/>
      <c r="F41" s="71"/>
      <c r="G41" s="75"/>
      <c r="H41" s="75"/>
    </row>
    <row r="42" ht="20.1" customHeight="1" spans="1:8">
      <c r="A42" s="74"/>
      <c r="B42" s="74"/>
      <c r="C42" s="105"/>
      <c r="D42" s="74"/>
      <c r="E42" s="71"/>
      <c r="F42" s="71"/>
      <c r="G42" s="75"/>
      <c r="H42" s="75"/>
    </row>
    <row r="43" ht="20.1" customHeight="1" spans="1:8">
      <c r="A43" s="75"/>
      <c r="B43" s="75"/>
      <c r="C43" s="70"/>
      <c r="D43" s="77"/>
      <c r="E43" s="75"/>
      <c r="F43" s="75"/>
      <c r="G43" s="75"/>
      <c r="H43" s="75"/>
    </row>
    <row r="44" ht="20.1" customHeight="1" spans="1:8">
      <c r="A44" s="75"/>
      <c r="B44" s="75"/>
      <c r="C44" s="70"/>
      <c r="D44" s="77"/>
      <c r="E44" s="75"/>
      <c r="F44" s="75"/>
      <c r="G44" s="75"/>
      <c r="H44" s="75"/>
    </row>
    <row r="45" ht="20.1" customHeight="1" spans="1:8">
      <c r="A45" s="75"/>
      <c r="B45" s="75"/>
      <c r="C45" s="70"/>
      <c r="D45" s="77"/>
      <c r="E45" s="75"/>
      <c r="F45" s="75"/>
      <c r="G45" s="75"/>
      <c r="H45" s="75"/>
    </row>
    <row r="46" ht="20.1" customHeight="1" spans="1:8">
      <c r="A46" s="75"/>
      <c r="B46" s="75"/>
      <c r="C46" s="70"/>
      <c r="D46" s="77"/>
      <c r="E46" s="75"/>
      <c r="F46" s="75"/>
      <c r="G46" s="75"/>
      <c r="H46" s="75"/>
    </row>
    <row r="47" ht="20.1" customHeight="1" spans="1:8">
      <c r="A47" s="75"/>
      <c r="B47" s="75"/>
      <c r="C47" s="70"/>
      <c r="D47" s="77"/>
      <c r="E47" s="75"/>
      <c r="F47" s="75"/>
      <c r="G47" s="75"/>
      <c r="H47" s="75"/>
    </row>
    <row r="48" ht="20.1" customHeight="1" spans="1:8">
      <c r="A48" s="75"/>
      <c r="B48" s="75"/>
      <c r="C48" s="70"/>
      <c r="D48" s="77"/>
      <c r="E48" s="75"/>
      <c r="F48" s="75"/>
      <c r="G48" s="75"/>
      <c r="H48" s="75"/>
    </row>
    <row r="49" ht="20.1" customHeight="1" spans="1:8">
      <c r="A49" s="75"/>
      <c r="B49" s="75"/>
      <c r="C49" s="70"/>
      <c r="D49" s="77"/>
      <c r="E49" s="75"/>
      <c r="F49" s="75"/>
      <c r="G49" s="75"/>
      <c r="H49" s="75"/>
    </row>
    <row r="50" ht="20.1" customHeight="1" spans="1:8">
      <c r="A50" s="75"/>
      <c r="B50" s="75"/>
      <c r="C50" s="70"/>
      <c r="D50" s="77"/>
      <c r="E50" s="75"/>
      <c r="F50" s="75"/>
      <c r="G50" s="75"/>
      <c r="H50" s="75"/>
    </row>
    <row r="51" ht="20.1" customHeight="1" spans="1:8">
      <c r="A51" s="75"/>
      <c r="B51" s="75"/>
      <c r="C51" s="70"/>
      <c r="D51" s="77"/>
      <c r="E51" s="75"/>
      <c r="F51" s="75"/>
      <c r="G51" s="75"/>
      <c r="H51" s="75"/>
    </row>
    <row r="52" ht="20.1" customHeight="1" spans="1:8">
      <c r="A52" s="75"/>
      <c r="B52" s="75"/>
      <c r="C52" s="70"/>
      <c r="D52" s="77"/>
      <c r="E52" s="75"/>
      <c r="F52" s="75"/>
      <c r="G52" s="75"/>
      <c r="H52" s="75"/>
    </row>
  </sheetData>
  <sheetProtection formatCells="0" formatColumns="0" formatRows="0" insertRows="0" insertColumns="0" insertHyperlinks="0" deleteColumns="0" deleteRows="0" sort="0" autoFilter="0" pivotTables="0"/>
  <mergeCells count="9">
    <mergeCell ref="A2:G2"/>
    <mergeCell ref="A4:D4"/>
    <mergeCell ref="E4:G4"/>
    <mergeCell ref="A5:B5"/>
    <mergeCell ref="C5:C6"/>
    <mergeCell ref="D5:D6"/>
    <mergeCell ref="E5:E6"/>
    <mergeCell ref="F5:F6"/>
    <mergeCell ref="G5:G6"/>
  </mergeCells>
  <printOptions horizontalCentered="1"/>
  <pageMargins left="0.39375" right="0.39375" top="0.7875" bottom="0.39375" header="0" footer="0"/>
  <pageSetup paperSize="9" scale="94" fitToHeight="100" orientation="portrait" errors="blank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I47"/>
  <sheetViews>
    <sheetView showGridLines="0" showZeros="0" workbookViewId="0">
      <selection activeCell="A3" sqref="A3"/>
    </sheetView>
  </sheetViews>
  <sheetFormatPr defaultColWidth="9.16666666666667" defaultRowHeight="12.75" customHeight="1"/>
  <cols>
    <col min="1" max="3" width="5.66666666666667" customWidth="1"/>
    <col min="4" max="4" width="17" customWidth="1"/>
    <col min="5" max="5" width="78.5" customWidth="1"/>
    <col min="6" max="6" width="25" customWidth="1"/>
    <col min="7" max="243" width="10.6666666666667" customWidth="1"/>
  </cols>
  <sheetData>
    <row r="1" ht="20.1" customHeight="1" spans="1:243">
      <c r="A1" s="10"/>
      <c r="B1" s="11"/>
      <c r="C1" s="11"/>
      <c r="D1" s="11"/>
      <c r="E1" s="11"/>
      <c r="F1" s="12" t="s">
        <v>323</v>
      </c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CN1" s="43"/>
      <c r="CO1" s="43"/>
      <c r="CP1" s="43"/>
      <c r="CQ1" s="43"/>
      <c r="CR1" s="43"/>
      <c r="CS1" s="43"/>
      <c r="CT1" s="43"/>
      <c r="CU1" s="43"/>
      <c r="CV1" s="43"/>
      <c r="CW1" s="43"/>
      <c r="CX1" s="43"/>
      <c r="CY1" s="43"/>
      <c r="CZ1" s="43"/>
      <c r="DA1" s="43"/>
      <c r="DB1" s="43"/>
      <c r="DC1" s="43"/>
      <c r="DD1" s="43"/>
      <c r="DE1" s="43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3"/>
      <c r="DQ1" s="43"/>
      <c r="DR1" s="43"/>
      <c r="DS1" s="43"/>
      <c r="DT1" s="43"/>
      <c r="DU1" s="43"/>
      <c r="DV1" s="43"/>
      <c r="DW1" s="43"/>
      <c r="DX1" s="43"/>
      <c r="DY1" s="43"/>
      <c r="DZ1" s="43"/>
      <c r="EA1" s="43"/>
      <c r="EB1" s="43"/>
      <c r="EC1" s="43"/>
      <c r="ED1" s="43"/>
      <c r="EE1" s="43"/>
      <c r="EF1" s="43"/>
      <c r="EG1" s="43"/>
      <c r="EH1" s="43"/>
      <c r="EI1" s="43"/>
      <c r="EJ1" s="43"/>
      <c r="EK1" s="43"/>
      <c r="EL1" s="43"/>
      <c r="EM1" s="43"/>
      <c r="EN1" s="43"/>
      <c r="EO1" s="43"/>
      <c r="EP1" s="43"/>
      <c r="EQ1" s="43"/>
      <c r="ER1" s="43"/>
      <c r="ES1" s="43"/>
      <c r="ET1" s="43"/>
      <c r="EU1" s="43"/>
      <c r="EV1" s="43"/>
      <c r="EW1" s="43"/>
      <c r="EX1" s="43"/>
      <c r="EY1" s="43"/>
      <c r="EZ1" s="43"/>
      <c r="FA1" s="43"/>
      <c r="FB1" s="43"/>
      <c r="FC1" s="43"/>
      <c r="FD1" s="43"/>
      <c r="FE1" s="43"/>
      <c r="FF1" s="43"/>
      <c r="FG1" s="43"/>
      <c r="FH1" s="43"/>
      <c r="FI1" s="43"/>
      <c r="FJ1" s="43"/>
      <c r="FK1" s="43"/>
      <c r="FL1" s="43"/>
      <c r="FM1" s="43"/>
      <c r="FN1" s="43"/>
      <c r="FO1" s="43"/>
      <c r="FP1" s="43"/>
      <c r="FQ1" s="43"/>
      <c r="FR1" s="43"/>
      <c r="FS1" s="43"/>
      <c r="FT1" s="43"/>
      <c r="FU1" s="43"/>
      <c r="FV1" s="43"/>
      <c r="FW1" s="43"/>
      <c r="FX1" s="43"/>
      <c r="FY1" s="43"/>
      <c r="FZ1" s="43"/>
      <c r="GA1" s="43"/>
      <c r="GB1" s="43"/>
      <c r="GC1" s="43"/>
      <c r="GD1" s="43"/>
      <c r="GE1" s="43"/>
      <c r="GF1" s="43"/>
      <c r="GG1" s="43"/>
      <c r="GH1" s="43"/>
      <c r="GI1" s="43"/>
      <c r="GJ1" s="43"/>
      <c r="GK1" s="43"/>
      <c r="GL1" s="43"/>
      <c r="GM1" s="43"/>
      <c r="GN1" s="43"/>
      <c r="GO1" s="43"/>
      <c r="GP1" s="43"/>
      <c r="GQ1" s="43"/>
      <c r="GR1" s="43"/>
      <c r="GS1" s="43"/>
      <c r="GT1" s="43"/>
      <c r="GU1" s="43"/>
      <c r="GV1" s="43"/>
      <c r="GW1" s="43"/>
      <c r="GX1" s="43"/>
      <c r="GY1" s="43"/>
      <c r="GZ1" s="43"/>
      <c r="HA1" s="43"/>
      <c r="HB1" s="43"/>
      <c r="HC1" s="43"/>
      <c r="HD1" s="43"/>
      <c r="HE1" s="43"/>
      <c r="HF1" s="43"/>
      <c r="HG1" s="43"/>
      <c r="HH1" s="43"/>
      <c r="HI1" s="43"/>
      <c r="HJ1" s="43"/>
      <c r="HK1" s="43"/>
      <c r="HL1" s="43"/>
      <c r="HM1" s="43"/>
      <c r="HN1" s="43"/>
      <c r="HO1" s="43"/>
      <c r="HP1" s="43"/>
      <c r="HQ1" s="43"/>
      <c r="HR1" s="43"/>
      <c r="HS1" s="43"/>
      <c r="HT1" s="43"/>
      <c r="HU1" s="43"/>
      <c r="HV1" s="43"/>
      <c r="HW1" s="43"/>
      <c r="HX1" s="43"/>
      <c r="HY1" s="43"/>
      <c r="HZ1" s="43"/>
      <c r="IA1" s="43"/>
      <c r="IB1" s="43"/>
      <c r="IC1" s="43"/>
      <c r="ID1" s="43"/>
      <c r="IE1" s="43"/>
      <c r="IF1" s="43"/>
      <c r="IG1" s="43"/>
      <c r="IH1" s="43"/>
      <c r="II1" s="43"/>
    </row>
    <row r="2" ht="20.1" customHeight="1" spans="1:243">
      <c r="A2" s="13" t="s">
        <v>324</v>
      </c>
      <c r="B2" s="13"/>
      <c r="C2" s="13"/>
      <c r="D2" s="13"/>
      <c r="E2" s="13"/>
      <c r="F2" s="1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3"/>
      <c r="CH2" s="43"/>
      <c r="CI2" s="43"/>
      <c r="CJ2" s="43"/>
      <c r="CK2" s="43"/>
      <c r="CL2" s="43"/>
      <c r="CM2" s="43"/>
      <c r="CN2" s="43"/>
      <c r="CO2" s="43"/>
      <c r="CP2" s="43"/>
      <c r="CQ2" s="43"/>
      <c r="CR2" s="43"/>
      <c r="CS2" s="43"/>
      <c r="CT2" s="43"/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3"/>
      <c r="DF2" s="43"/>
      <c r="DG2" s="43"/>
      <c r="DH2" s="43"/>
      <c r="DI2" s="43"/>
      <c r="DJ2" s="43"/>
      <c r="DK2" s="43"/>
      <c r="DL2" s="43"/>
      <c r="DM2" s="43"/>
      <c r="DN2" s="43"/>
      <c r="DO2" s="43"/>
      <c r="DP2" s="43"/>
      <c r="DQ2" s="43"/>
      <c r="DR2" s="43"/>
      <c r="DS2" s="43"/>
      <c r="DT2" s="43"/>
      <c r="DU2" s="43"/>
      <c r="DV2" s="43"/>
      <c r="DW2" s="43"/>
      <c r="DX2" s="43"/>
      <c r="DY2" s="43"/>
      <c r="DZ2" s="43"/>
      <c r="EA2" s="43"/>
      <c r="EB2" s="43"/>
      <c r="EC2" s="43"/>
      <c r="ED2" s="43"/>
      <c r="EE2" s="43"/>
      <c r="EF2" s="43"/>
      <c r="EG2" s="43"/>
      <c r="EH2" s="43"/>
      <c r="EI2" s="43"/>
      <c r="EJ2" s="43"/>
      <c r="EK2" s="43"/>
      <c r="EL2" s="43"/>
      <c r="EM2" s="43"/>
      <c r="EN2" s="43"/>
      <c r="EO2" s="43"/>
      <c r="EP2" s="43"/>
      <c r="EQ2" s="43"/>
      <c r="ER2" s="43"/>
      <c r="ES2" s="43"/>
      <c r="ET2" s="43"/>
      <c r="EU2" s="43"/>
      <c r="EV2" s="43"/>
      <c r="EW2" s="43"/>
      <c r="EX2" s="43"/>
      <c r="EY2" s="43"/>
      <c r="EZ2" s="43"/>
      <c r="FA2" s="43"/>
      <c r="FB2" s="43"/>
      <c r="FC2" s="43"/>
      <c r="FD2" s="43"/>
      <c r="FE2" s="43"/>
      <c r="FF2" s="43"/>
      <c r="FG2" s="43"/>
      <c r="FH2" s="43"/>
      <c r="FI2" s="43"/>
      <c r="FJ2" s="43"/>
      <c r="FK2" s="43"/>
      <c r="FL2" s="43"/>
      <c r="FM2" s="43"/>
      <c r="FN2" s="43"/>
      <c r="FO2" s="43"/>
      <c r="FP2" s="43"/>
      <c r="FQ2" s="43"/>
      <c r="FR2" s="43"/>
      <c r="FS2" s="43"/>
      <c r="FT2" s="43"/>
      <c r="FU2" s="43"/>
      <c r="FV2" s="43"/>
      <c r="FW2" s="43"/>
      <c r="FX2" s="43"/>
      <c r="FY2" s="43"/>
      <c r="FZ2" s="43"/>
      <c r="GA2" s="43"/>
      <c r="GB2" s="43"/>
      <c r="GC2" s="43"/>
      <c r="GD2" s="43"/>
      <c r="GE2" s="43"/>
      <c r="GF2" s="43"/>
      <c r="GG2" s="43"/>
      <c r="GH2" s="43"/>
      <c r="GI2" s="43"/>
      <c r="GJ2" s="43"/>
      <c r="GK2" s="43"/>
      <c r="GL2" s="43"/>
      <c r="GM2" s="43"/>
      <c r="GN2" s="43"/>
      <c r="GO2" s="43"/>
      <c r="GP2" s="43"/>
      <c r="GQ2" s="43"/>
      <c r="GR2" s="43"/>
      <c r="GS2" s="43"/>
      <c r="GT2" s="43"/>
      <c r="GU2" s="43"/>
      <c r="GV2" s="43"/>
      <c r="GW2" s="43"/>
      <c r="GX2" s="43"/>
      <c r="GY2" s="43"/>
      <c r="GZ2" s="43"/>
      <c r="HA2" s="43"/>
      <c r="HB2" s="43"/>
      <c r="HC2" s="43"/>
      <c r="HD2" s="43"/>
      <c r="HE2" s="43"/>
      <c r="HF2" s="43"/>
      <c r="HG2" s="43"/>
      <c r="HH2" s="43"/>
      <c r="HI2" s="43"/>
      <c r="HJ2" s="43"/>
      <c r="HK2" s="43"/>
      <c r="HL2" s="43"/>
      <c r="HM2" s="43"/>
      <c r="HN2" s="43"/>
      <c r="HO2" s="43"/>
      <c r="HP2" s="43"/>
      <c r="HQ2" s="43"/>
      <c r="HR2" s="43"/>
      <c r="HS2" s="43"/>
      <c r="HT2" s="43"/>
      <c r="HU2" s="43"/>
      <c r="HV2" s="43"/>
      <c r="HW2" s="43"/>
      <c r="HX2" s="43"/>
      <c r="HY2" s="43"/>
      <c r="HZ2" s="43"/>
      <c r="IA2" s="43"/>
      <c r="IB2" s="43"/>
      <c r="IC2" s="43"/>
      <c r="ID2" s="43"/>
      <c r="IE2" s="43"/>
      <c r="IF2" s="43"/>
      <c r="IG2" s="43"/>
      <c r="IH2" s="43"/>
      <c r="II2" s="43"/>
    </row>
    <row r="3" ht="20.1" customHeight="1" spans="1:243">
      <c r="A3" s="51" t="s">
        <v>5</v>
      </c>
      <c r="B3" s="14"/>
      <c r="C3" s="14"/>
      <c r="D3" s="85"/>
      <c r="E3" s="85"/>
      <c r="F3" s="16" t="s">
        <v>6</v>
      </c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43"/>
      <c r="ES3" s="43"/>
      <c r="ET3" s="43"/>
      <c r="EU3" s="43"/>
      <c r="EV3" s="43"/>
      <c r="EW3" s="43"/>
      <c r="EX3" s="43"/>
      <c r="EY3" s="43"/>
      <c r="EZ3" s="43"/>
      <c r="FA3" s="43"/>
      <c r="FB3" s="43"/>
      <c r="FC3" s="43"/>
      <c r="FD3" s="43"/>
      <c r="FE3" s="43"/>
      <c r="FF3" s="43"/>
      <c r="FG3" s="43"/>
      <c r="FH3" s="43"/>
      <c r="FI3" s="43"/>
      <c r="FJ3" s="43"/>
      <c r="FK3" s="43"/>
      <c r="FL3" s="43"/>
      <c r="FM3" s="43"/>
      <c r="FN3" s="43"/>
      <c r="FO3" s="43"/>
      <c r="FP3" s="43"/>
      <c r="FQ3" s="43"/>
      <c r="FR3" s="43"/>
      <c r="FS3" s="43"/>
      <c r="FT3" s="43"/>
      <c r="FU3" s="43"/>
      <c r="FV3" s="43"/>
      <c r="FW3" s="43"/>
      <c r="FX3" s="43"/>
      <c r="FY3" s="43"/>
      <c r="FZ3" s="43"/>
      <c r="GA3" s="43"/>
      <c r="GB3" s="43"/>
      <c r="GC3" s="43"/>
      <c r="GD3" s="43"/>
      <c r="GE3" s="43"/>
      <c r="GF3" s="43"/>
      <c r="GG3" s="43"/>
      <c r="GH3" s="43"/>
      <c r="GI3" s="43"/>
      <c r="GJ3" s="43"/>
      <c r="GK3" s="43"/>
      <c r="GL3" s="43"/>
      <c r="GM3" s="43"/>
      <c r="GN3" s="43"/>
      <c r="GO3" s="43"/>
      <c r="GP3" s="43"/>
      <c r="GQ3" s="43"/>
      <c r="GR3" s="43"/>
      <c r="GS3" s="43"/>
      <c r="GT3" s="43"/>
      <c r="GU3" s="43"/>
      <c r="GV3" s="43"/>
      <c r="GW3" s="43"/>
      <c r="GX3" s="43"/>
      <c r="GY3" s="43"/>
      <c r="GZ3" s="43"/>
      <c r="HA3" s="43"/>
      <c r="HB3" s="43"/>
      <c r="HC3" s="43"/>
      <c r="HD3" s="43"/>
      <c r="HE3" s="43"/>
      <c r="HF3" s="43"/>
      <c r="HG3" s="43"/>
      <c r="HH3" s="43"/>
      <c r="HI3" s="43"/>
      <c r="HJ3" s="43"/>
      <c r="HK3" s="43"/>
      <c r="HL3" s="43"/>
      <c r="HM3" s="43"/>
      <c r="HN3" s="43"/>
      <c r="HO3" s="43"/>
      <c r="HP3" s="43"/>
      <c r="HQ3" s="43"/>
      <c r="HR3" s="43"/>
      <c r="HS3" s="43"/>
      <c r="HT3" s="43"/>
      <c r="HU3" s="43"/>
      <c r="HV3" s="43"/>
      <c r="HW3" s="43"/>
      <c r="HX3" s="43"/>
      <c r="HY3" s="43"/>
      <c r="HZ3" s="43"/>
      <c r="IA3" s="43"/>
      <c r="IB3" s="43"/>
      <c r="IC3" s="43"/>
      <c r="ID3" s="43"/>
      <c r="IE3" s="43"/>
      <c r="IF3" s="43"/>
      <c r="IG3" s="43"/>
      <c r="IH3" s="43"/>
      <c r="II3" s="43"/>
    </row>
    <row r="4" ht="20.1" customHeight="1" spans="1:243">
      <c r="A4" s="17" t="s">
        <v>68</v>
      </c>
      <c r="B4" s="18"/>
      <c r="C4" s="19"/>
      <c r="D4" s="86" t="s">
        <v>69</v>
      </c>
      <c r="E4" s="53" t="s">
        <v>325</v>
      </c>
      <c r="F4" s="21" t="s">
        <v>73</v>
      </c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43"/>
      <c r="DR4" s="43"/>
      <c r="DS4" s="43"/>
      <c r="DT4" s="43"/>
      <c r="DU4" s="43"/>
      <c r="DV4" s="43"/>
      <c r="DW4" s="43"/>
      <c r="DX4" s="43"/>
      <c r="DY4" s="43"/>
      <c r="DZ4" s="43"/>
      <c r="EA4" s="43"/>
      <c r="EB4" s="43"/>
      <c r="EC4" s="43"/>
      <c r="ED4" s="43"/>
      <c r="EE4" s="43"/>
      <c r="EF4" s="43"/>
      <c r="EG4" s="43"/>
      <c r="EH4" s="43"/>
      <c r="EI4" s="43"/>
      <c r="EJ4" s="43"/>
      <c r="EK4" s="43"/>
      <c r="EL4" s="43"/>
      <c r="EM4" s="43"/>
      <c r="EN4" s="43"/>
      <c r="EO4" s="43"/>
      <c r="EP4" s="43"/>
      <c r="EQ4" s="43"/>
      <c r="ER4" s="43"/>
      <c r="ES4" s="43"/>
      <c r="ET4" s="43"/>
      <c r="EU4" s="43"/>
      <c r="EV4" s="43"/>
      <c r="EW4" s="43"/>
      <c r="EX4" s="43"/>
      <c r="EY4" s="43"/>
      <c r="EZ4" s="43"/>
      <c r="FA4" s="43"/>
      <c r="FB4" s="43"/>
      <c r="FC4" s="43"/>
      <c r="FD4" s="43"/>
      <c r="FE4" s="43"/>
      <c r="FF4" s="43"/>
      <c r="FG4" s="43"/>
      <c r="FH4" s="43"/>
      <c r="FI4" s="43"/>
      <c r="FJ4" s="43"/>
      <c r="FK4" s="43"/>
      <c r="FL4" s="43"/>
      <c r="FM4" s="43"/>
      <c r="FN4" s="43"/>
      <c r="FO4" s="43"/>
      <c r="FP4" s="43"/>
      <c r="FQ4" s="43"/>
      <c r="FR4" s="43"/>
      <c r="FS4" s="43"/>
      <c r="FT4" s="43"/>
      <c r="FU4" s="43"/>
      <c r="FV4" s="43"/>
      <c r="FW4" s="43"/>
      <c r="FX4" s="43"/>
      <c r="FY4" s="43"/>
      <c r="FZ4" s="43"/>
      <c r="GA4" s="43"/>
      <c r="GB4" s="43"/>
      <c r="GC4" s="43"/>
      <c r="GD4" s="43"/>
      <c r="GE4" s="43"/>
      <c r="GF4" s="43"/>
      <c r="GG4" s="43"/>
      <c r="GH4" s="43"/>
      <c r="GI4" s="43"/>
      <c r="GJ4" s="43"/>
      <c r="GK4" s="43"/>
      <c r="GL4" s="43"/>
      <c r="GM4" s="43"/>
      <c r="GN4" s="43"/>
      <c r="GO4" s="43"/>
      <c r="GP4" s="43"/>
      <c r="GQ4" s="43"/>
      <c r="GR4" s="43"/>
      <c r="GS4" s="43"/>
      <c r="GT4" s="43"/>
      <c r="GU4" s="43"/>
      <c r="GV4" s="43"/>
      <c r="GW4" s="43"/>
      <c r="GX4" s="43"/>
      <c r="GY4" s="43"/>
      <c r="GZ4" s="43"/>
      <c r="HA4" s="43"/>
      <c r="HB4" s="43"/>
      <c r="HC4" s="43"/>
      <c r="HD4" s="43"/>
      <c r="HE4" s="43"/>
      <c r="HF4" s="43"/>
      <c r="HG4" s="43"/>
      <c r="HH4" s="43"/>
      <c r="HI4" s="43"/>
      <c r="HJ4" s="43"/>
      <c r="HK4" s="43"/>
      <c r="HL4" s="43"/>
      <c r="HM4" s="43"/>
      <c r="HN4" s="43"/>
      <c r="HO4" s="43"/>
      <c r="HP4" s="43"/>
      <c r="HQ4" s="43"/>
      <c r="HR4" s="43"/>
      <c r="HS4" s="43"/>
      <c r="HT4" s="43"/>
      <c r="HU4" s="43"/>
      <c r="HV4" s="43"/>
      <c r="HW4" s="43"/>
      <c r="HX4" s="43"/>
      <c r="HY4" s="43"/>
      <c r="HZ4" s="43"/>
      <c r="IA4" s="43"/>
      <c r="IB4" s="43"/>
      <c r="IC4" s="43"/>
      <c r="ID4" s="43"/>
      <c r="IE4" s="43"/>
      <c r="IF4" s="43"/>
      <c r="IG4" s="43"/>
      <c r="IH4" s="43"/>
      <c r="II4" s="43"/>
    </row>
    <row r="5" ht="20.1" customHeight="1" spans="1:243">
      <c r="A5" s="25" t="s">
        <v>80</v>
      </c>
      <c r="B5" s="26" t="s">
        <v>81</v>
      </c>
      <c r="C5" s="27" t="s">
        <v>82</v>
      </c>
      <c r="D5" s="87"/>
      <c r="E5" s="53"/>
      <c r="F5" s="31"/>
      <c r="G5" s="48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  <c r="EC5" s="43"/>
      <c r="ED5" s="43"/>
      <c r="EE5" s="43"/>
      <c r="EF5" s="43"/>
      <c r="EG5" s="43"/>
      <c r="EH5" s="43"/>
      <c r="EI5" s="43"/>
      <c r="EJ5" s="43"/>
      <c r="EK5" s="43"/>
      <c r="EL5" s="43"/>
      <c r="EM5" s="43"/>
      <c r="EN5" s="43"/>
      <c r="EO5" s="43"/>
      <c r="EP5" s="43"/>
      <c r="EQ5" s="43"/>
      <c r="ER5" s="43"/>
      <c r="ES5" s="43"/>
      <c r="ET5" s="43"/>
      <c r="EU5" s="43"/>
      <c r="EV5" s="43"/>
      <c r="EW5" s="43"/>
      <c r="EX5" s="43"/>
      <c r="EY5" s="43"/>
      <c r="EZ5" s="43"/>
      <c r="FA5" s="43"/>
      <c r="FB5" s="43"/>
      <c r="FC5" s="43"/>
      <c r="FD5" s="43"/>
      <c r="FE5" s="43"/>
      <c r="FF5" s="43"/>
      <c r="FG5" s="43"/>
      <c r="FH5" s="43"/>
      <c r="FI5" s="43"/>
      <c r="FJ5" s="43"/>
      <c r="FK5" s="43"/>
      <c r="FL5" s="43"/>
      <c r="FM5" s="43"/>
      <c r="FN5" s="43"/>
      <c r="FO5" s="43"/>
      <c r="FP5" s="43"/>
      <c r="FQ5" s="43"/>
      <c r="FR5" s="43"/>
      <c r="FS5" s="43"/>
      <c r="FT5" s="43"/>
      <c r="FU5" s="43"/>
      <c r="FV5" s="43"/>
      <c r="FW5" s="43"/>
      <c r="FX5" s="43"/>
      <c r="FY5" s="43"/>
      <c r="FZ5" s="43"/>
      <c r="GA5" s="43"/>
      <c r="GB5" s="43"/>
      <c r="GC5" s="43"/>
      <c r="GD5" s="43"/>
      <c r="GE5" s="43"/>
      <c r="GF5" s="43"/>
      <c r="GG5" s="43"/>
      <c r="GH5" s="43"/>
      <c r="GI5" s="43"/>
      <c r="GJ5" s="43"/>
      <c r="GK5" s="43"/>
      <c r="GL5" s="43"/>
      <c r="GM5" s="43"/>
      <c r="GN5" s="43"/>
      <c r="GO5" s="43"/>
      <c r="GP5" s="43"/>
      <c r="GQ5" s="43"/>
      <c r="GR5" s="43"/>
      <c r="GS5" s="43"/>
      <c r="GT5" s="43"/>
      <c r="GU5" s="43"/>
      <c r="GV5" s="43"/>
      <c r="GW5" s="43"/>
      <c r="GX5" s="43"/>
      <c r="GY5" s="43"/>
      <c r="GZ5" s="43"/>
      <c r="HA5" s="43"/>
      <c r="HB5" s="43"/>
      <c r="HC5" s="43"/>
      <c r="HD5" s="43"/>
      <c r="HE5" s="43"/>
      <c r="HF5" s="43"/>
      <c r="HG5" s="43"/>
      <c r="HH5" s="43"/>
      <c r="HI5" s="43"/>
      <c r="HJ5" s="43"/>
      <c r="HK5" s="43"/>
      <c r="HL5" s="43"/>
      <c r="HM5" s="43"/>
      <c r="HN5" s="43"/>
      <c r="HO5" s="43"/>
      <c r="HP5" s="43"/>
      <c r="HQ5" s="43"/>
      <c r="HR5" s="43"/>
      <c r="HS5" s="43"/>
      <c r="HT5" s="43"/>
      <c r="HU5" s="43"/>
      <c r="HV5" s="43"/>
      <c r="HW5" s="43"/>
      <c r="HX5" s="43"/>
      <c r="HY5" s="43"/>
      <c r="HZ5" s="43"/>
      <c r="IA5" s="43"/>
      <c r="IB5" s="43"/>
      <c r="IC5" s="43"/>
      <c r="ID5" s="43"/>
      <c r="IE5" s="43"/>
      <c r="IF5" s="43"/>
      <c r="IG5" s="43"/>
      <c r="IH5" s="43"/>
      <c r="II5" s="43"/>
    </row>
    <row r="6" ht="20.1" customHeight="1" spans="1:243">
      <c r="A6" s="88" t="s">
        <v>80</v>
      </c>
      <c r="B6" s="88" t="s">
        <v>81</v>
      </c>
      <c r="C6" s="88" t="s">
        <v>82</v>
      </c>
      <c r="D6" s="89" t="s">
        <v>326</v>
      </c>
      <c r="E6" s="89" t="s">
        <v>327</v>
      </c>
      <c r="F6" s="90" t="s">
        <v>328</v>
      </c>
      <c r="G6" s="48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  <c r="FF6" s="47"/>
      <c r="FG6" s="47"/>
      <c r="FH6" s="47"/>
      <c r="FI6" s="47"/>
      <c r="FJ6" s="47"/>
      <c r="FK6" s="47"/>
      <c r="FL6" s="47"/>
      <c r="FM6" s="47"/>
      <c r="FN6" s="47"/>
      <c r="FO6" s="47"/>
      <c r="FP6" s="47"/>
      <c r="FQ6" s="47"/>
      <c r="FR6" s="47"/>
      <c r="FS6" s="47"/>
      <c r="FT6" s="47"/>
      <c r="FU6" s="47"/>
      <c r="FV6" s="47"/>
      <c r="FW6" s="47"/>
      <c r="FX6" s="47"/>
      <c r="FY6" s="47"/>
      <c r="FZ6" s="47"/>
      <c r="GA6" s="47"/>
      <c r="GB6" s="47"/>
      <c r="GC6" s="47"/>
      <c r="GD6" s="47"/>
      <c r="GE6" s="47"/>
      <c r="GF6" s="47"/>
      <c r="GG6" s="47"/>
      <c r="GH6" s="47"/>
      <c r="GI6" s="47"/>
      <c r="GJ6" s="47"/>
      <c r="GK6" s="47"/>
      <c r="GL6" s="47"/>
      <c r="GM6" s="47"/>
      <c r="GN6" s="47"/>
      <c r="GO6" s="47"/>
      <c r="GP6" s="47"/>
      <c r="GQ6" s="47"/>
      <c r="GR6" s="47"/>
      <c r="GS6" s="47"/>
      <c r="GT6" s="47"/>
      <c r="GU6" s="47"/>
      <c r="GV6" s="47"/>
      <c r="GW6" s="47"/>
      <c r="GX6" s="47"/>
      <c r="GY6" s="47"/>
      <c r="GZ6" s="47"/>
      <c r="HA6" s="47"/>
      <c r="HB6" s="47"/>
      <c r="HC6" s="47"/>
      <c r="HD6" s="47"/>
      <c r="HE6" s="47"/>
      <c r="HF6" s="47"/>
      <c r="HG6" s="47"/>
      <c r="HH6" s="47"/>
      <c r="HI6" s="47"/>
      <c r="HJ6" s="47"/>
      <c r="HK6" s="47"/>
      <c r="HL6" s="47"/>
      <c r="HM6" s="47"/>
      <c r="HN6" s="47"/>
      <c r="HO6" s="47"/>
      <c r="HP6" s="47"/>
      <c r="HQ6" s="47"/>
      <c r="HR6" s="47"/>
      <c r="HS6" s="47"/>
      <c r="HT6" s="47"/>
      <c r="HU6" s="47"/>
      <c r="HV6" s="47"/>
      <c r="HW6" s="47"/>
      <c r="HX6" s="47"/>
      <c r="HY6" s="47"/>
      <c r="HZ6" s="47"/>
      <c r="IA6" s="47"/>
      <c r="IB6" s="47"/>
      <c r="IC6" s="47"/>
      <c r="ID6" s="47"/>
      <c r="IE6" s="47"/>
      <c r="IF6" s="47"/>
      <c r="IG6" s="47"/>
      <c r="IH6" s="47"/>
      <c r="II6" s="47"/>
    </row>
    <row r="7" ht="20.1" customHeight="1" spans="1:243">
      <c r="A7" s="36"/>
      <c r="B7" s="36"/>
      <c r="C7" s="36"/>
      <c r="D7" s="37"/>
      <c r="E7" s="37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  <c r="CL7" s="43"/>
      <c r="CM7" s="43"/>
      <c r="CN7" s="43"/>
      <c r="CO7" s="43"/>
      <c r="CP7" s="43"/>
      <c r="CQ7" s="43"/>
      <c r="CR7" s="43"/>
      <c r="CS7" s="43"/>
      <c r="CT7" s="43"/>
      <c r="CU7" s="43"/>
      <c r="CV7" s="43"/>
      <c r="CW7" s="43"/>
      <c r="CX7" s="43"/>
      <c r="CY7" s="43"/>
      <c r="CZ7" s="43"/>
      <c r="DA7" s="43"/>
      <c r="DB7" s="43"/>
      <c r="DC7" s="43"/>
      <c r="DD7" s="43"/>
      <c r="DE7" s="43"/>
      <c r="DF7" s="43"/>
      <c r="DG7" s="43"/>
      <c r="DH7" s="43"/>
      <c r="DI7" s="43"/>
      <c r="DJ7" s="43"/>
      <c r="DK7" s="43"/>
      <c r="DL7" s="43"/>
      <c r="DM7" s="43"/>
      <c r="DN7" s="43"/>
      <c r="DO7" s="43"/>
      <c r="DP7" s="43"/>
      <c r="DQ7" s="43"/>
      <c r="DR7" s="43"/>
      <c r="DS7" s="43"/>
      <c r="DT7" s="43"/>
      <c r="DU7" s="43"/>
      <c r="DV7" s="43"/>
      <c r="DW7" s="43"/>
      <c r="DX7" s="43"/>
      <c r="DY7" s="43"/>
      <c r="DZ7" s="43"/>
      <c r="EA7" s="43"/>
      <c r="EB7" s="43"/>
      <c r="EC7" s="43"/>
      <c r="ED7" s="43"/>
      <c r="EE7" s="43"/>
      <c r="EF7" s="43"/>
      <c r="EG7" s="43"/>
      <c r="EH7" s="43"/>
      <c r="EI7" s="43"/>
      <c r="EJ7" s="43"/>
      <c r="EK7" s="43"/>
      <c r="EL7" s="43"/>
      <c r="EM7" s="43"/>
      <c r="EN7" s="43"/>
      <c r="EO7" s="43"/>
      <c r="EP7" s="43"/>
      <c r="EQ7" s="43"/>
      <c r="ER7" s="43"/>
      <c r="ES7" s="43"/>
      <c r="ET7" s="43"/>
      <c r="EU7" s="43"/>
      <c r="EV7" s="43"/>
      <c r="EW7" s="43"/>
      <c r="EX7" s="43"/>
      <c r="EY7" s="43"/>
      <c r="EZ7" s="43"/>
      <c r="FA7" s="43"/>
      <c r="FB7" s="43"/>
      <c r="FC7" s="43"/>
      <c r="FD7" s="43"/>
      <c r="FE7" s="43"/>
      <c r="FF7" s="43"/>
      <c r="FG7" s="43"/>
      <c r="FH7" s="43"/>
      <c r="FI7" s="43"/>
      <c r="FJ7" s="43"/>
      <c r="FK7" s="43"/>
      <c r="FL7" s="43"/>
      <c r="FM7" s="43"/>
      <c r="FN7" s="43"/>
      <c r="FO7" s="43"/>
      <c r="FP7" s="43"/>
      <c r="FQ7" s="43"/>
      <c r="FR7" s="43"/>
      <c r="FS7" s="43"/>
      <c r="FT7" s="43"/>
      <c r="FU7" s="43"/>
      <c r="FV7" s="43"/>
      <c r="FW7" s="43"/>
      <c r="FX7" s="43"/>
      <c r="FY7" s="43"/>
      <c r="FZ7" s="43"/>
      <c r="GA7" s="43"/>
      <c r="GB7" s="43"/>
      <c r="GC7" s="43"/>
      <c r="GD7" s="43"/>
      <c r="GE7" s="43"/>
      <c r="GF7" s="43"/>
      <c r="GG7" s="43"/>
      <c r="GH7" s="43"/>
      <c r="GI7" s="43"/>
      <c r="GJ7" s="43"/>
      <c r="GK7" s="43"/>
      <c r="GL7" s="43"/>
      <c r="GM7" s="43"/>
      <c r="GN7" s="43"/>
      <c r="GO7" s="43"/>
      <c r="GP7" s="43"/>
      <c r="GQ7" s="43"/>
      <c r="GR7" s="43"/>
      <c r="GS7" s="43"/>
      <c r="GT7" s="43"/>
      <c r="GU7" s="43"/>
      <c r="GV7" s="43"/>
      <c r="GW7" s="43"/>
      <c r="GX7" s="43"/>
      <c r="GY7" s="43"/>
      <c r="GZ7" s="43"/>
      <c r="HA7" s="43"/>
      <c r="HB7" s="43"/>
      <c r="HC7" s="43"/>
      <c r="HD7" s="43"/>
      <c r="HE7" s="43"/>
      <c r="HF7" s="43"/>
      <c r="HG7" s="43"/>
      <c r="HH7" s="43"/>
      <c r="HI7" s="43"/>
      <c r="HJ7" s="43"/>
      <c r="HK7" s="43"/>
      <c r="HL7" s="43"/>
      <c r="HM7" s="43"/>
      <c r="HN7" s="43"/>
      <c r="HO7" s="43"/>
      <c r="HP7" s="43"/>
      <c r="HQ7" s="43"/>
      <c r="HR7" s="43"/>
      <c r="HS7" s="43"/>
      <c r="HT7" s="43"/>
      <c r="HU7" s="43"/>
      <c r="HV7" s="43"/>
      <c r="HW7" s="43"/>
      <c r="HX7" s="43"/>
      <c r="HY7" s="43"/>
      <c r="HZ7" s="43"/>
      <c r="IA7" s="43"/>
      <c r="IB7" s="43"/>
      <c r="IC7" s="43"/>
      <c r="ID7" s="43"/>
      <c r="IE7" s="43"/>
      <c r="IF7" s="43"/>
      <c r="IG7" s="43"/>
      <c r="IH7" s="43"/>
      <c r="II7" s="43"/>
    </row>
    <row r="8" ht="20.1" customHeight="1" spans="1:243">
      <c r="A8" s="38"/>
      <c r="B8" s="38"/>
      <c r="C8" s="38"/>
      <c r="D8" s="39"/>
      <c r="E8" s="39"/>
      <c r="F8" s="39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  <c r="HP8" s="40"/>
      <c r="HQ8" s="40"/>
      <c r="HR8" s="40"/>
      <c r="HS8" s="40"/>
      <c r="HT8" s="40"/>
      <c r="HU8" s="40"/>
      <c r="HV8" s="40"/>
      <c r="HW8" s="40"/>
      <c r="HX8" s="40"/>
      <c r="HY8" s="40"/>
      <c r="HZ8" s="40"/>
      <c r="IA8" s="40"/>
      <c r="IB8" s="40"/>
      <c r="IC8" s="40"/>
      <c r="ID8" s="40"/>
      <c r="IE8" s="40"/>
      <c r="IF8" s="40"/>
      <c r="IG8" s="40"/>
      <c r="IH8" s="40"/>
      <c r="II8" s="40"/>
    </row>
    <row r="9" ht="20.1" customHeight="1" spans="1:243">
      <c r="A9" s="38"/>
      <c r="B9" s="38"/>
      <c r="C9" s="38"/>
      <c r="D9" s="38"/>
      <c r="E9" s="38"/>
      <c r="F9" s="39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</row>
    <row r="10" ht="20.1" customHeight="1" spans="1:243">
      <c r="A10" s="38"/>
      <c r="B10" s="38"/>
      <c r="C10" s="38"/>
      <c r="D10" s="39"/>
      <c r="E10" s="39"/>
      <c r="F10" s="39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0"/>
      <c r="IF10" s="40"/>
      <c r="IG10" s="40"/>
      <c r="IH10" s="40"/>
      <c r="II10" s="40"/>
    </row>
    <row r="11" ht="20.1" customHeight="1" spans="1:243">
      <c r="A11" s="38"/>
      <c r="B11" s="38"/>
      <c r="C11" s="38"/>
      <c r="D11" s="39"/>
      <c r="E11" s="39" t="s">
        <v>87</v>
      </c>
      <c r="F11" s="39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</row>
    <row r="12" ht="20.1" customHeight="1" spans="1:243">
      <c r="A12" s="38"/>
      <c r="B12" s="38"/>
      <c r="C12" s="38"/>
      <c r="D12" s="38"/>
      <c r="E12" s="38"/>
      <c r="F12" s="39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40"/>
      <c r="DH12" s="40"/>
      <c r="DI12" s="40"/>
      <c r="DJ12" s="40"/>
      <c r="DK12" s="40"/>
      <c r="DL12" s="40"/>
      <c r="DM12" s="40"/>
      <c r="DN12" s="40"/>
      <c r="DO12" s="40"/>
      <c r="DP12" s="40"/>
      <c r="DQ12" s="40"/>
      <c r="DR12" s="40"/>
      <c r="DS12" s="40"/>
      <c r="DT12" s="40"/>
      <c r="DU12" s="40"/>
      <c r="DV12" s="40"/>
      <c r="DW12" s="40"/>
      <c r="DX12" s="40"/>
      <c r="DY12" s="40"/>
      <c r="DZ12" s="40"/>
      <c r="EA12" s="40"/>
      <c r="EB12" s="40"/>
      <c r="EC12" s="40"/>
      <c r="ED12" s="40"/>
      <c r="EE12" s="40"/>
      <c r="EF12" s="40"/>
      <c r="EG12" s="40"/>
      <c r="EH12" s="40"/>
      <c r="EI12" s="40"/>
      <c r="EJ12" s="40"/>
      <c r="EK12" s="40"/>
      <c r="EL12" s="40"/>
      <c r="EM12" s="40"/>
      <c r="EN12" s="40"/>
      <c r="EO12" s="40"/>
      <c r="EP12" s="40"/>
      <c r="EQ12" s="40"/>
      <c r="ER12" s="40"/>
      <c r="ES12" s="40"/>
      <c r="ET12" s="40"/>
      <c r="EU12" s="40"/>
      <c r="EV12" s="40"/>
      <c r="EW12" s="40"/>
      <c r="EX12" s="40"/>
      <c r="EY12" s="40"/>
      <c r="EZ12" s="40"/>
      <c r="FA12" s="40"/>
      <c r="FB12" s="40"/>
      <c r="FC12" s="40"/>
      <c r="FD12" s="40"/>
      <c r="FE12" s="40"/>
      <c r="FF12" s="40"/>
      <c r="FG12" s="40"/>
      <c r="FH12" s="40"/>
      <c r="FI12" s="40"/>
      <c r="FJ12" s="40"/>
      <c r="FK12" s="40"/>
      <c r="FL12" s="40"/>
      <c r="FM12" s="40"/>
      <c r="FN12" s="40"/>
      <c r="FO12" s="40"/>
      <c r="FP12" s="40"/>
      <c r="FQ12" s="40"/>
      <c r="FR12" s="40"/>
      <c r="FS12" s="40"/>
      <c r="FT12" s="40"/>
      <c r="FU12" s="40"/>
      <c r="FV12" s="40"/>
      <c r="FW12" s="40"/>
      <c r="FX12" s="40"/>
      <c r="FY12" s="40"/>
      <c r="FZ12" s="40"/>
      <c r="GA12" s="40"/>
      <c r="GB12" s="40"/>
      <c r="GC12" s="40"/>
      <c r="GD12" s="40"/>
      <c r="GE12" s="40"/>
      <c r="GF12" s="40"/>
      <c r="GG12" s="40"/>
      <c r="GH12" s="40"/>
      <c r="GI12" s="40"/>
      <c r="GJ12" s="40"/>
      <c r="GK12" s="40"/>
      <c r="GL12" s="40"/>
      <c r="GM12" s="40"/>
      <c r="GN12" s="40"/>
      <c r="GO12" s="40"/>
      <c r="GP12" s="40"/>
      <c r="GQ12" s="40"/>
      <c r="GR12" s="40"/>
      <c r="GS12" s="40"/>
      <c r="GT12" s="40"/>
      <c r="GU12" s="40"/>
      <c r="GV12" s="40"/>
      <c r="GW12" s="40"/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/>
      <c r="HI12" s="40"/>
      <c r="HJ12" s="40"/>
      <c r="HK12" s="40"/>
      <c r="HL12" s="40"/>
      <c r="HM12" s="40"/>
      <c r="HN12" s="40"/>
      <c r="HO12" s="40"/>
      <c r="HP12" s="40"/>
      <c r="HQ12" s="40"/>
      <c r="HR12" s="40"/>
      <c r="HS12" s="40"/>
      <c r="HT12" s="40"/>
      <c r="HU12" s="40"/>
      <c r="HV12" s="40"/>
      <c r="HW12" s="40"/>
      <c r="HX12" s="40"/>
      <c r="HY12" s="40"/>
      <c r="HZ12" s="40"/>
      <c r="IA12" s="40"/>
      <c r="IB12" s="40"/>
      <c r="IC12" s="40"/>
      <c r="ID12" s="40"/>
      <c r="IE12" s="40"/>
      <c r="IF12" s="40"/>
      <c r="IG12" s="40"/>
      <c r="IH12" s="40"/>
      <c r="II12" s="40"/>
    </row>
    <row r="13" ht="20.1" customHeight="1" spans="1:243">
      <c r="A13" s="38"/>
      <c r="B13" s="38"/>
      <c r="C13" s="38"/>
      <c r="D13" s="39"/>
      <c r="E13" s="39"/>
      <c r="F13" s="39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  <c r="CA13" s="40"/>
      <c r="CB13" s="40"/>
      <c r="CC13" s="40"/>
      <c r="CD13" s="40"/>
      <c r="CE13" s="40"/>
      <c r="CF13" s="40"/>
      <c r="CG13" s="40"/>
      <c r="CH13" s="40"/>
      <c r="CI13" s="40"/>
      <c r="CJ13" s="40"/>
      <c r="CK13" s="40"/>
      <c r="CL13" s="40"/>
      <c r="CM13" s="40"/>
      <c r="CN13" s="40"/>
      <c r="CO13" s="40"/>
      <c r="CP13" s="40"/>
      <c r="CQ13" s="40"/>
      <c r="CR13" s="40"/>
      <c r="CS13" s="40"/>
      <c r="CT13" s="40"/>
      <c r="CU13" s="40"/>
      <c r="CV13" s="40"/>
      <c r="CW13" s="4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H13" s="40"/>
      <c r="DI13" s="40"/>
      <c r="DJ13" s="40"/>
      <c r="DK13" s="40"/>
      <c r="DL13" s="40"/>
      <c r="DM13" s="40"/>
      <c r="DN13" s="40"/>
      <c r="DO13" s="40"/>
      <c r="DP13" s="40"/>
      <c r="DQ13" s="40"/>
      <c r="DR13" s="40"/>
      <c r="DS13" s="40"/>
      <c r="DT13" s="40"/>
      <c r="DU13" s="40"/>
      <c r="DV13" s="40"/>
      <c r="DW13" s="40"/>
      <c r="DX13" s="40"/>
      <c r="DY13" s="40"/>
      <c r="DZ13" s="40"/>
      <c r="EA13" s="40"/>
      <c r="EB13" s="40"/>
      <c r="EC13" s="40"/>
      <c r="ED13" s="40"/>
      <c r="EE13" s="40"/>
      <c r="EF13" s="40"/>
      <c r="EG13" s="40"/>
      <c r="EH13" s="40"/>
      <c r="EI13" s="40"/>
      <c r="EJ13" s="40"/>
      <c r="EK13" s="40"/>
      <c r="EL13" s="40"/>
      <c r="EM13" s="40"/>
      <c r="EN13" s="40"/>
      <c r="EO13" s="40"/>
      <c r="EP13" s="40"/>
      <c r="EQ13" s="40"/>
      <c r="ER13" s="40"/>
      <c r="ES13" s="40"/>
      <c r="ET13" s="40"/>
      <c r="EU13" s="40"/>
      <c r="EV13" s="40"/>
      <c r="EW13" s="40"/>
      <c r="EX13" s="40"/>
      <c r="EY13" s="40"/>
      <c r="EZ13" s="40"/>
      <c r="FA13" s="40"/>
      <c r="FB13" s="40"/>
      <c r="FC13" s="40"/>
      <c r="FD13" s="40"/>
      <c r="FE13" s="40"/>
      <c r="FF13" s="40"/>
      <c r="FG13" s="40"/>
      <c r="FH13" s="40"/>
      <c r="FI13" s="40"/>
      <c r="FJ13" s="40"/>
      <c r="FK13" s="40"/>
      <c r="FL13" s="40"/>
      <c r="FM13" s="40"/>
      <c r="FN13" s="40"/>
      <c r="FO13" s="40"/>
      <c r="FP13" s="40"/>
      <c r="FQ13" s="40"/>
      <c r="FR13" s="40"/>
      <c r="FS13" s="40"/>
      <c r="FT13" s="40"/>
      <c r="FU13" s="40"/>
      <c r="FV13" s="40"/>
      <c r="FW13" s="40"/>
      <c r="FX13" s="40"/>
      <c r="FY13" s="40"/>
      <c r="FZ13" s="40"/>
      <c r="GA13" s="40"/>
      <c r="GB13" s="40"/>
      <c r="GC13" s="40"/>
      <c r="GD13" s="40"/>
      <c r="GE13" s="40"/>
      <c r="GF13" s="40"/>
      <c r="GG13" s="40"/>
      <c r="GH13" s="40"/>
      <c r="GI13" s="40"/>
      <c r="GJ13" s="40"/>
      <c r="GK13" s="40"/>
      <c r="GL13" s="40"/>
      <c r="GM13" s="40"/>
      <c r="GN13" s="40"/>
      <c r="GO13" s="40"/>
      <c r="GP13" s="40"/>
      <c r="GQ13" s="40"/>
      <c r="GR13" s="40"/>
      <c r="GS13" s="40"/>
      <c r="GT13" s="40"/>
      <c r="GU13" s="40"/>
      <c r="GV13" s="40"/>
      <c r="GW13" s="40"/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/>
      <c r="HI13" s="40"/>
      <c r="HJ13" s="40"/>
      <c r="HK13" s="40"/>
      <c r="HL13" s="40"/>
      <c r="HM13" s="40"/>
      <c r="HN13" s="40"/>
      <c r="HO13" s="40"/>
      <c r="HP13" s="40"/>
      <c r="HQ13" s="40"/>
      <c r="HR13" s="40"/>
      <c r="HS13" s="40"/>
      <c r="HT13" s="40"/>
      <c r="HU13" s="40"/>
      <c r="HV13" s="40"/>
      <c r="HW13" s="40"/>
      <c r="HX13" s="40"/>
      <c r="HY13" s="40"/>
      <c r="HZ13" s="40"/>
      <c r="IA13" s="40"/>
      <c r="IB13" s="40"/>
      <c r="IC13" s="40"/>
      <c r="ID13" s="40"/>
      <c r="IE13" s="40"/>
      <c r="IF13" s="40"/>
      <c r="IG13" s="40"/>
      <c r="IH13" s="40"/>
      <c r="II13" s="40"/>
    </row>
    <row r="14" ht="20.1" customHeight="1" spans="1:243">
      <c r="A14" s="40"/>
      <c r="B14" s="38"/>
      <c r="C14" s="38"/>
      <c r="D14" s="39"/>
      <c r="E14" s="39" t="s">
        <v>329</v>
      </c>
      <c r="F14" s="39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0"/>
      <c r="DB14" s="40"/>
      <c r="DC14" s="40"/>
      <c r="DD14" s="40"/>
      <c r="DE14" s="40"/>
      <c r="DF14" s="40"/>
      <c r="DG14" s="40"/>
      <c r="DH14" s="40"/>
      <c r="DI14" s="40"/>
      <c r="DJ14" s="40"/>
      <c r="DK14" s="40"/>
      <c r="DL14" s="40"/>
      <c r="DM14" s="40"/>
      <c r="DN14" s="40"/>
      <c r="DO14" s="40"/>
      <c r="DP14" s="40"/>
      <c r="DQ14" s="40"/>
      <c r="DR14" s="40"/>
      <c r="DS14" s="40"/>
      <c r="DT14" s="40"/>
      <c r="DU14" s="40"/>
      <c r="DV14" s="40"/>
      <c r="DW14" s="40"/>
      <c r="DX14" s="40"/>
      <c r="DY14" s="40"/>
      <c r="DZ14" s="40"/>
      <c r="EA14" s="40"/>
      <c r="EB14" s="40"/>
      <c r="EC14" s="40"/>
      <c r="ED14" s="40"/>
      <c r="EE14" s="40"/>
      <c r="EF14" s="40"/>
      <c r="EG14" s="40"/>
      <c r="EH14" s="40"/>
      <c r="EI14" s="40"/>
      <c r="EJ14" s="40"/>
      <c r="EK14" s="40"/>
      <c r="EL14" s="40"/>
      <c r="EM14" s="40"/>
      <c r="EN14" s="40"/>
      <c r="EO14" s="40"/>
      <c r="EP14" s="40"/>
      <c r="EQ14" s="40"/>
      <c r="ER14" s="40"/>
      <c r="ES14" s="40"/>
      <c r="ET14" s="40"/>
      <c r="EU14" s="40"/>
      <c r="EV14" s="40"/>
      <c r="EW14" s="40"/>
      <c r="EX14" s="40"/>
      <c r="EY14" s="40"/>
      <c r="EZ14" s="40"/>
      <c r="FA14" s="40"/>
      <c r="FB14" s="40"/>
      <c r="FC14" s="40"/>
      <c r="FD14" s="40"/>
      <c r="FE14" s="40"/>
      <c r="FF14" s="40"/>
      <c r="FG14" s="40"/>
      <c r="FH14" s="40"/>
      <c r="FI14" s="40"/>
      <c r="FJ14" s="40"/>
      <c r="FK14" s="40"/>
      <c r="FL14" s="40"/>
      <c r="FM14" s="40"/>
      <c r="FN14" s="40"/>
      <c r="FO14" s="40"/>
      <c r="FP14" s="40"/>
      <c r="FQ14" s="40"/>
      <c r="FR14" s="40"/>
      <c r="FS14" s="40"/>
      <c r="FT14" s="40"/>
      <c r="FU14" s="40"/>
      <c r="FV14" s="40"/>
      <c r="FW14" s="40"/>
      <c r="FX14" s="40"/>
      <c r="FY14" s="40"/>
      <c r="FZ14" s="40"/>
      <c r="GA14" s="40"/>
      <c r="GB14" s="40"/>
      <c r="GC14" s="40"/>
      <c r="GD14" s="40"/>
      <c r="GE14" s="40"/>
      <c r="GF14" s="40"/>
      <c r="GG14" s="40"/>
      <c r="GH14" s="40"/>
      <c r="GI14" s="40"/>
      <c r="GJ14" s="40"/>
      <c r="GK14" s="40"/>
      <c r="GL14" s="40"/>
      <c r="GM14" s="40"/>
      <c r="GN14" s="40"/>
      <c r="GO14" s="40"/>
      <c r="GP14" s="40"/>
      <c r="GQ14" s="40"/>
      <c r="GR14" s="40"/>
      <c r="GS14" s="40"/>
      <c r="GT14" s="40"/>
      <c r="GU14" s="40"/>
      <c r="GV14" s="40"/>
      <c r="GW14" s="40"/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/>
      <c r="HI14" s="40"/>
      <c r="HJ14" s="40"/>
      <c r="HK14" s="40"/>
      <c r="HL14" s="40"/>
      <c r="HM14" s="40"/>
      <c r="HN14" s="40"/>
      <c r="HO14" s="40"/>
      <c r="HP14" s="40"/>
      <c r="HQ14" s="40"/>
      <c r="HR14" s="40"/>
      <c r="HS14" s="40"/>
      <c r="HT14" s="40"/>
      <c r="HU14" s="40"/>
      <c r="HV14" s="40"/>
      <c r="HW14" s="40"/>
      <c r="HX14" s="40"/>
      <c r="HY14" s="40"/>
      <c r="HZ14" s="40"/>
      <c r="IA14" s="40"/>
      <c r="IB14" s="40"/>
      <c r="IC14" s="40"/>
      <c r="ID14" s="40"/>
      <c r="IE14" s="40"/>
      <c r="IF14" s="40"/>
      <c r="IG14" s="40"/>
      <c r="IH14" s="40"/>
      <c r="II14" s="40"/>
    </row>
    <row r="15" ht="20.1" customHeight="1" spans="1:243">
      <c r="A15" s="40"/>
      <c r="B15" s="40"/>
      <c r="C15" s="38"/>
      <c r="D15" s="38"/>
      <c r="E15" s="40"/>
      <c r="F15" s="39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40"/>
      <c r="CW15" s="40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40"/>
      <c r="DI15" s="40"/>
      <c r="DJ15" s="40"/>
      <c r="DK15" s="40"/>
      <c r="DL15" s="40"/>
      <c r="DM15" s="40"/>
      <c r="DN15" s="40"/>
      <c r="DO15" s="40"/>
      <c r="DP15" s="40"/>
      <c r="DQ15" s="40"/>
      <c r="DR15" s="40"/>
      <c r="DS15" s="40"/>
      <c r="DT15" s="40"/>
      <c r="DU15" s="40"/>
      <c r="DV15" s="40"/>
      <c r="DW15" s="40"/>
      <c r="DX15" s="40"/>
      <c r="DY15" s="40"/>
      <c r="DZ15" s="40"/>
      <c r="EA15" s="40"/>
      <c r="EB15" s="40"/>
      <c r="EC15" s="40"/>
      <c r="ED15" s="40"/>
      <c r="EE15" s="40"/>
      <c r="EF15" s="40"/>
      <c r="EG15" s="40"/>
      <c r="EH15" s="40"/>
      <c r="EI15" s="40"/>
      <c r="EJ15" s="40"/>
      <c r="EK15" s="40"/>
      <c r="EL15" s="40"/>
      <c r="EM15" s="40"/>
      <c r="EN15" s="40"/>
      <c r="EO15" s="40"/>
      <c r="EP15" s="40"/>
      <c r="EQ15" s="40"/>
      <c r="ER15" s="40"/>
      <c r="ES15" s="40"/>
      <c r="ET15" s="40"/>
      <c r="EU15" s="40"/>
      <c r="EV15" s="40"/>
      <c r="EW15" s="40"/>
      <c r="EX15" s="40"/>
      <c r="EY15" s="40"/>
      <c r="EZ15" s="40"/>
      <c r="FA15" s="40"/>
      <c r="FB15" s="40"/>
      <c r="FC15" s="40"/>
      <c r="FD15" s="40"/>
      <c r="FE15" s="40"/>
      <c r="FF15" s="40"/>
      <c r="FG15" s="40"/>
      <c r="FH15" s="40"/>
      <c r="FI15" s="40"/>
      <c r="FJ15" s="40"/>
      <c r="FK15" s="40"/>
      <c r="FL15" s="40"/>
      <c r="FM15" s="40"/>
      <c r="FN15" s="40"/>
      <c r="FO15" s="40"/>
      <c r="FP15" s="40"/>
      <c r="FQ15" s="40"/>
      <c r="FR15" s="40"/>
      <c r="FS15" s="40"/>
      <c r="FT15" s="40"/>
      <c r="FU15" s="40"/>
      <c r="FV15" s="40"/>
      <c r="FW15" s="40"/>
      <c r="FX15" s="40"/>
      <c r="FY15" s="40"/>
      <c r="FZ15" s="40"/>
      <c r="GA15" s="40"/>
      <c r="GB15" s="40"/>
      <c r="GC15" s="40"/>
      <c r="GD15" s="40"/>
      <c r="GE15" s="40"/>
      <c r="GF15" s="40"/>
      <c r="GG15" s="40"/>
      <c r="GH15" s="40"/>
      <c r="GI15" s="40"/>
      <c r="GJ15" s="40"/>
      <c r="GK15" s="40"/>
      <c r="GL15" s="40"/>
      <c r="GM15" s="40"/>
      <c r="GN15" s="40"/>
      <c r="GO15" s="40"/>
      <c r="GP15" s="40"/>
      <c r="GQ15" s="40"/>
      <c r="GR15" s="40"/>
      <c r="GS15" s="40"/>
      <c r="GT15" s="40"/>
      <c r="GU15" s="40"/>
      <c r="GV15" s="40"/>
      <c r="GW15" s="40"/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/>
      <c r="HI15" s="40"/>
      <c r="HJ15" s="40"/>
      <c r="HK15" s="40"/>
      <c r="HL15" s="40"/>
      <c r="HM15" s="40"/>
      <c r="HN15" s="40"/>
      <c r="HO15" s="40"/>
      <c r="HP15" s="40"/>
      <c r="HQ15" s="40"/>
      <c r="HR15" s="40"/>
      <c r="HS15" s="40"/>
      <c r="HT15" s="40"/>
      <c r="HU15" s="40"/>
      <c r="HV15" s="40"/>
      <c r="HW15" s="40"/>
      <c r="HX15" s="40"/>
      <c r="HY15" s="40"/>
      <c r="HZ15" s="40"/>
      <c r="IA15" s="40"/>
      <c r="IB15" s="40"/>
      <c r="IC15" s="40"/>
      <c r="ID15" s="40"/>
      <c r="IE15" s="40"/>
      <c r="IF15" s="40"/>
      <c r="IG15" s="40"/>
      <c r="IH15" s="40"/>
      <c r="II15" s="40"/>
    </row>
    <row r="16" ht="20.1" customHeight="1" spans="1:243">
      <c r="A16" s="40"/>
      <c r="B16" s="40"/>
      <c r="C16" s="38"/>
      <c r="D16" s="39"/>
      <c r="E16" s="39"/>
      <c r="F16" s="39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40"/>
      <c r="CS16" s="40"/>
      <c r="CT16" s="40"/>
      <c r="CU16" s="40"/>
      <c r="CV16" s="40"/>
      <c r="CW16" s="40"/>
      <c r="CX16" s="40"/>
      <c r="CY16" s="40"/>
      <c r="CZ16" s="40"/>
      <c r="DA16" s="40"/>
      <c r="DB16" s="40"/>
      <c r="DC16" s="40"/>
      <c r="DD16" s="40"/>
      <c r="DE16" s="40"/>
      <c r="DF16" s="40"/>
      <c r="DG16" s="40"/>
      <c r="DH16" s="40"/>
      <c r="DI16" s="40"/>
      <c r="DJ16" s="40"/>
      <c r="DK16" s="40"/>
      <c r="DL16" s="40"/>
      <c r="DM16" s="40"/>
      <c r="DN16" s="40"/>
      <c r="DO16" s="40"/>
      <c r="DP16" s="40"/>
      <c r="DQ16" s="40"/>
      <c r="DR16" s="40"/>
      <c r="DS16" s="40"/>
      <c r="DT16" s="40"/>
      <c r="DU16" s="40"/>
      <c r="DV16" s="40"/>
      <c r="DW16" s="40"/>
      <c r="DX16" s="40"/>
      <c r="DY16" s="40"/>
      <c r="DZ16" s="40"/>
      <c r="EA16" s="40"/>
      <c r="EB16" s="40"/>
      <c r="EC16" s="40"/>
      <c r="ED16" s="40"/>
      <c r="EE16" s="40"/>
      <c r="EF16" s="40"/>
      <c r="EG16" s="40"/>
      <c r="EH16" s="40"/>
      <c r="EI16" s="40"/>
      <c r="EJ16" s="40"/>
      <c r="EK16" s="40"/>
      <c r="EL16" s="40"/>
      <c r="EM16" s="40"/>
      <c r="EN16" s="40"/>
      <c r="EO16" s="40"/>
      <c r="EP16" s="40"/>
      <c r="EQ16" s="40"/>
      <c r="ER16" s="40"/>
      <c r="ES16" s="40"/>
      <c r="ET16" s="40"/>
      <c r="EU16" s="40"/>
      <c r="EV16" s="40"/>
      <c r="EW16" s="40"/>
      <c r="EX16" s="40"/>
      <c r="EY16" s="40"/>
      <c r="EZ16" s="40"/>
      <c r="FA16" s="40"/>
      <c r="FB16" s="40"/>
      <c r="FC16" s="40"/>
      <c r="FD16" s="40"/>
      <c r="FE16" s="40"/>
      <c r="FF16" s="40"/>
      <c r="FG16" s="40"/>
      <c r="FH16" s="40"/>
      <c r="FI16" s="40"/>
      <c r="FJ16" s="40"/>
      <c r="FK16" s="40"/>
      <c r="FL16" s="40"/>
      <c r="FM16" s="40"/>
      <c r="FN16" s="40"/>
      <c r="FO16" s="40"/>
      <c r="FP16" s="40"/>
      <c r="FQ16" s="40"/>
      <c r="FR16" s="40"/>
      <c r="FS16" s="40"/>
      <c r="FT16" s="40"/>
      <c r="FU16" s="40"/>
      <c r="FV16" s="40"/>
      <c r="FW16" s="40"/>
      <c r="FX16" s="40"/>
      <c r="FY16" s="40"/>
      <c r="FZ16" s="40"/>
      <c r="GA16" s="40"/>
      <c r="GB16" s="40"/>
      <c r="GC16" s="40"/>
      <c r="GD16" s="40"/>
      <c r="GE16" s="40"/>
      <c r="GF16" s="40"/>
      <c r="GG16" s="40"/>
      <c r="GH16" s="40"/>
      <c r="GI16" s="40"/>
      <c r="GJ16" s="40"/>
      <c r="GK16" s="40"/>
      <c r="GL16" s="40"/>
      <c r="GM16" s="40"/>
      <c r="GN16" s="40"/>
      <c r="GO16" s="40"/>
      <c r="GP16" s="40"/>
      <c r="GQ16" s="40"/>
      <c r="GR16" s="40"/>
      <c r="GS16" s="40"/>
      <c r="GT16" s="40"/>
      <c r="GU16" s="40"/>
      <c r="GV16" s="40"/>
      <c r="GW16" s="40"/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/>
      <c r="HI16" s="40"/>
      <c r="HJ16" s="40"/>
      <c r="HK16" s="40"/>
      <c r="HL16" s="40"/>
      <c r="HM16" s="40"/>
      <c r="HN16" s="40"/>
      <c r="HO16" s="40"/>
      <c r="HP16" s="40"/>
      <c r="HQ16" s="40"/>
      <c r="HR16" s="40"/>
      <c r="HS16" s="40"/>
      <c r="HT16" s="40"/>
      <c r="HU16" s="40"/>
      <c r="HV16" s="40"/>
      <c r="HW16" s="40"/>
      <c r="HX16" s="40"/>
      <c r="HY16" s="40"/>
      <c r="HZ16" s="40"/>
      <c r="IA16" s="40"/>
      <c r="IB16" s="40"/>
      <c r="IC16" s="40"/>
      <c r="ID16" s="40"/>
      <c r="IE16" s="40"/>
      <c r="IF16" s="40"/>
      <c r="IG16" s="40"/>
      <c r="IH16" s="40"/>
      <c r="II16" s="40"/>
    </row>
    <row r="17" ht="20.1" customHeight="1" spans="1:243">
      <c r="A17" s="38"/>
      <c r="B17" s="40"/>
      <c r="C17" s="38"/>
      <c r="D17" s="39"/>
      <c r="E17" s="39"/>
      <c r="F17" s="39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40"/>
      <c r="CV17" s="40"/>
      <c r="CW17" s="40"/>
      <c r="CX17" s="40"/>
      <c r="CY17" s="40"/>
      <c r="CZ17" s="40"/>
      <c r="DA17" s="40"/>
      <c r="DB17" s="40"/>
      <c r="DC17" s="40"/>
      <c r="DD17" s="40"/>
      <c r="DE17" s="40"/>
      <c r="DF17" s="40"/>
      <c r="DG17" s="40"/>
      <c r="DH17" s="40"/>
      <c r="DI17" s="40"/>
      <c r="DJ17" s="40"/>
      <c r="DK17" s="40"/>
      <c r="DL17" s="40"/>
      <c r="DM17" s="40"/>
      <c r="DN17" s="40"/>
      <c r="DO17" s="40"/>
      <c r="DP17" s="40"/>
      <c r="DQ17" s="40"/>
      <c r="DR17" s="40"/>
      <c r="DS17" s="40"/>
      <c r="DT17" s="40"/>
      <c r="DU17" s="40"/>
      <c r="DV17" s="40"/>
      <c r="DW17" s="40"/>
      <c r="DX17" s="40"/>
      <c r="DY17" s="40"/>
      <c r="DZ17" s="40"/>
      <c r="EA17" s="40"/>
      <c r="EB17" s="40"/>
      <c r="EC17" s="40"/>
      <c r="ED17" s="40"/>
      <c r="EE17" s="40"/>
      <c r="EF17" s="40"/>
      <c r="EG17" s="40"/>
      <c r="EH17" s="40"/>
      <c r="EI17" s="40"/>
      <c r="EJ17" s="40"/>
      <c r="EK17" s="40"/>
      <c r="EL17" s="40"/>
      <c r="EM17" s="40"/>
      <c r="EN17" s="40"/>
      <c r="EO17" s="40"/>
      <c r="EP17" s="40"/>
      <c r="EQ17" s="40"/>
      <c r="ER17" s="40"/>
      <c r="ES17" s="40"/>
      <c r="ET17" s="40"/>
      <c r="EU17" s="40"/>
      <c r="EV17" s="40"/>
      <c r="EW17" s="40"/>
      <c r="EX17" s="40"/>
      <c r="EY17" s="40"/>
      <c r="EZ17" s="40"/>
      <c r="FA17" s="40"/>
      <c r="FB17" s="40"/>
      <c r="FC17" s="40"/>
      <c r="FD17" s="40"/>
      <c r="FE17" s="40"/>
      <c r="FF17" s="40"/>
      <c r="FG17" s="40"/>
      <c r="FH17" s="40"/>
      <c r="FI17" s="40"/>
      <c r="FJ17" s="40"/>
      <c r="FK17" s="40"/>
      <c r="FL17" s="40"/>
      <c r="FM17" s="40"/>
      <c r="FN17" s="40"/>
      <c r="FO17" s="40"/>
      <c r="FP17" s="40"/>
      <c r="FQ17" s="40"/>
      <c r="FR17" s="40"/>
      <c r="FS17" s="40"/>
      <c r="FT17" s="40"/>
      <c r="FU17" s="40"/>
      <c r="FV17" s="40"/>
      <c r="FW17" s="40"/>
      <c r="FX17" s="40"/>
      <c r="FY17" s="40"/>
      <c r="FZ17" s="40"/>
      <c r="GA17" s="40"/>
      <c r="GB17" s="40"/>
      <c r="GC17" s="40"/>
      <c r="GD17" s="40"/>
      <c r="GE17" s="40"/>
      <c r="GF17" s="40"/>
      <c r="GG17" s="40"/>
      <c r="GH17" s="40"/>
      <c r="GI17" s="40"/>
      <c r="GJ17" s="40"/>
      <c r="GK17" s="40"/>
      <c r="GL17" s="40"/>
      <c r="GM17" s="40"/>
      <c r="GN17" s="40"/>
      <c r="GO17" s="40"/>
      <c r="GP17" s="40"/>
      <c r="GQ17" s="40"/>
      <c r="GR17" s="40"/>
      <c r="GS17" s="40"/>
      <c r="GT17" s="40"/>
      <c r="GU17" s="40"/>
      <c r="GV17" s="40"/>
      <c r="GW17" s="40"/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/>
      <c r="HI17" s="40"/>
      <c r="HJ17" s="40"/>
      <c r="HK17" s="40"/>
      <c r="HL17" s="40"/>
      <c r="HM17" s="40"/>
      <c r="HN17" s="40"/>
      <c r="HO17" s="40"/>
      <c r="HP17" s="40"/>
      <c r="HQ17" s="40"/>
      <c r="HR17" s="40"/>
      <c r="HS17" s="40"/>
      <c r="HT17" s="40"/>
      <c r="HU17" s="40"/>
      <c r="HV17" s="40"/>
      <c r="HW17" s="40"/>
      <c r="HX17" s="40"/>
      <c r="HY17" s="40"/>
      <c r="HZ17" s="40"/>
      <c r="IA17" s="40"/>
      <c r="IB17" s="40"/>
      <c r="IC17" s="40"/>
      <c r="ID17" s="40"/>
      <c r="IE17" s="40"/>
      <c r="IF17" s="40"/>
      <c r="IG17" s="40"/>
      <c r="IH17" s="40"/>
      <c r="II17" s="40"/>
    </row>
    <row r="18" ht="20.1" customHeight="1" spans="1:243">
      <c r="A18" s="38"/>
      <c r="B18" s="40"/>
      <c r="C18" s="40"/>
      <c r="D18" s="40"/>
      <c r="E18" s="40"/>
      <c r="F18" s="39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0"/>
      <c r="DU18" s="40"/>
      <c r="DV18" s="40"/>
      <c r="DW18" s="40"/>
      <c r="DX18" s="40"/>
      <c r="DY18" s="40"/>
      <c r="DZ18" s="40"/>
      <c r="EA18" s="40"/>
      <c r="EB18" s="40"/>
      <c r="EC18" s="40"/>
      <c r="ED18" s="40"/>
      <c r="EE18" s="40"/>
      <c r="EF18" s="40"/>
      <c r="EG18" s="40"/>
      <c r="EH18" s="40"/>
      <c r="EI18" s="40"/>
      <c r="EJ18" s="40"/>
      <c r="EK18" s="40"/>
      <c r="EL18" s="40"/>
      <c r="EM18" s="40"/>
      <c r="EN18" s="40"/>
      <c r="EO18" s="40"/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0"/>
      <c r="FF18" s="40"/>
      <c r="FG18" s="40"/>
      <c r="FH18" s="40"/>
      <c r="FI18" s="40"/>
      <c r="FJ18" s="40"/>
      <c r="FK18" s="40"/>
      <c r="FL18" s="40"/>
      <c r="FM18" s="40"/>
      <c r="FN18" s="40"/>
      <c r="FO18" s="40"/>
      <c r="FP18" s="40"/>
      <c r="FQ18" s="40"/>
      <c r="FR18" s="40"/>
      <c r="FS18" s="40"/>
      <c r="FT18" s="40"/>
      <c r="FU18" s="40"/>
      <c r="FV18" s="40"/>
      <c r="FW18" s="40"/>
      <c r="FX18" s="40"/>
      <c r="FY18" s="40"/>
      <c r="FZ18" s="40"/>
      <c r="GA18" s="40"/>
      <c r="GB18" s="40"/>
      <c r="GC18" s="40"/>
      <c r="GD18" s="40"/>
      <c r="GE18" s="40"/>
      <c r="GF18" s="40"/>
      <c r="GG18" s="40"/>
      <c r="GH18" s="40"/>
      <c r="GI18" s="40"/>
      <c r="GJ18" s="40"/>
      <c r="GK18" s="40"/>
      <c r="GL18" s="40"/>
      <c r="GM18" s="40"/>
      <c r="GN18" s="40"/>
      <c r="GO18" s="40"/>
      <c r="GP18" s="40"/>
      <c r="GQ18" s="40"/>
      <c r="GR18" s="40"/>
      <c r="GS18" s="40"/>
      <c r="GT18" s="40"/>
      <c r="GU18" s="40"/>
      <c r="GV18" s="40"/>
      <c r="GW18" s="40"/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/>
      <c r="HI18" s="40"/>
      <c r="HJ18" s="40"/>
      <c r="HK18" s="40"/>
      <c r="HL18" s="40"/>
      <c r="HM18" s="40"/>
      <c r="HN18" s="40"/>
      <c r="HO18" s="40"/>
      <c r="HP18" s="40"/>
      <c r="HQ18" s="40"/>
      <c r="HR18" s="40"/>
      <c r="HS18" s="40"/>
      <c r="HT18" s="40"/>
      <c r="HU18" s="40"/>
      <c r="HV18" s="40"/>
      <c r="HW18" s="40"/>
      <c r="HX18" s="40"/>
      <c r="HY18" s="40"/>
      <c r="HZ18" s="40"/>
      <c r="IA18" s="40"/>
      <c r="IB18" s="40"/>
      <c r="IC18" s="40"/>
      <c r="ID18" s="40"/>
      <c r="IE18" s="40"/>
      <c r="IF18" s="40"/>
      <c r="IG18" s="40"/>
      <c r="IH18" s="40"/>
      <c r="II18" s="40"/>
    </row>
    <row r="19" ht="20.1" customHeight="1" spans="1:243">
      <c r="A19" s="40"/>
      <c r="B19" s="40"/>
      <c r="C19" s="40"/>
      <c r="D19" s="39"/>
      <c r="E19" s="39"/>
      <c r="F19" s="39"/>
      <c r="G19" s="40"/>
      <c r="H19" s="38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  <c r="CZ19" s="40"/>
      <c r="DA19" s="40"/>
      <c r="DB19" s="40"/>
      <c r="DC19" s="40"/>
      <c r="DD19" s="40"/>
      <c r="DE19" s="40"/>
      <c r="DF19" s="40"/>
      <c r="DG19" s="40"/>
      <c r="DH19" s="40"/>
      <c r="DI19" s="40"/>
      <c r="DJ19" s="40"/>
      <c r="DK19" s="40"/>
      <c r="DL19" s="40"/>
      <c r="DM19" s="40"/>
      <c r="DN19" s="40"/>
      <c r="DO19" s="40"/>
      <c r="DP19" s="40"/>
      <c r="DQ19" s="40"/>
      <c r="DR19" s="40"/>
      <c r="DS19" s="40"/>
      <c r="DT19" s="40"/>
      <c r="DU19" s="40"/>
      <c r="DV19" s="40"/>
      <c r="DW19" s="40"/>
      <c r="DX19" s="40"/>
      <c r="DY19" s="40"/>
      <c r="DZ19" s="40"/>
      <c r="EA19" s="40"/>
      <c r="EB19" s="40"/>
      <c r="EC19" s="40"/>
      <c r="ED19" s="40"/>
      <c r="EE19" s="40"/>
      <c r="EF19" s="40"/>
      <c r="EG19" s="40"/>
      <c r="EH19" s="40"/>
      <c r="EI19" s="40"/>
      <c r="EJ19" s="40"/>
      <c r="EK19" s="40"/>
      <c r="EL19" s="40"/>
      <c r="EM19" s="40"/>
      <c r="EN19" s="40"/>
      <c r="EO19" s="40"/>
      <c r="EP19" s="40"/>
      <c r="EQ19" s="40"/>
      <c r="ER19" s="40"/>
      <c r="ES19" s="40"/>
      <c r="ET19" s="40"/>
      <c r="EU19" s="40"/>
      <c r="EV19" s="40"/>
      <c r="EW19" s="40"/>
      <c r="EX19" s="40"/>
      <c r="EY19" s="40"/>
      <c r="EZ19" s="40"/>
      <c r="FA19" s="40"/>
      <c r="FB19" s="40"/>
      <c r="FC19" s="40"/>
      <c r="FD19" s="40"/>
      <c r="FE19" s="40"/>
      <c r="FF19" s="40"/>
      <c r="FG19" s="40"/>
      <c r="FH19" s="40"/>
      <c r="FI19" s="40"/>
      <c r="FJ19" s="40"/>
      <c r="FK19" s="40"/>
      <c r="FL19" s="40"/>
      <c r="FM19" s="40"/>
      <c r="FN19" s="40"/>
      <c r="FO19" s="40"/>
      <c r="FP19" s="40"/>
      <c r="FQ19" s="40"/>
      <c r="FR19" s="40"/>
      <c r="FS19" s="40"/>
      <c r="FT19" s="40"/>
      <c r="FU19" s="40"/>
      <c r="FV19" s="40"/>
      <c r="FW19" s="40"/>
      <c r="FX19" s="40"/>
      <c r="FY19" s="40"/>
      <c r="FZ19" s="40"/>
      <c r="GA19" s="40"/>
      <c r="GB19" s="40"/>
      <c r="GC19" s="40"/>
      <c r="GD19" s="40"/>
      <c r="GE19" s="40"/>
      <c r="GF19" s="40"/>
      <c r="GG19" s="40"/>
      <c r="GH19" s="40"/>
      <c r="GI19" s="40"/>
      <c r="GJ19" s="40"/>
      <c r="GK19" s="40"/>
      <c r="GL19" s="40"/>
      <c r="GM19" s="40"/>
      <c r="GN19" s="40"/>
      <c r="GO19" s="40"/>
      <c r="GP19" s="40"/>
      <c r="GQ19" s="40"/>
      <c r="GR19" s="40"/>
      <c r="GS19" s="40"/>
      <c r="GT19" s="40"/>
      <c r="GU19" s="40"/>
      <c r="GV19" s="40"/>
      <c r="GW19" s="40"/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/>
      <c r="HI19" s="40"/>
      <c r="HJ19" s="40"/>
      <c r="HK19" s="40"/>
      <c r="HL19" s="40"/>
      <c r="HM19" s="40"/>
      <c r="HN19" s="40"/>
      <c r="HO19" s="40"/>
      <c r="HP19" s="40"/>
      <c r="HQ19" s="40"/>
      <c r="HR19" s="40"/>
      <c r="HS19" s="40"/>
      <c r="HT19" s="40"/>
      <c r="HU19" s="40"/>
      <c r="HV19" s="40"/>
      <c r="HW19" s="40"/>
      <c r="HX19" s="40"/>
      <c r="HY19" s="40"/>
      <c r="HZ19" s="40"/>
      <c r="IA19" s="40"/>
      <c r="IB19" s="40"/>
      <c r="IC19" s="40"/>
      <c r="ID19" s="40"/>
      <c r="IE19" s="40"/>
      <c r="IF19" s="40"/>
      <c r="IG19" s="40"/>
      <c r="IH19" s="40"/>
      <c r="II19" s="40"/>
    </row>
    <row r="20" ht="20.1" customHeight="1" spans="1:243">
      <c r="A20" s="40"/>
      <c r="B20" s="40"/>
      <c r="C20" s="40"/>
      <c r="D20" s="39"/>
      <c r="E20" s="39"/>
      <c r="F20" s="39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40"/>
      <c r="CS20" s="40"/>
      <c r="CT20" s="40"/>
      <c r="CU20" s="40"/>
      <c r="CV20" s="40"/>
      <c r="CW20" s="40"/>
      <c r="CX20" s="40"/>
      <c r="CY20" s="40"/>
      <c r="CZ20" s="40"/>
      <c r="DA20" s="40"/>
      <c r="DB20" s="40"/>
      <c r="DC20" s="40"/>
      <c r="DD20" s="40"/>
      <c r="DE20" s="40"/>
      <c r="DF20" s="40"/>
      <c r="DG20" s="40"/>
      <c r="DH20" s="40"/>
      <c r="DI20" s="40"/>
      <c r="DJ20" s="40"/>
      <c r="DK20" s="40"/>
      <c r="DL20" s="40"/>
      <c r="DM20" s="40"/>
      <c r="DN20" s="40"/>
      <c r="DO20" s="40"/>
      <c r="DP20" s="40"/>
      <c r="DQ20" s="40"/>
      <c r="DR20" s="40"/>
      <c r="DS20" s="40"/>
      <c r="DT20" s="40"/>
      <c r="DU20" s="40"/>
      <c r="DV20" s="40"/>
      <c r="DW20" s="40"/>
      <c r="DX20" s="40"/>
      <c r="DY20" s="40"/>
      <c r="DZ20" s="40"/>
      <c r="EA20" s="40"/>
      <c r="EB20" s="40"/>
      <c r="EC20" s="40"/>
      <c r="ED20" s="40"/>
      <c r="EE20" s="40"/>
      <c r="EF20" s="40"/>
      <c r="EG20" s="40"/>
      <c r="EH20" s="40"/>
      <c r="EI20" s="40"/>
      <c r="EJ20" s="40"/>
      <c r="EK20" s="40"/>
      <c r="EL20" s="40"/>
      <c r="EM20" s="40"/>
      <c r="EN20" s="40"/>
      <c r="EO20" s="40"/>
      <c r="EP20" s="40"/>
      <c r="EQ20" s="40"/>
      <c r="ER20" s="40"/>
      <c r="ES20" s="40"/>
      <c r="ET20" s="40"/>
      <c r="EU20" s="40"/>
      <c r="EV20" s="40"/>
      <c r="EW20" s="40"/>
      <c r="EX20" s="40"/>
      <c r="EY20" s="40"/>
      <c r="EZ20" s="40"/>
      <c r="FA20" s="40"/>
      <c r="FB20" s="40"/>
      <c r="FC20" s="40"/>
      <c r="FD20" s="40"/>
      <c r="FE20" s="40"/>
      <c r="FF20" s="40"/>
      <c r="FG20" s="40"/>
      <c r="FH20" s="40"/>
      <c r="FI20" s="40"/>
      <c r="FJ20" s="40"/>
      <c r="FK20" s="40"/>
      <c r="FL20" s="40"/>
      <c r="FM20" s="40"/>
      <c r="FN20" s="40"/>
      <c r="FO20" s="40"/>
      <c r="FP20" s="40"/>
      <c r="FQ20" s="40"/>
      <c r="FR20" s="40"/>
      <c r="FS20" s="40"/>
      <c r="FT20" s="40"/>
      <c r="FU20" s="40"/>
      <c r="FV20" s="40"/>
      <c r="FW20" s="40"/>
      <c r="FX20" s="40"/>
      <c r="FY20" s="40"/>
      <c r="FZ20" s="40"/>
      <c r="GA20" s="40"/>
      <c r="GB20" s="40"/>
      <c r="GC20" s="40"/>
      <c r="GD20" s="40"/>
      <c r="GE20" s="40"/>
      <c r="GF20" s="40"/>
      <c r="GG20" s="40"/>
      <c r="GH20" s="40"/>
      <c r="GI20" s="40"/>
      <c r="GJ20" s="40"/>
      <c r="GK20" s="40"/>
      <c r="GL20" s="40"/>
      <c r="GM20" s="40"/>
      <c r="GN20" s="40"/>
      <c r="GO20" s="40"/>
      <c r="GP20" s="40"/>
      <c r="GQ20" s="40"/>
      <c r="GR20" s="40"/>
      <c r="GS20" s="40"/>
      <c r="GT20" s="40"/>
      <c r="GU20" s="40"/>
      <c r="GV20" s="40"/>
      <c r="GW20" s="40"/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/>
      <c r="HI20" s="40"/>
      <c r="HJ20" s="40"/>
      <c r="HK20" s="40"/>
      <c r="HL20" s="40"/>
      <c r="HM20" s="40"/>
      <c r="HN20" s="40"/>
      <c r="HO20" s="40"/>
      <c r="HP20" s="40"/>
      <c r="HQ20" s="40"/>
      <c r="HR20" s="40"/>
      <c r="HS20" s="40"/>
      <c r="HT20" s="40"/>
      <c r="HU20" s="40"/>
      <c r="HV20" s="40"/>
      <c r="HW20" s="40"/>
      <c r="HX20" s="40"/>
      <c r="HY20" s="40"/>
      <c r="HZ20" s="40"/>
      <c r="IA20" s="40"/>
      <c r="IB20" s="40"/>
      <c r="IC20" s="40"/>
      <c r="ID20" s="40"/>
      <c r="IE20" s="40"/>
      <c r="IF20" s="40"/>
      <c r="IG20" s="40"/>
      <c r="IH20" s="40"/>
      <c r="II20" s="40"/>
    </row>
    <row r="21" ht="20.1" customHeight="1" spans="1:243">
      <c r="A21" s="40"/>
      <c r="B21" s="40"/>
      <c r="C21" s="40"/>
      <c r="D21" s="40"/>
      <c r="E21" s="40"/>
      <c r="F21" s="39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  <c r="CZ21" s="40"/>
      <c r="DA21" s="40"/>
      <c r="DB21" s="40"/>
      <c r="DC21" s="40"/>
      <c r="DD21" s="40"/>
      <c r="DE21" s="40"/>
      <c r="DF21" s="40"/>
      <c r="DG21" s="40"/>
      <c r="DH21" s="40"/>
      <c r="DI21" s="40"/>
      <c r="DJ21" s="40"/>
      <c r="DK21" s="40"/>
      <c r="DL21" s="40"/>
      <c r="DM21" s="40"/>
      <c r="DN21" s="40"/>
      <c r="DO21" s="40"/>
      <c r="DP21" s="40"/>
      <c r="DQ21" s="40"/>
      <c r="DR21" s="40"/>
      <c r="DS21" s="40"/>
      <c r="DT21" s="40"/>
      <c r="DU21" s="40"/>
      <c r="DV21" s="40"/>
      <c r="DW21" s="40"/>
      <c r="DX21" s="40"/>
      <c r="DY21" s="40"/>
      <c r="DZ21" s="40"/>
      <c r="EA21" s="40"/>
      <c r="EB21" s="40"/>
      <c r="EC21" s="40"/>
      <c r="ED21" s="40"/>
      <c r="EE21" s="40"/>
      <c r="EF21" s="40"/>
      <c r="EG21" s="40"/>
      <c r="EH21" s="40"/>
      <c r="EI21" s="40"/>
      <c r="EJ21" s="40"/>
      <c r="EK21" s="40"/>
      <c r="EL21" s="40"/>
      <c r="EM21" s="40"/>
      <c r="EN21" s="40"/>
      <c r="EO21" s="40"/>
      <c r="EP21" s="40"/>
      <c r="EQ21" s="40"/>
      <c r="ER21" s="40"/>
      <c r="ES21" s="40"/>
      <c r="ET21" s="40"/>
      <c r="EU21" s="40"/>
      <c r="EV21" s="40"/>
      <c r="EW21" s="40"/>
      <c r="EX21" s="40"/>
      <c r="EY21" s="40"/>
      <c r="EZ21" s="40"/>
      <c r="FA21" s="40"/>
      <c r="FB21" s="40"/>
      <c r="FC21" s="40"/>
      <c r="FD21" s="40"/>
      <c r="FE21" s="40"/>
      <c r="FF21" s="40"/>
      <c r="FG21" s="40"/>
      <c r="FH21" s="40"/>
      <c r="FI21" s="40"/>
      <c r="FJ21" s="40"/>
      <c r="FK21" s="40"/>
      <c r="FL21" s="40"/>
      <c r="FM21" s="40"/>
      <c r="FN21" s="40"/>
      <c r="FO21" s="40"/>
      <c r="FP21" s="40"/>
      <c r="FQ21" s="40"/>
      <c r="FR21" s="40"/>
      <c r="FS21" s="40"/>
      <c r="FT21" s="40"/>
      <c r="FU21" s="40"/>
      <c r="FV21" s="40"/>
      <c r="FW21" s="40"/>
      <c r="FX21" s="40"/>
      <c r="FY21" s="40"/>
      <c r="FZ21" s="40"/>
      <c r="GA21" s="40"/>
      <c r="GB21" s="40"/>
      <c r="GC21" s="40"/>
      <c r="GD21" s="40"/>
      <c r="GE21" s="40"/>
      <c r="GF21" s="40"/>
      <c r="GG21" s="40"/>
      <c r="GH21" s="40"/>
      <c r="GI21" s="40"/>
      <c r="GJ21" s="40"/>
      <c r="GK21" s="40"/>
      <c r="GL21" s="40"/>
      <c r="GM21" s="40"/>
      <c r="GN21" s="40"/>
      <c r="GO21" s="40"/>
      <c r="GP21" s="40"/>
      <c r="GQ21" s="40"/>
      <c r="GR21" s="40"/>
      <c r="GS21" s="40"/>
      <c r="GT21" s="40"/>
      <c r="GU21" s="40"/>
      <c r="GV21" s="40"/>
      <c r="GW21" s="40"/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/>
      <c r="HI21" s="40"/>
      <c r="HJ21" s="40"/>
      <c r="HK21" s="40"/>
      <c r="HL21" s="40"/>
      <c r="HM21" s="40"/>
      <c r="HN21" s="40"/>
      <c r="HO21" s="40"/>
      <c r="HP21" s="40"/>
      <c r="HQ21" s="40"/>
      <c r="HR21" s="40"/>
      <c r="HS21" s="40"/>
      <c r="HT21" s="40"/>
      <c r="HU21" s="40"/>
      <c r="HV21" s="40"/>
      <c r="HW21" s="40"/>
      <c r="HX21" s="40"/>
      <c r="HY21" s="40"/>
      <c r="HZ21" s="40"/>
      <c r="IA21" s="40"/>
      <c r="IB21" s="40"/>
      <c r="IC21" s="40"/>
      <c r="ID21" s="40"/>
      <c r="IE21" s="40"/>
      <c r="IF21" s="40"/>
      <c r="IG21" s="40"/>
      <c r="IH21" s="40"/>
      <c r="II21" s="40"/>
    </row>
    <row r="22" ht="20.1" customHeight="1" spans="1:243">
      <c r="A22" s="40"/>
      <c r="B22" s="40"/>
      <c r="C22" s="40"/>
      <c r="D22" s="39"/>
      <c r="E22" s="39"/>
      <c r="F22" s="39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40"/>
      <c r="CS22" s="40"/>
      <c r="CT22" s="40"/>
      <c r="CU22" s="40"/>
      <c r="CV22" s="40"/>
      <c r="CW22" s="40"/>
      <c r="CX22" s="40"/>
      <c r="CY22" s="40"/>
      <c r="CZ22" s="40"/>
      <c r="DA22" s="40"/>
      <c r="DB22" s="40"/>
      <c r="DC22" s="40"/>
      <c r="DD22" s="40"/>
      <c r="DE22" s="40"/>
      <c r="DF22" s="40"/>
      <c r="DG22" s="40"/>
      <c r="DH22" s="40"/>
      <c r="DI22" s="40"/>
      <c r="DJ22" s="40"/>
      <c r="DK22" s="40"/>
      <c r="DL22" s="40"/>
      <c r="DM22" s="40"/>
      <c r="DN22" s="40"/>
      <c r="DO22" s="40"/>
      <c r="DP22" s="40"/>
      <c r="DQ22" s="40"/>
      <c r="DR22" s="40"/>
      <c r="DS22" s="40"/>
      <c r="DT22" s="40"/>
      <c r="DU22" s="40"/>
      <c r="DV22" s="40"/>
      <c r="DW22" s="40"/>
      <c r="DX22" s="40"/>
      <c r="DY22" s="40"/>
      <c r="DZ22" s="40"/>
      <c r="EA22" s="40"/>
      <c r="EB22" s="40"/>
      <c r="EC22" s="40"/>
      <c r="ED22" s="40"/>
      <c r="EE22" s="40"/>
      <c r="EF22" s="40"/>
      <c r="EG22" s="40"/>
      <c r="EH22" s="40"/>
      <c r="EI22" s="40"/>
      <c r="EJ22" s="40"/>
      <c r="EK22" s="40"/>
      <c r="EL22" s="40"/>
      <c r="EM22" s="40"/>
      <c r="EN22" s="40"/>
      <c r="EO22" s="40"/>
      <c r="EP22" s="40"/>
      <c r="EQ22" s="40"/>
      <c r="ER22" s="40"/>
      <c r="ES22" s="40"/>
      <c r="ET22" s="40"/>
      <c r="EU22" s="40"/>
      <c r="EV22" s="40"/>
      <c r="EW22" s="40"/>
      <c r="EX22" s="40"/>
      <c r="EY22" s="40"/>
      <c r="EZ22" s="40"/>
      <c r="FA22" s="40"/>
      <c r="FB22" s="40"/>
      <c r="FC22" s="40"/>
      <c r="FD22" s="40"/>
      <c r="FE22" s="40"/>
      <c r="FF22" s="40"/>
      <c r="FG22" s="40"/>
      <c r="FH22" s="40"/>
      <c r="FI22" s="40"/>
      <c r="FJ22" s="40"/>
      <c r="FK22" s="40"/>
      <c r="FL22" s="40"/>
      <c r="FM22" s="40"/>
      <c r="FN22" s="40"/>
      <c r="FO22" s="40"/>
      <c r="FP22" s="40"/>
      <c r="FQ22" s="40"/>
      <c r="FR22" s="40"/>
      <c r="FS22" s="40"/>
      <c r="FT22" s="40"/>
      <c r="FU22" s="40"/>
      <c r="FV22" s="40"/>
      <c r="FW22" s="40"/>
      <c r="FX22" s="40"/>
      <c r="FY22" s="40"/>
      <c r="FZ22" s="40"/>
      <c r="GA22" s="40"/>
      <c r="GB22" s="40"/>
      <c r="GC22" s="40"/>
      <c r="GD22" s="40"/>
      <c r="GE22" s="40"/>
      <c r="GF22" s="40"/>
      <c r="GG22" s="40"/>
      <c r="GH22" s="40"/>
      <c r="GI22" s="40"/>
      <c r="GJ22" s="40"/>
      <c r="GK22" s="40"/>
      <c r="GL22" s="40"/>
      <c r="GM22" s="40"/>
      <c r="GN22" s="40"/>
      <c r="GO22" s="40"/>
      <c r="GP22" s="40"/>
      <c r="GQ22" s="40"/>
      <c r="GR22" s="40"/>
      <c r="GS22" s="40"/>
      <c r="GT22" s="40"/>
      <c r="GU22" s="40"/>
      <c r="GV22" s="40"/>
      <c r="GW22" s="40"/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/>
      <c r="HI22" s="40"/>
      <c r="HJ22" s="40"/>
      <c r="HK22" s="40"/>
      <c r="HL22" s="40"/>
      <c r="HM22" s="40"/>
      <c r="HN22" s="40"/>
      <c r="HO22" s="40"/>
      <c r="HP22" s="40"/>
      <c r="HQ22" s="40"/>
      <c r="HR22" s="40"/>
      <c r="HS22" s="40"/>
      <c r="HT22" s="40"/>
      <c r="HU22" s="40"/>
      <c r="HV22" s="40"/>
      <c r="HW22" s="40"/>
      <c r="HX22" s="40"/>
      <c r="HY22" s="40"/>
      <c r="HZ22" s="40"/>
      <c r="IA22" s="40"/>
      <c r="IB22" s="40"/>
      <c r="IC22" s="40"/>
      <c r="ID22" s="40"/>
      <c r="IE22" s="40"/>
      <c r="IF22" s="40"/>
      <c r="IG22" s="40"/>
      <c r="IH22" s="40"/>
      <c r="II22" s="40"/>
    </row>
    <row r="23" ht="20.1" customHeight="1" spans="1:243">
      <c r="A23" s="40"/>
      <c r="B23" s="40"/>
      <c r="C23" s="40"/>
      <c r="D23" s="39"/>
      <c r="E23" s="39"/>
      <c r="F23" s="39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0"/>
      <c r="DE23" s="40"/>
      <c r="DF23" s="40"/>
      <c r="DG23" s="40"/>
      <c r="DH23" s="40"/>
      <c r="DI23" s="40"/>
      <c r="DJ23" s="40"/>
      <c r="DK23" s="40"/>
      <c r="DL23" s="40"/>
      <c r="DM23" s="40"/>
      <c r="DN23" s="40"/>
      <c r="DO23" s="40"/>
      <c r="DP23" s="40"/>
      <c r="DQ23" s="40"/>
      <c r="DR23" s="40"/>
      <c r="DS23" s="40"/>
      <c r="DT23" s="40"/>
      <c r="DU23" s="40"/>
      <c r="DV23" s="40"/>
      <c r="DW23" s="40"/>
      <c r="DX23" s="40"/>
      <c r="DY23" s="40"/>
      <c r="DZ23" s="40"/>
      <c r="EA23" s="40"/>
      <c r="EB23" s="40"/>
      <c r="EC23" s="40"/>
      <c r="ED23" s="40"/>
      <c r="EE23" s="40"/>
      <c r="EF23" s="40"/>
      <c r="EG23" s="40"/>
      <c r="EH23" s="40"/>
      <c r="EI23" s="40"/>
      <c r="EJ23" s="40"/>
      <c r="EK23" s="40"/>
      <c r="EL23" s="40"/>
      <c r="EM23" s="40"/>
      <c r="EN23" s="40"/>
      <c r="EO23" s="40"/>
      <c r="EP23" s="40"/>
      <c r="EQ23" s="40"/>
      <c r="ER23" s="40"/>
      <c r="ES23" s="40"/>
      <c r="ET23" s="40"/>
      <c r="EU23" s="40"/>
      <c r="EV23" s="40"/>
      <c r="EW23" s="40"/>
      <c r="EX23" s="40"/>
      <c r="EY23" s="40"/>
      <c r="EZ23" s="40"/>
      <c r="FA23" s="40"/>
      <c r="FB23" s="40"/>
      <c r="FC23" s="40"/>
      <c r="FD23" s="40"/>
      <c r="FE23" s="40"/>
      <c r="FF23" s="40"/>
      <c r="FG23" s="40"/>
      <c r="FH23" s="40"/>
      <c r="FI23" s="40"/>
      <c r="FJ23" s="40"/>
      <c r="FK23" s="40"/>
      <c r="FL23" s="40"/>
      <c r="FM23" s="40"/>
      <c r="FN23" s="40"/>
      <c r="FO23" s="40"/>
      <c r="FP23" s="40"/>
      <c r="FQ23" s="40"/>
      <c r="FR23" s="40"/>
      <c r="FS23" s="40"/>
      <c r="FT23" s="40"/>
      <c r="FU23" s="40"/>
      <c r="FV23" s="40"/>
      <c r="FW23" s="40"/>
      <c r="FX23" s="40"/>
      <c r="FY23" s="40"/>
      <c r="FZ23" s="40"/>
      <c r="GA23" s="40"/>
      <c r="GB23" s="40"/>
      <c r="GC23" s="40"/>
      <c r="GD23" s="40"/>
      <c r="GE23" s="40"/>
      <c r="GF23" s="40"/>
      <c r="GG23" s="40"/>
      <c r="GH23" s="40"/>
      <c r="GI23" s="40"/>
      <c r="GJ23" s="40"/>
      <c r="GK23" s="40"/>
      <c r="GL23" s="40"/>
      <c r="GM23" s="40"/>
      <c r="GN23" s="40"/>
      <c r="GO23" s="40"/>
      <c r="GP23" s="40"/>
      <c r="GQ23" s="40"/>
      <c r="GR23" s="40"/>
      <c r="GS23" s="40"/>
      <c r="GT23" s="40"/>
      <c r="GU23" s="40"/>
      <c r="GV23" s="40"/>
      <c r="GW23" s="40"/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/>
      <c r="HI23" s="40"/>
      <c r="HJ23" s="40"/>
      <c r="HK23" s="40"/>
      <c r="HL23" s="40"/>
      <c r="HM23" s="40"/>
      <c r="HN23" s="40"/>
      <c r="HO23" s="40"/>
      <c r="HP23" s="40"/>
      <c r="HQ23" s="40"/>
      <c r="HR23" s="40"/>
      <c r="HS23" s="40"/>
      <c r="HT23" s="40"/>
      <c r="HU23" s="40"/>
      <c r="HV23" s="40"/>
      <c r="HW23" s="40"/>
      <c r="HX23" s="40"/>
      <c r="HY23" s="40"/>
      <c r="HZ23" s="40"/>
      <c r="IA23" s="40"/>
      <c r="IB23" s="40"/>
      <c r="IC23" s="40"/>
      <c r="ID23" s="40"/>
      <c r="IE23" s="40"/>
      <c r="IF23" s="40"/>
      <c r="IG23" s="40"/>
      <c r="IH23" s="40"/>
      <c r="II23" s="40"/>
    </row>
    <row r="24" ht="20.1" customHeight="1" spans="1:243">
      <c r="A24" s="40"/>
      <c r="B24" s="40"/>
      <c r="C24" s="40"/>
      <c r="D24" s="40"/>
      <c r="E24" s="40"/>
      <c r="F24" s="39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  <c r="DE24" s="40"/>
      <c r="DF24" s="40"/>
      <c r="DG24" s="40"/>
      <c r="DH24" s="40"/>
      <c r="DI24" s="40"/>
      <c r="DJ24" s="40"/>
      <c r="DK24" s="40"/>
      <c r="DL24" s="40"/>
      <c r="DM24" s="40"/>
      <c r="DN24" s="40"/>
      <c r="DO24" s="40"/>
      <c r="DP24" s="40"/>
      <c r="DQ24" s="40"/>
      <c r="DR24" s="40"/>
      <c r="DS24" s="40"/>
      <c r="DT24" s="40"/>
      <c r="DU24" s="40"/>
      <c r="DV24" s="40"/>
      <c r="DW24" s="40"/>
      <c r="DX24" s="40"/>
      <c r="DY24" s="40"/>
      <c r="DZ24" s="40"/>
      <c r="EA24" s="40"/>
      <c r="EB24" s="40"/>
      <c r="EC24" s="40"/>
      <c r="ED24" s="40"/>
      <c r="EE24" s="40"/>
      <c r="EF24" s="40"/>
      <c r="EG24" s="40"/>
      <c r="EH24" s="40"/>
      <c r="EI24" s="40"/>
      <c r="EJ24" s="40"/>
      <c r="EK24" s="40"/>
      <c r="EL24" s="40"/>
      <c r="EM24" s="40"/>
      <c r="EN24" s="40"/>
      <c r="EO24" s="40"/>
      <c r="EP24" s="40"/>
      <c r="EQ24" s="40"/>
      <c r="ER24" s="40"/>
      <c r="ES24" s="40"/>
      <c r="ET24" s="40"/>
      <c r="EU24" s="40"/>
      <c r="EV24" s="40"/>
      <c r="EW24" s="40"/>
      <c r="EX24" s="40"/>
      <c r="EY24" s="40"/>
      <c r="EZ24" s="40"/>
      <c r="FA24" s="40"/>
      <c r="FB24" s="40"/>
      <c r="FC24" s="40"/>
      <c r="FD24" s="40"/>
      <c r="FE24" s="40"/>
      <c r="FF24" s="40"/>
      <c r="FG24" s="40"/>
      <c r="FH24" s="40"/>
      <c r="FI24" s="40"/>
      <c r="FJ24" s="40"/>
      <c r="FK24" s="40"/>
      <c r="FL24" s="40"/>
      <c r="FM24" s="40"/>
      <c r="FN24" s="40"/>
      <c r="FO24" s="40"/>
      <c r="FP24" s="40"/>
      <c r="FQ24" s="40"/>
      <c r="FR24" s="40"/>
      <c r="FS24" s="40"/>
      <c r="FT24" s="40"/>
      <c r="FU24" s="40"/>
      <c r="FV24" s="40"/>
      <c r="FW24" s="40"/>
      <c r="FX24" s="40"/>
      <c r="FY24" s="40"/>
      <c r="FZ24" s="40"/>
      <c r="GA24" s="40"/>
      <c r="GB24" s="40"/>
      <c r="GC24" s="40"/>
      <c r="GD24" s="40"/>
      <c r="GE24" s="40"/>
      <c r="GF24" s="40"/>
      <c r="GG24" s="40"/>
      <c r="GH24" s="40"/>
      <c r="GI24" s="40"/>
      <c r="GJ24" s="40"/>
      <c r="GK24" s="40"/>
      <c r="GL24" s="40"/>
      <c r="GM24" s="40"/>
      <c r="GN24" s="40"/>
      <c r="GO24" s="40"/>
      <c r="GP24" s="40"/>
      <c r="GQ24" s="40"/>
      <c r="GR24" s="40"/>
      <c r="GS24" s="40"/>
      <c r="GT24" s="40"/>
      <c r="GU24" s="40"/>
      <c r="GV24" s="40"/>
      <c r="GW24" s="40"/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/>
      <c r="HI24" s="40"/>
      <c r="HJ24" s="40"/>
      <c r="HK24" s="40"/>
      <c r="HL24" s="40"/>
      <c r="HM24" s="40"/>
      <c r="HN24" s="40"/>
      <c r="HO24" s="40"/>
      <c r="HP24" s="40"/>
      <c r="HQ24" s="40"/>
      <c r="HR24" s="40"/>
      <c r="HS24" s="40"/>
      <c r="HT24" s="40"/>
      <c r="HU24" s="40"/>
      <c r="HV24" s="40"/>
      <c r="HW24" s="40"/>
      <c r="HX24" s="40"/>
      <c r="HY24" s="40"/>
      <c r="HZ24" s="40"/>
      <c r="IA24" s="40"/>
      <c r="IB24" s="40"/>
      <c r="IC24" s="40"/>
      <c r="ID24" s="40"/>
      <c r="IE24" s="40"/>
      <c r="IF24" s="40"/>
      <c r="IG24" s="40"/>
      <c r="IH24" s="40"/>
      <c r="II24" s="40"/>
    </row>
    <row r="25" ht="20.1" customHeight="1" spans="1:243">
      <c r="A25" s="40"/>
      <c r="B25" s="40"/>
      <c r="C25" s="40"/>
      <c r="D25" s="39"/>
      <c r="E25" s="39"/>
      <c r="F25" s="39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0"/>
      <c r="DE25" s="40"/>
      <c r="DF25" s="40"/>
      <c r="DG25" s="40"/>
      <c r="DH25" s="40"/>
      <c r="DI25" s="40"/>
      <c r="DJ25" s="40"/>
      <c r="DK25" s="40"/>
      <c r="DL25" s="40"/>
      <c r="DM25" s="40"/>
      <c r="DN25" s="40"/>
      <c r="DO25" s="40"/>
      <c r="DP25" s="40"/>
      <c r="DQ25" s="40"/>
      <c r="DR25" s="40"/>
      <c r="DS25" s="40"/>
      <c r="DT25" s="40"/>
      <c r="DU25" s="40"/>
      <c r="DV25" s="40"/>
      <c r="DW25" s="40"/>
      <c r="DX25" s="40"/>
      <c r="DY25" s="40"/>
      <c r="DZ25" s="40"/>
      <c r="EA25" s="40"/>
      <c r="EB25" s="40"/>
      <c r="EC25" s="40"/>
      <c r="ED25" s="40"/>
      <c r="EE25" s="40"/>
      <c r="EF25" s="40"/>
      <c r="EG25" s="40"/>
      <c r="EH25" s="40"/>
      <c r="EI25" s="40"/>
      <c r="EJ25" s="40"/>
      <c r="EK25" s="40"/>
      <c r="EL25" s="40"/>
      <c r="EM25" s="40"/>
      <c r="EN25" s="40"/>
      <c r="EO25" s="40"/>
      <c r="EP25" s="40"/>
      <c r="EQ25" s="40"/>
      <c r="ER25" s="40"/>
      <c r="ES25" s="40"/>
      <c r="ET25" s="40"/>
      <c r="EU25" s="40"/>
      <c r="EV25" s="40"/>
      <c r="EW25" s="40"/>
      <c r="EX25" s="40"/>
      <c r="EY25" s="40"/>
      <c r="EZ25" s="40"/>
      <c r="FA25" s="40"/>
      <c r="FB25" s="40"/>
      <c r="FC25" s="40"/>
      <c r="FD25" s="40"/>
      <c r="FE25" s="40"/>
      <c r="FF25" s="40"/>
      <c r="FG25" s="40"/>
      <c r="FH25" s="40"/>
      <c r="FI25" s="40"/>
      <c r="FJ25" s="40"/>
      <c r="FK25" s="40"/>
      <c r="FL25" s="40"/>
      <c r="FM25" s="40"/>
      <c r="FN25" s="40"/>
      <c r="FO25" s="40"/>
      <c r="FP25" s="40"/>
      <c r="FQ25" s="40"/>
      <c r="FR25" s="40"/>
      <c r="FS25" s="40"/>
      <c r="FT25" s="40"/>
      <c r="FU25" s="40"/>
      <c r="FV25" s="40"/>
      <c r="FW25" s="40"/>
      <c r="FX25" s="40"/>
      <c r="FY25" s="40"/>
      <c r="FZ25" s="40"/>
      <c r="GA25" s="40"/>
      <c r="GB25" s="40"/>
      <c r="GC25" s="40"/>
      <c r="GD25" s="40"/>
      <c r="GE25" s="40"/>
      <c r="GF25" s="40"/>
      <c r="GG25" s="40"/>
      <c r="GH25" s="40"/>
      <c r="GI25" s="40"/>
      <c r="GJ25" s="40"/>
      <c r="GK25" s="40"/>
      <c r="GL25" s="40"/>
      <c r="GM25" s="40"/>
      <c r="GN25" s="40"/>
      <c r="GO25" s="40"/>
      <c r="GP25" s="40"/>
      <c r="GQ25" s="40"/>
      <c r="GR25" s="40"/>
      <c r="GS25" s="40"/>
      <c r="GT25" s="40"/>
      <c r="GU25" s="40"/>
      <c r="GV25" s="40"/>
      <c r="GW25" s="40"/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/>
      <c r="HI25" s="40"/>
      <c r="HJ25" s="40"/>
      <c r="HK25" s="40"/>
      <c r="HL25" s="40"/>
      <c r="HM25" s="40"/>
      <c r="HN25" s="40"/>
      <c r="HO25" s="40"/>
      <c r="HP25" s="40"/>
      <c r="HQ25" s="40"/>
      <c r="HR25" s="40"/>
      <c r="HS25" s="40"/>
      <c r="HT25" s="40"/>
      <c r="HU25" s="40"/>
      <c r="HV25" s="40"/>
      <c r="HW25" s="40"/>
      <c r="HX25" s="40"/>
      <c r="HY25" s="40"/>
      <c r="HZ25" s="40"/>
      <c r="IA25" s="40"/>
      <c r="IB25" s="40"/>
      <c r="IC25" s="40"/>
      <c r="ID25" s="40"/>
      <c r="IE25" s="40"/>
      <c r="IF25" s="40"/>
      <c r="IG25" s="40"/>
      <c r="IH25" s="40"/>
      <c r="II25" s="40"/>
    </row>
    <row r="26" ht="20.1" customHeight="1" spans="1:243">
      <c r="A26" s="40"/>
      <c r="B26" s="40"/>
      <c r="C26" s="40"/>
      <c r="D26" s="39"/>
      <c r="E26" s="39"/>
      <c r="F26" s="39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40"/>
      <c r="DJ26" s="40"/>
      <c r="DK26" s="40"/>
      <c r="DL26" s="40"/>
      <c r="DM26" s="40"/>
      <c r="DN26" s="40"/>
      <c r="DO26" s="40"/>
      <c r="DP26" s="40"/>
      <c r="DQ26" s="40"/>
      <c r="DR26" s="40"/>
      <c r="DS26" s="40"/>
      <c r="DT26" s="40"/>
      <c r="DU26" s="40"/>
      <c r="DV26" s="40"/>
      <c r="DW26" s="40"/>
      <c r="DX26" s="40"/>
      <c r="DY26" s="40"/>
      <c r="DZ26" s="40"/>
      <c r="EA26" s="40"/>
      <c r="EB26" s="40"/>
      <c r="EC26" s="40"/>
      <c r="ED26" s="40"/>
      <c r="EE26" s="40"/>
      <c r="EF26" s="40"/>
      <c r="EG26" s="40"/>
      <c r="EH26" s="40"/>
      <c r="EI26" s="40"/>
      <c r="EJ26" s="40"/>
      <c r="EK26" s="40"/>
      <c r="EL26" s="40"/>
      <c r="EM26" s="40"/>
      <c r="EN26" s="40"/>
      <c r="EO26" s="40"/>
      <c r="EP26" s="40"/>
      <c r="EQ26" s="40"/>
      <c r="ER26" s="40"/>
      <c r="ES26" s="40"/>
      <c r="ET26" s="40"/>
      <c r="EU26" s="40"/>
      <c r="EV26" s="40"/>
      <c r="EW26" s="40"/>
      <c r="EX26" s="40"/>
      <c r="EY26" s="40"/>
      <c r="EZ26" s="40"/>
      <c r="FA26" s="40"/>
      <c r="FB26" s="40"/>
      <c r="FC26" s="40"/>
      <c r="FD26" s="40"/>
      <c r="FE26" s="40"/>
      <c r="FF26" s="40"/>
      <c r="FG26" s="40"/>
      <c r="FH26" s="40"/>
      <c r="FI26" s="40"/>
      <c r="FJ26" s="40"/>
      <c r="FK26" s="40"/>
      <c r="FL26" s="40"/>
      <c r="FM26" s="40"/>
      <c r="FN26" s="40"/>
      <c r="FO26" s="40"/>
      <c r="FP26" s="40"/>
      <c r="FQ26" s="40"/>
      <c r="FR26" s="40"/>
      <c r="FS26" s="40"/>
      <c r="FT26" s="40"/>
      <c r="FU26" s="40"/>
      <c r="FV26" s="40"/>
      <c r="FW26" s="40"/>
      <c r="FX26" s="40"/>
      <c r="FY26" s="40"/>
      <c r="FZ26" s="40"/>
      <c r="GA26" s="40"/>
      <c r="GB26" s="40"/>
      <c r="GC26" s="40"/>
      <c r="GD26" s="40"/>
      <c r="GE26" s="40"/>
      <c r="GF26" s="40"/>
      <c r="GG26" s="40"/>
      <c r="GH26" s="40"/>
      <c r="GI26" s="40"/>
      <c r="GJ26" s="40"/>
      <c r="GK26" s="40"/>
      <c r="GL26" s="40"/>
      <c r="GM26" s="40"/>
      <c r="GN26" s="40"/>
      <c r="GO26" s="40"/>
      <c r="GP26" s="40"/>
      <c r="GQ26" s="40"/>
      <c r="GR26" s="40"/>
      <c r="GS26" s="40"/>
      <c r="GT26" s="40"/>
      <c r="GU26" s="40"/>
      <c r="GV26" s="40"/>
      <c r="GW26" s="40"/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/>
      <c r="HI26" s="40"/>
      <c r="HJ26" s="40"/>
      <c r="HK26" s="40"/>
      <c r="HL26" s="40"/>
      <c r="HM26" s="40"/>
      <c r="HN26" s="40"/>
      <c r="HO26" s="40"/>
      <c r="HP26" s="40"/>
      <c r="HQ26" s="40"/>
      <c r="HR26" s="40"/>
      <c r="HS26" s="40"/>
      <c r="HT26" s="40"/>
      <c r="HU26" s="40"/>
      <c r="HV26" s="40"/>
      <c r="HW26" s="40"/>
      <c r="HX26" s="40"/>
      <c r="HY26" s="40"/>
      <c r="HZ26" s="40"/>
      <c r="IA26" s="40"/>
      <c r="IB26" s="40"/>
      <c r="IC26" s="40"/>
      <c r="ID26" s="40"/>
      <c r="IE26" s="40"/>
      <c r="IF26" s="40"/>
      <c r="IG26" s="40"/>
      <c r="IH26" s="40"/>
      <c r="II26" s="40"/>
    </row>
    <row r="27" ht="20.1" customHeight="1" spans="1:243">
      <c r="A27" s="40"/>
      <c r="B27" s="40"/>
      <c r="C27" s="40"/>
      <c r="D27" s="40"/>
      <c r="E27" s="40"/>
      <c r="F27" s="39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0"/>
      <c r="DT27" s="40"/>
      <c r="DU27" s="40"/>
      <c r="DV27" s="40"/>
      <c r="DW27" s="40"/>
      <c r="DX27" s="40"/>
      <c r="DY27" s="40"/>
      <c r="DZ27" s="40"/>
      <c r="EA27" s="40"/>
      <c r="EB27" s="40"/>
      <c r="EC27" s="40"/>
      <c r="ED27" s="40"/>
      <c r="EE27" s="40"/>
      <c r="EF27" s="40"/>
      <c r="EG27" s="40"/>
      <c r="EH27" s="40"/>
      <c r="EI27" s="40"/>
      <c r="EJ27" s="40"/>
      <c r="EK27" s="40"/>
      <c r="EL27" s="40"/>
      <c r="EM27" s="40"/>
      <c r="EN27" s="40"/>
      <c r="EO27" s="40"/>
      <c r="EP27" s="40"/>
      <c r="EQ27" s="40"/>
      <c r="ER27" s="40"/>
      <c r="ES27" s="40"/>
      <c r="ET27" s="40"/>
      <c r="EU27" s="40"/>
      <c r="EV27" s="40"/>
      <c r="EW27" s="40"/>
      <c r="EX27" s="40"/>
      <c r="EY27" s="40"/>
      <c r="EZ27" s="40"/>
      <c r="FA27" s="40"/>
      <c r="FB27" s="40"/>
      <c r="FC27" s="40"/>
      <c r="FD27" s="40"/>
      <c r="FE27" s="40"/>
      <c r="FF27" s="40"/>
      <c r="FG27" s="40"/>
      <c r="FH27" s="40"/>
      <c r="FI27" s="40"/>
      <c r="FJ27" s="40"/>
      <c r="FK27" s="40"/>
      <c r="FL27" s="40"/>
      <c r="FM27" s="40"/>
      <c r="FN27" s="40"/>
      <c r="FO27" s="40"/>
      <c r="FP27" s="40"/>
      <c r="FQ27" s="40"/>
      <c r="FR27" s="40"/>
      <c r="FS27" s="40"/>
      <c r="FT27" s="40"/>
      <c r="FU27" s="40"/>
      <c r="FV27" s="40"/>
      <c r="FW27" s="40"/>
      <c r="FX27" s="40"/>
      <c r="FY27" s="40"/>
      <c r="FZ27" s="40"/>
      <c r="GA27" s="40"/>
      <c r="GB27" s="40"/>
      <c r="GC27" s="40"/>
      <c r="GD27" s="40"/>
      <c r="GE27" s="40"/>
      <c r="GF27" s="40"/>
      <c r="GG27" s="40"/>
      <c r="GH27" s="40"/>
      <c r="GI27" s="40"/>
      <c r="GJ27" s="40"/>
      <c r="GK27" s="40"/>
      <c r="GL27" s="40"/>
      <c r="GM27" s="40"/>
      <c r="GN27" s="40"/>
      <c r="GO27" s="40"/>
      <c r="GP27" s="40"/>
      <c r="GQ27" s="40"/>
      <c r="GR27" s="40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  <c r="HP27" s="40"/>
      <c r="HQ27" s="40"/>
      <c r="HR27" s="40"/>
      <c r="HS27" s="40"/>
      <c r="HT27" s="40"/>
      <c r="HU27" s="40"/>
      <c r="HV27" s="40"/>
      <c r="HW27" s="40"/>
      <c r="HX27" s="40"/>
      <c r="HY27" s="40"/>
      <c r="HZ27" s="40"/>
      <c r="IA27" s="40"/>
      <c r="IB27" s="40"/>
      <c r="IC27" s="40"/>
      <c r="ID27" s="40"/>
      <c r="IE27" s="40"/>
      <c r="IF27" s="40"/>
      <c r="IG27" s="40"/>
      <c r="IH27" s="40"/>
      <c r="II27" s="40"/>
    </row>
    <row r="28" ht="20.1" customHeight="1" spans="1:243">
      <c r="A28" s="40"/>
      <c r="B28" s="40"/>
      <c r="C28" s="40"/>
      <c r="D28" s="39"/>
      <c r="E28" s="39"/>
      <c r="F28" s="39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/>
      <c r="EC28" s="40"/>
      <c r="ED28" s="40"/>
      <c r="EE28" s="40"/>
      <c r="EF28" s="40"/>
      <c r="EG28" s="40"/>
      <c r="EH28" s="40"/>
      <c r="EI28" s="40"/>
      <c r="EJ28" s="40"/>
      <c r="EK28" s="40"/>
      <c r="EL28" s="40"/>
      <c r="EM28" s="40"/>
      <c r="EN28" s="40"/>
      <c r="EO28" s="40"/>
      <c r="EP28" s="40"/>
      <c r="EQ28" s="40"/>
      <c r="ER28" s="40"/>
      <c r="ES28" s="40"/>
      <c r="ET28" s="40"/>
      <c r="EU28" s="40"/>
      <c r="EV28" s="40"/>
      <c r="EW28" s="40"/>
      <c r="EX28" s="40"/>
      <c r="EY28" s="40"/>
      <c r="EZ28" s="40"/>
      <c r="FA28" s="40"/>
      <c r="FB28" s="40"/>
      <c r="FC28" s="40"/>
      <c r="FD28" s="40"/>
      <c r="FE28" s="40"/>
      <c r="FF28" s="40"/>
      <c r="FG28" s="40"/>
      <c r="FH28" s="40"/>
      <c r="FI28" s="40"/>
      <c r="FJ28" s="40"/>
      <c r="FK28" s="40"/>
      <c r="FL28" s="40"/>
      <c r="FM28" s="40"/>
      <c r="FN28" s="40"/>
      <c r="FO28" s="40"/>
      <c r="FP28" s="40"/>
      <c r="FQ28" s="40"/>
      <c r="FR28" s="40"/>
      <c r="FS28" s="40"/>
      <c r="FT28" s="40"/>
      <c r="FU28" s="40"/>
      <c r="FV28" s="40"/>
      <c r="FW28" s="40"/>
      <c r="FX28" s="40"/>
      <c r="FY28" s="40"/>
      <c r="FZ28" s="40"/>
      <c r="GA28" s="40"/>
      <c r="GB28" s="40"/>
      <c r="GC28" s="40"/>
      <c r="GD28" s="40"/>
      <c r="GE28" s="40"/>
      <c r="GF28" s="40"/>
      <c r="GG28" s="40"/>
      <c r="GH28" s="40"/>
      <c r="GI28" s="40"/>
      <c r="GJ28" s="40"/>
      <c r="GK28" s="40"/>
      <c r="GL28" s="40"/>
      <c r="GM28" s="40"/>
      <c r="GN28" s="40"/>
      <c r="GO28" s="40"/>
      <c r="GP28" s="40"/>
      <c r="GQ28" s="40"/>
      <c r="GR28" s="40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  <c r="HP28" s="40"/>
      <c r="HQ28" s="40"/>
      <c r="HR28" s="40"/>
      <c r="HS28" s="40"/>
      <c r="HT28" s="40"/>
      <c r="HU28" s="40"/>
      <c r="HV28" s="40"/>
      <c r="HW28" s="40"/>
      <c r="HX28" s="40"/>
      <c r="HY28" s="40"/>
      <c r="HZ28" s="40"/>
      <c r="IA28" s="40"/>
      <c r="IB28" s="40"/>
      <c r="IC28" s="40"/>
      <c r="ID28" s="40"/>
      <c r="IE28" s="40"/>
      <c r="IF28" s="40"/>
      <c r="IG28" s="40"/>
      <c r="IH28" s="40"/>
      <c r="II28" s="40"/>
    </row>
    <row r="29" ht="20.1" customHeight="1" spans="1:243">
      <c r="A29" s="40"/>
      <c r="B29" s="40"/>
      <c r="C29" s="40"/>
      <c r="D29" s="39"/>
      <c r="E29" s="39"/>
      <c r="F29" s="39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/>
      <c r="EC29" s="40"/>
      <c r="ED29" s="40"/>
      <c r="EE29" s="40"/>
      <c r="EF29" s="40"/>
      <c r="EG29" s="40"/>
      <c r="EH29" s="40"/>
      <c r="EI29" s="40"/>
      <c r="EJ29" s="40"/>
      <c r="EK29" s="40"/>
      <c r="EL29" s="40"/>
      <c r="EM29" s="40"/>
      <c r="EN29" s="40"/>
      <c r="EO29" s="40"/>
      <c r="EP29" s="40"/>
      <c r="EQ29" s="40"/>
      <c r="ER29" s="40"/>
      <c r="ES29" s="40"/>
      <c r="ET29" s="40"/>
      <c r="EU29" s="40"/>
      <c r="EV29" s="40"/>
      <c r="EW29" s="40"/>
      <c r="EX29" s="40"/>
      <c r="EY29" s="40"/>
      <c r="EZ29" s="40"/>
      <c r="FA29" s="40"/>
      <c r="FB29" s="40"/>
      <c r="FC29" s="40"/>
      <c r="FD29" s="40"/>
      <c r="FE29" s="40"/>
      <c r="FF29" s="40"/>
      <c r="FG29" s="40"/>
      <c r="FH29" s="40"/>
      <c r="FI29" s="40"/>
      <c r="FJ29" s="40"/>
      <c r="FK29" s="40"/>
      <c r="FL29" s="40"/>
      <c r="FM29" s="40"/>
      <c r="FN29" s="40"/>
      <c r="FO29" s="40"/>
      <c r="FP29" s="40"/>
      <c r="FQ29" s="40"/>
      <c r="FR29" s="40"/>
      <c r="FS29" s="40"/>
      <c r="FT29" s="40"/>
      <c r="FU29" s="40"/>
      <c r="FV29" s="40"/>
      <c r="FW29" s="40"/>
      <c r="FX29" s="40"/>
      <c r="FY29" s="40"/>
      <c r="FZ29" s="40"/>
      <c r="GA29" s="40"/>
      <c r="GB29" s="40"/>
      <c r="GC29" s="40"/>
      <c r="GD29" s="40"/>
      <c r="GE29" s="40"/>
      <c r="GF29" s="40"/>
      <c r="GG29" s="40"/>
      <c r="GH29" s="40"/>
      <c r="GI29" s="40"/>
      <c r="GJ29" s="40"/>
      <c r="GK29" s="40"/>
      <c r="GL29" s="40"/>
      <c r="GM29" s="40"/>
      <c r="GN29" s="40"/>
      <c r="GO29" s="40"/>
      <c r="GP29" s="40"/>
      <c r="GQ29" s="40"/>
      <c r="GR29" s="40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  <c r="HP29" s="40"/>
      <c r="HQ29" s="40"/>
      <c r="HR29" s="40"/>
      <c r="HS29" s="40"/>
      <c r="HT29" s="40"/>
      <c r="HU29" s="40"/>
      <c r="HV29" s="40"/>
      <c r="HW29" s="40"/>
      <c r="HX29" s="40"/>
      <c r="HY29" s="40"/>
      <c r="HZ29" s="40"/>
      <c r="IA29" s="40"/>
      <c r="IB29" s="40"/>
      <c r="IC29" s="40"/>
      <c r="ID29" s="40"/>
      <c r="IE29" s="40"/>
      <c r="IF29" s="40"/>
      <c r="IG29" s="40"/>
      <c r="IH29" s="40"/>
      <c r="II29" s="40"/>
    </row>
    <row r="30" ht="20.1" customHeight="1" spans="1:243">
      <c r="A30" s="40"/>
      <c r="B30" s="40"/>
      <c r="C30" s="40"/>
      <c r="D30" s="40"/>
      <c r="E30" s="40"/>
      <c r="F30" s="39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/>
      <c r="ED30" s="40"/>
      <c r="EE30" s="40"/>
      <c r="EF30" s="40"/>
      <c r="EG30" s="40"/>
      <c r="EH30" s="40"/>
      <c r="EI30" s="40"/>
      <c r="EJ30" s="40"/>
      <c r="EK30" s="40"/>
      <c r="EL30" s="40"/>
      <c r="EM30" s="40"/>
      <c r="EN30" s="40"/>
      <c r="EO30" s="40"/>
      <c r="EP30" s="40"/>
      <c r="EQ30" s="40"/>
      <c r="ER30" s="40"/>
      <c r="ES30" s="40"/>
      <c r="ET30" s="40"/>
      <c r="EU30" s="40"/>
      <c r="EV30" s="40"/>
      <c r="EW30" s="40"/>
      <c r="EX30" s="40"/>
      <c r="EY30" s="40"/>
      <c r="EZ30" s="40"/>
      <c r="FA30" s="40"/>
      <c r="FB30" s="40"/>
      <c r="FC30" s="40"/>
      <c r="FD30" s="40"/>
      <c r="FE30" s="40"/>
      <c r="FF30" s="40"/>
      <c r="FG30" s="40"/>
      <c r="FH30" s="40"/>
      <c r="FI30" s="40"/>
      <c r="FJ30" s="40"/>
      <c r="FK30" s="40"/>
      <c r="FL30" s="40"/>
      <c r="FM30" s="40"/>
      <c r="FN30" s="40"/>
      <c r="FO30" s="40"/>
      <c r="FP30" s="40"/>
      <c r="FQ30" s="40"/>
      <c r="FR30" s="40"/>
      <c r="FS30" s="40"/>
      <c r="FT30" s="40"/>
      <c r="FU30" s="40"/>
      <c r="FV30" s="40"/>
      <c r="FW30" s="40"/>
      <c r="FX30" s="40"/>
      <c r="FY30" s="40"/>
      <c r="FZ30" s="40"/>
      <c r="GA30" s="40"/>
      <c r="GB30" s="40"/>
      <c r="GC30" s="40"/>
      <c r="GD30" s="40"/>
      <c r="GE30" s="40"/>
      <c r="GF30" s="40"/>
      <c r="GG30" s="40"/>
      <c r="GH30" s="40"/>
      <c r="GI30" s="40"/>
      <c r="GJ30" s="40"/>
      <c r="GK30" s="40"/>
      <c r="GL30" s="40"/>
      <c r="GM30" s="40"/>
      <c r="GN30" s="40"/>
      <c r="GO30" s="40"/>
      <c r="GP30" s="40"/>
      <c r="GQ30" s="40"/>
      <c r="GR30" s="40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  <c r="HP30" s="40"/>
      <c r="HQ30" s="40"/>
      <c r="HR30" s="40"/>
      <c r="HS30" s="40"/>
      <c r="HT30" s="40"/>
      <c r="HU30" s="40"/>
      <c r="HV30" s="40"/>
      <c r="HW30" s="40"/>
      <c r="HX30" s="40"/>
      <c r="HY30" s="40"/>
      <c r="HZ30" s="40"/>
      <c r="IA30" s="40"/>
      <c r="IB30" s="40"/>
      <c r="IC30" s="40"/>
      <c r="ID30" s="40"/>
      <c r="IE30" s="40"/>
      <c r="IF30" s="40"/>
      <c r="IG30" s="40"/>
      <c r="IH30" s="40"/>
      <c r="II30" s="40"/>
    </row>
    <row r="31" ht="20.1" customHeight="1" spans="1:243">
      <c r="A31" s="40"/>
      <c r="B31" s="40"/>
      <c r="C31" s="40"/>
      <c r="D31" s="40"/>
      <c r="E31" s="41"/>
      <c r="F31" s="39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/>
      <c r="EL31" s="40"/>
      <c r="EM31" s="40"/>
      <c r="EN31" s="40"/>
      <c r="EO31" s="40"/>
      <c r="EP31" s="40"/>
      <c r="EQ31" s="40"/>
      <c r="ER31" s="40"/>
      <c r="ES31" s="40"/>
      <c r="ET31" s="40"/>
      <c r="EU31" s="40"/>
      <c r="EV31" s="40"/>
      <c r="EW31" s="40"/>
      <c r="EX31" s="40"/>
      <c r="EY31" s="40"/>
      <c r="EZ31" s="40"/>
      <c r="FA31" s="40"/>
      <c r="FB31" s="40"/>
      <c r="FC31" s="40"/>
      <c r="FD31" s="40"/>
      <c r="FE31" s="40"/>
      <c r="FF31" s="40"/>
      <c r="FG31" s="40"/>
      <c r="FH31" s="40"/>
      <c r="FI31" s="40"/>
      <c r="FJ31" s="40"/>
      <c r="FK31" s="40"/>
      <c r="FL31" s="40"/>
      <c r="FM31" s="40"/>
      <c r="FN31" s="40"/>
      <c r="FO31" s="40"/>
      <c r="FP31" s="40"/>
      <c r="FQ31" s="40"/>
      <c r="FR31" s="40"/>
      <c r="FS31" s="40"/>
      <c r="FT31" s="40"/>
      <c r="FU31" s="40"/>
      <c r="FV31" s="40"/>
      <c r="FW31" s="40"/>
      <c r="FX31" s="40"/>
      <c r="FY31" s="40"/>
      <c r="FZ31" s="40"/>
      <c r="GA31" s="40"/>
      <c r="GB31" s="40"/>
      <c r="GC31" s="40"/>
      <c r="GD31" s="40"/>
      <c r="GE31" s="40"/>
      <c r="GF31" s="40"/>
      <c r="GG31" s="40"/>
      <c r="GH31" s="40"/>
      <c r="GI31" s="40"/>
      <c r="GJ31" s="40"/>
      <c r="GK31" s="40"/>
      <c r="GL31" s="40"/>
      <c r="GM31" s="40"/>
      <c r="GN31" s="40"/>
      <c r="GO31" s="40"/>
      <c r="GP31" s="40"/>
      <c r="GQ31" s="40"/>
      <c r="GR31" s="40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  <c r="HP31" s="40"/>
      <c r="HQ31" s="40"/>
      <c r="HR31" s="40"/>
      <c r="HS31" s="40"/>
      <c r="HT31" s="40"/>
      <c r="HU31" s="40"/>
      <c r="HV31" s="40"/>
      <c r="HW31" s="40"/>
      <c r="HX31" s="40"/>
      <c r="HY31" s="40"/>
      <c r="HZ31" s="40"/>
      <c r="IA31" s="40"/>
      <c r="IB31" s="40"/>
      <c r="IC31" s="40"/>
      <c r="ID31" s="40"/>
      <c r="IE31" s="40"/>
      <c r="IF31" s="40"/>
      <c r="IG31" s="40"/>
      <c r="IH31" s="40"/>
      <c r="II31" s="40"/>
    </row>
    <row r="32" ht="20.1" customHeight="1" spans="1:243">
      <c r="A32" s="40"/>
      <c r="B32" s="40"/>
      <c r="C32" s="40"/>
      <c r="D32" s="40"/>
      <c r="E32" s="41"/>
      <c r="F32" s="39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0"/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  <c r="FF32" s="40"/>
      <c r="FG32" s="40"/>
      <c r="FH32" s="40"/>
      <c r="FI32" s="40"/>
      <c r="FJ32" s="40"/>
      <c r="FK32" s="40"/>
      <c r="FL32" s="40"/>
      <c r="FM32" s="40"/>
      <c r="FN32" s="40"/>
      <c r="FO32" s="40"/>
      <c r="FP32" s="40"/>
      <c r="FQ32" s="40"/>
      <c r="FR32" s="40"/>
      <c r="FS32" s="40"/>
      <c r="FT32" s="40"/>
      <c r="FU32" s="40"/>
      <c r="FV32" s="40"/>
      <c r="FW32" s="40"/>
      <c r="FX32" s="40"/>
      <c r="FY32" s="40"/>
      <c r="FZ32" s="40"/>
      <c r="GA32" s="40"/>
      <c r="GB32" s="40"/>
      <c r="GC32" s="40"/>
      <c r="GD32" s="40"/>
      <c r="GE32" s="40"/>
      <c r="GF32" s="40"/>
      <c r="GG32" s="40"/>
      <c r="GH32" s="40"/>
      <c r="GI32" s="40"/>
      <c r="GJ32" s="40"/>
      <c r="GK32" s="40"/>
      <c r="GL32" s="40"/>
      <c r="GM32" s="40"/>
      <c r="GN32" s="40"/>
      <c r="GO32" s="40"/>
      <c r="GP32" s="40"/>
      <c r="GQ32" s="40"/>
      <c r="GR32" s="40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  <c r="HP32" s="40"/>
      <c r="HQ32" s="40"/>
      <c r="HR32" s="40"/>
      <c r="HS32" s="40"/>
      <c r="HT32" s="40"/>
      <c r="HU32" s="40"/>
      <c r="HV32" s="40"/>
      <c r="HW32" s="40"/>
      <c r="HX32" s="40"/>
      <c r="HY32" s="40"/>
      <c r="HZ32" s="40"/>
      <c r="IA32" s="40"/>
      <c r="IB32" s="40"/>
      <c r="IC32" s="40"/>
      <c r="ID32" s="40"/>
      <c r="IE32" s="40"/>
      <c r="IF32" s="40"/>
      <c r="IG32" s="40"/>
      <c r="IH32" s="40"/>
      <c r="II32" s="40"/>
    </row>
    <row r="33" ht="20.1" customHeight="1" spans="1:243">
      <c r="A33" s="40"/>
      <c r="B33" s="40"/>
      <c r="C33" s="40"/>
      <c r="D33" s="40"/>
      <c r="E33" s="40"/>
      <c r="F33" s="39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  <c r="FH33" s="40"/>
      <c r="FI33" s="40"/>
      <c r="FJ33" s="40"/>
      <c r="FK33" s="40"/>
      <c r="FL33" s="40"/>
      <c r="FM33" s="40"/>
      <c r="FN33" s="40"/>
      <c r="FO33" s="40"/>
      <c r="FP33" s="40"/>
      <c r="FQ33" s="40"/>
      <c r="FR33" s="40"/>
      <c r="FS33" s="40"/>
      <c r="FT33" s="40"/>
      <c r="FU33" s="40"/>
      <c r="FV33" s="40"/>
      <c r="FW33" s="40"/>
      <c r="FX33" s="40"/>
      <c r="FY33" s="40"/>
      <c r="FZ33" s="40"/>
      <c r="GA33" s="40"/>
      <c r="GB33" s="40"/>
      <c r="GC33" s="40"/>
      <c r="GD33" s="40"/>
      <c r="GE33" s="40"/>
      <c r="GF33" s="40"/>
      <c r="GG33" s="40"/>
      <c r="GH33" s="40"/>
      <c r="GI33" s="40"/>
      <c r="GJ33" s="40"/>
      <c r="GK33" s="40"/>
      <c r="GL33" s="40"/>
      <c r="GM33" s="40"/>
      <c r="GN33" s="40"/>
      <c r="GO33" s="40"/>
      <c r="GP33" s="40"/>
      <c r="GQ33" s="40"/>
      <c r="GR33" s="40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  <c r="HP33" s="40"/>
      <c r="HQ33" s="40"/>
      <c r="HR33" s="40"/>
      <c r="HS33" s="40"/>
      <c r="HT33" s="40"/>
      <c r="HU33" s="40"/>
      <c r="HV33" s="40"/>
      <c r="HW33" s="40"/>
      <c r="HX33" s="40"/>
      <c r="HY33" s="40"/>
      <c r="HZ33" s="40"/>
      <c r="IA33" s="40"/>
      <c r="IB33" s="40"/>
      <c r="IC33" s="40"/>
      <c r="ID33" s="40"/>
      <c r="IE33" s="40"/>
      <c r="IF33" s="40"/>
      <c r="IG33" s="40"/>
      <c r="IH33" s="40"/>
      <c r="II33" s="40"/>
    </row>
    <row r="34" ht="20.1" customHeight="1" spans="1:243">
      <c r="A34" s="40"/>
      <c r="B34" s="40"/>
      <c r="C34" s="40"/>
      <c r="D34" s="40"/>
      <c r="E34" s="42"/>
      <c r="F34" s="39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  <c r="FH34" s="40"/>
      <c r="FI34" s="40"/>
      <c r="FJ34" s="40"/>
      <c r="FK34" s="40"/>
      <c r="FL34" s="40"/>
      <c r="FM34" s="40"/>
      <c r="FN34" s="40"/>
      <c r="FO34" s="40"/>
      <c r="FP34" s="40"/>
      <c r="FQ34" s="40"/>
      <c r="FR34" s="40"/>
      <c r="FS34" s="40"/>
      <c r="FT34" s="40"/>
      <c r="FU34" s="40"/>
      <c r="FV34" s="40"/>
      <c r="FW34" s="40"/>
      <c r="FX34" s="40"/>
      <c r="FY34" s="40"/>
      <c r="FZ34" s="40"/>
      <c r="GA34" s="40"/>
      <c r="GB34" s="40"/>
      <c r="GC34" s="40"/>
      <c r="GD34" s="40"/>
      <c r="GE34" s="40"/>
      <c r="GF34" s="40"/>
      <c r="GG34" s="40"/>
      <c r="GH34" s="40"/>
      <c r="GI34" s="40"/>
      <c r="GJ34" s="40"/>
      <c r="GK34" s="40"/>
      <c r="GL34" s="40"/>
      <c r="GM34" s="40"/>
      <c r="GN34" s="40"/>
      <c r="GO34" s="40"/>
      <c r="GP34" s="40"/>
      <c r="GQ34" s="40"/>
      <c r="GR34" s="40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  <c r="HP34" s="40"/>
      <c r="HQ34" s="40"/>
      <c r="HR34" s="40"/>
      <c r="HS34" s="40"/>
      <c r="HT34" s="40"/>
      <c r="HU34" s="40"/>
      <c r="HV34" s="40"/>
      <c r="HW34" s="40"/>
      <c r="HX34" s="40"/>
      <c r="HY34" s="40"/>
      <c r="HZ34" s="40"/>
      <c r="IA34" s="40"/>
      <c r="IB34" s="40"/>
      <c r="IC34" s="40"/>
      <c r="ID34" s="40"/>
      <c r="IE34" s="40"/>
      <c r="IF34" s="40"/>
      <c r="IG34" s="40"/>
      <c r="IH34" s="40"/>
      <c r="II34" s="40"/>
    </row>
    <row r="35" ht="20.1" customHeight="1" spans="1:243">
      <c r="A35" s="43"/>
      <c r="B35" s="43"/>
      <c r="C35" s="43"/>
      <c r="D35" s="43"/>
      <c r="E35" s="44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3"/>
      <c r="CA35" s="43"/>
      <c r="CB35" s="43"/>
      <c r="CC35" s="43"/>
      <c r="CD35" s="43"/>
      <c r="CE35" s="43"/>
      <c r="CF35" s="43"/>
      <c r="CG35" s="43"/>
      <c r="CH35" s="43"/>
      <c r="CI35" s="43"/>
      <c r="CJ35" s="43"/>
      <c r="CK35" s="43"/>
      <c r="CL35" s="43"/>
      <c r="CM35" s="43"/>
      <c r="CN35" s="43"/>
      <c r="CO35" s="43"/>
      <c r="CP35" s="43"/>
      <c r="CQ35" s="43"/>
      <c r="CR35" s="43"/>
      <c r="CS35" s="43"/>
      <c r="CT35" s="43"/>
      <c r="CU35" s="43"/>
      <c r="CV35" s="43"/>
      <c r="CW35" s="43"/>
      <c r="CX35" s="43"/>
      <c r="CY35" s="43"/>
      <c r="CZ35" s="43"/>
      <c r="DA35" s="43"/>
      <c r="DB35" s="43"/>
      <c r="DC35" s="43"/>
      <c r="DD35" s="43"/>
      <c r="DE35" s="43"/>
      <c r="DF35" s="43"/>
      <c r="DG35" s="43"/>
      <c r="DH35" s="43"/>
      <c r="DI35" s="43"/>
      <c r="DJ35" s="43"/>
      <c r="DK35" s="43"/>
      <c r="DL35" s="43"/>
      <c r="DM35" s="43"/>
      <c r="DN35" s="43"/>
      <c r="DO35" s="43"/>
      <c r="DP35" s="43"/>
      <c r="DQ35" s="43"/>
      <c r="DR35" s="43"/>
      <c r="DS35" s="43"/>
      <c r="DT35" s="43"/>
      <c r="DU35" s="43"/>
      <c r="DV35" s="43"/>
      <c r="DW35" s="43"/>
      <c r="DX35" s="43"/>
      <c r="DY35" s="43"/>
      <c r="DZ35" s="43"/>
      <c r="EA35" s="43"/>
      <c r="EB35" s="43"/>
      <c r="EC35" s="43"/>
      <c r="ED35" s="43"/>
      <c r="EE35" s="43"/>
      <c r="EF35" s="43"/>
      <c r="EG35" s="43"/>
      <c r="EH35" s="43"/>
      <c r="EI35" s="43"/>
      <c r="EJ35" s="43"/>
      <c r="EK35" s="43"/>
      <c r="EL35" s="43"/>
      <c r="EM35" s="43"/>
      <c r="EN35" s="43"/>
      <c r="EO35" s="43"/>
      <c r="EP35" s="43"/>
      <c r="EQ35" s="43"/>
      <c r="ER35" s="43"/>
      <c r="ES35" s="43"/>
      <c r="ET35" s="43"/>
      <c r="EU35" s="43"/>
      <c r="EV35" s="43"/>
      <c r="EW35" s="43"/>
      <c r="EX35" s="43"/>
      <c r="EY35" s="43"/>
      <c r="EZ35" s="43"/>
      <c r="FA35" s="43"/>
      <c r="FB35" s="43"/>
      <c r="FC35" s="43"/>
      <c r="FD35" s="43"/>
      <c r="FE35" s="43"/>
      <c r="FF35" s="43"/>
      <c r="FG35" s="43"/>
      <c r="FH35" s="43"/>
      <c r="FI35" s="43"/>
      <c r="FJ35" s="43"/>
      <c r="FK35" s="43"/>
      <c r="FL35" s="43"/>
      <c r="FM35" s="43"/>
      <c r="FN35" s="43"/>
      <c r="FO35" s="43"/>
      <c r="FP35" s="43"/>
      <c r="FQ35" s="43"/>
      <c r="FR35" s="43"/>
      <c r="FS35" s="43"/>
      <c r="FT35" s="43"/>
      <c r="FU35" s="43"/>
      <c r="FV35" s="43"/>
      <c r="FW35" s="43"/>
      <c r="FX35" s="43"/>
      <c r="FY35" s="43"/>
      <c r="FZ35" s="43"/>
      <c r="GA35" s="43"/>
      <c r="GB35" s="43"/>
      <c r="GC35" s="43"/>
      <c r="GD35" s="43"/>
      <c r="GE35" s="43"/>
      <c r="GF35" s="43"/>
      <c r="GG35" s="43"/>
      <c r="GH35" s="43"/>
      <c r="GI35" s="43"/>
      <c r="GJ35" s="43"/>
      <c r="GK35" s="43"/>
      <c r="GL35" s="43"/>
      <c r="GM35" s="43"/>
      <c r="GN35" s="43"/>
      <c r="GO35" s="43"/>
      <c r="GP35" s="43"/>
      <c r="GQ35" s="43"/>
      <c r="GR35" s="43"/>
      <c r="GS35" s="43"/>
      <c r="GT35" s="43"/>
      <c r="GU35" s="43"/>
      <c r="GV35" s="43"/>
      <c r="GW35" s="43"/>
      <c r="GX35" s="43"/>
      <c r="GY35" s="43"/>
      <c r="GZ35" s="43"/>
      <c r="HA35" s="43"/>
      <c r="HB35" s="43"/>
      <c r="HC35" s="43"/>
      <c r="HD35" s="43"/>
      <c r="HE35" s="43"/>
      <c r="HF35" s="43"/>
      <c r="HG35" s="43"/>
      <c r="HH35" s="43"/>
      <c r="HI35" s="43"/>
      <c r="HJ35" s="43"/>
      <c r="HK35" s="43"/>
      <c r="HL35" s="43"/>
      <c r="HM35" s="43"/>
      <c r="HN35" s="43"/>
      <c r="HO35" s="43"/>
      <c r="HP35" s="43"/>
      <c r="HQ35" s="43"/>
      <c r="HR35" s="43"/>
      <c r="HS35" s="43"/>
      <c r="HT35" s="43"/>
      <c r="HU35" s="43"/>
      <c r="HV35" s="43"/>
      <c r="HW35" s="43"/>
      <c r="HX35" s="43"/>
      <c r="HY35" s="43"/>
      <c r="HZ35" s="43"/>
      <c r="IA35" s="43"/>
      <c r="IB35" s="43"/>
      <c r="IC35" s="43"/>
      <c r="ID35" s="43"/>
      <c r="IE35" s="43"/>
      <c r="IF35" s="43"/>
      <c r="IG35" s="43"/>
      <c r="IH35" s="43"/>
      <c r="II35" s="43"/>
    </row>
    <row r="36" ht="20.1" customHeight="1" spans="1:243">
      <c r="A36" s="45"/>
      <c r="B36" s="45"/>
      <c r="C36" s="45"/>
      <c r="D36" s="45"/>
      <c r="E36" s="45"/>
      <c r="F36" s="46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7"/>
      <c r="CA36" s="47"/>
      <c r="CB36" s="47"/>
      <c r="CC36" s="47"/>
      <c r="CD36" s="47"/>
      <c r="CE36" s="47"/>
      <c r="CF36" s="47"/>
      <c r="CG36" s="47"/>
      <c r="CH36" s="47"/>
      <c r="CI36" s="47"/>
      <c r="CJ36" s="47"/>
      <c r="CK36" s="47"/>
      <c r="CL36" s="47"/>
      <c r="CM36" s="47"/>
      <c r="CN36" s="47"/>
      <c r="CO36" s="47"/>
      <c r="CP36" s="47"/>
      <c r="CQ36" s="47"/>
      <c r="CR36" s="47"/>
      <c r="CS36" s="47"/>
      <c r="CT36" s="47"/>
      <c r="CU36" s="47"/>
      <c r="CV36" s="47"/>
      <c r="CW36" s="47"/>
      <c r="CX36" s="47"/>
      <c r="CY36" s="47"/>
      <c r="CZ36" s="47"/>
      <c r="DA36" s="47"/>
      <c r="DB36" s="47"/>
      <c r="DC36" s="47"/>
      <c r="DD36" s="47"/>
      <c r="DE36" s="47"/>
      <c r="DF36" s="47"/>
      <c r="DG36" s="47"/>
      <c r="DH36" s="47"/>
      <c r="DI36" s="47"/>
      <c r="DJ36" s="47"/>
      <c r="DK36" s="47"/>
      <c r="DL36" s="47"/>
      <c r="DM36" s="47"/>
      <c r="DN36" s="47"/>
      <c r="DO36" s="47"/>
      <c r="DP36" s="47"/>
      <c r="DQ36" s="47"/>
      <c r="DR36" s="47"/>
      <c r="DS36" s="47"/>
      <c r="DT36" s="47"/>
      <c r="DU36" s="47"/>
      <c r="DV36" s="47"/>
      <c r="DW36" s="47"/>
      <c r="DX36" s="47"/>
      <c r="DY36" s="47"/>
      <c r="DZ36" s="47"/>
      <c r="EA36" s="47"/>
      <c r="EB36" s="47"/>
      <c r="EC36" s="47"/>
      <c r="ED36" s="47"/>
      <c r="EE36" s="47"/>
      <c r="EF36" s="47"/>
      <c r="EG36" s="47"/>
      <c r="EH36" s="47"/>
      <c r="EI36" s="47"/>
      <c r="EJ36" s="47"/>
      <c r="EK36" s="47"/>
      <c r="EL36" s="47"/>
      <c r="EM36" s="47"/>
      <c r="EN36" s="47"/>
      <c r="EO36" s="47"/>
      <c r="EP36" s="47"/>
      <c r="EQ36" s="47"/>
      <c r="ER36" s="47"/>
      <c r="ES36" s="47"/>
      <c r="ET36" s="47"/>
      <c r="EU36" s="47"/>
      <c r="EV36" s="47"/>
      <c r="EW36" s="47"/>
      <c r="EX36" s="47"/>
      <c r="EY36" s="47"/>
      <c r="EZ36" s="47"/>
      <c r="FA36" s="47"/>
      <c r="FB36" s="47"/>
      <c r="FC36" s="47"/>
      <c r="FD36" s="47"/>
      <c r="FE36" s="47"/>
      <c r="FF36" s="47"/>
      <c r="FG36" s="47"/>
      <c r="FH36" s="47"/>
      <c r="FI36" s="47"/>
      <c r="FJ36" s="47"/>
      <c r="FK36" s="47"/>
      <c r="FL36" s="47"/>
      <c r="FM36" s="47"/>
      <c r="FN36" s="47"/>
      <c r="FO36" s="47"/>
      <c r="FP36" s="47"/>
      <c r="FQ36" s="47"/>
      <c r="FR36" s="47"/>
      <c r="FS36" s="47"/>
      <c r="FT36" s="47"/>
      <c r="FU36" s="47"/>
      <c r="FV36" s="47"/>
      <c r="FW36" s="47"/>
      <c r="FX36" s="47"/>
      <c r="FY36" s="47"/>
      <c r="FZ36" s="47"/>
      <c r="GA36" s="47"/>
      <c r="GB36" s="47"/>
      <c r="GC36" s="47"/>
      <c r="GD36" s="47"/>
      <c r="GE36" s="47"/>
      <c r="GF36" s="47"/>
      <c r="GG36" s="47"/>
      <c r="GH36" s="47"/>
      <c r="GI36" s="47"/>
      <c r="GJ36" s="47"/>
      <c r="GK36" s="47"/>
      <c r="GL36" s="47"/>
      <c r="GM36" s="47"/>
      <c r="GN36" s="47"/>
      <c r="GO36" s="47"/>
      <c r="GP36" s="47"/>
      <c r="GQ36" s="47"/>
      <c r="GR36" s="47"/>
      <c r="GS36" s="47"/>
      <c r="GT36" s="47"/>
      <c r="GU36" s="47"/>
      <c r="GV36" s="47"/>
      <c r="GW36" s="47"/>
      <c r="GX36" s="47"/>
      <c r="GY36" s="47"/>
      <c r="GZ36" s="47"/>
      <c r="HA36" s="47"/>
      <c r="HB36" s="47"/>
      <c r="HC36" s="47"/>
      <c r="HD36" s="47"/>
      <c r="HE36" s="47"/>
      <c r="HF36" s="47"/>
      <c r="HG36" s="47"/>
      <c r="HH36" s="47"/>
      <c r="HI36" s="47"/>
      <c r="HJ36" s="47"/>
      <c r="HK36" s="47"/>
      <c r="HL36" s="47"/>
      <c r="HM36" s="47"/>
      <c r="HN36" s="47"/>
      <c r="HO36" s="47"/>
      <c r="HP36" s="47"/>
      <c r="HQ36" s="47"/>
      <c r="HR36" s="47"/>
      <c r="HS36" s="47"/>
      <c r="HT36" s="47"/>
      <c r="HU36" s="47"/>
      <c r="HV36" s="47"/>
      <c r="HW36" s="47"/>
      <c r="HX36" s="47"/>
      <c r="HY36" s="47"/>
      <c r="HZ36" s="47"/>
      <c r="IA36" s="47"/>
      <c r="IB36" s="47"/>
      <c r="IC36" s="47"/>
      <c r="ID36" s="47"/>
      <c r="IE36" s="47"/>
      <c r="IF36" s="47"/>
      <c r="IG36" s="47"/>
      <c r="IH36" s="47"/>
      <c r="II36" s="47"/>
    </row>
    <row r="37" ht="20.1" customHeight="1" spans="1:243">
      <c r="A37" s="43"/>
      <c r="B37" s="43"/>
      <c r="C37" s="43"/>
      <c r="D37" s="43"/>
      <c r="E37" s="43"/>
      <c r="F37" s="46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7"/>
      <c r="CS37" s="47"/>
      <c r="CT37" s="47"/>
      <c r="CU37" s="47"/>
      <c r="CV37" s="47"/>
      <c r="CW37" s="47"/>
      <c r="CX37" s="47"/>
      <c r="CY37" s="47"/>
      <c r="CZ37" s="47"/>
      <c r="DA37" s="47"/>
      <c r="DB37" s="47"/>
      <c r="DC37" s="47"/>
      <c r="DD37" s="47"/>
      <c r="DE37" s="47"/>
      <c r="DF37" s="47"/>
      <c r="DG37" s="47"/>
      <c r="DH37" s="47"/>
      <c r="DI37" s="47"/>
      <c r="DJ37" s="47"/>
      <c r="DK37" s="47"/>
      <c r="DL37" s="47"/>
      <c r="DM37" s="47"/>
      <c r="DN37" s="47"/>
      <c r="DO37" s="47"/>
      <c r="DP37" s="47"/>
      <c r="DQ37" s="47"/>
      <c r="DR37" s="47"/>
      <c r="DS37" s="47"/>
      <c r="DT37" s="47"/>
      <c r="DU37" s="47"/>
      <c r="DV37" s="47"/>
      <c r="DW37" s="47"/>
      <c r="DX37" s="47"/>
      <c r="DY37" s="47"/>
      <c r="DZ37" s="47"/>
      <c r="EA37" s="47"/>
      <c r="EB37" s="47"/>
      <c r="EC37" s="47"/>
      <c r="ED37" s="47"/>
      <c r="EE37" s="47"/>
      <c r="EF37" s="47"/>
      <c r="EG37" s="47"/>
      <c r="EH37" s="47"/>
      <c r="EI37" s="47"/>
      <c r="EJ37" s="47"/>
      <c r="EK37" s="47"/>
      <c r="EL37" s="47"/>
      <c r="EM37" s="47"/>
      <c r="EN37" s="47"/>
      <c r="EO37" s="47"/>
      <c r="EP37" s="47"/>
      <c r="EQ37" s="47"/>
      <c r="ER37" s="47"/>
      <c r="ES37" s="47"/>
      <c r="ET37" s="47"/>
      <c r="EU37" s="47"/>
      <c r="EV37" s="47"/>
      <c r="EW37" s="47"/>
      <c r="EX37" s="47"/>
      <c r="EY37" s="47"/>
      <c r="EZ37" s="47"/>
      <c r="FA37" s="47"/>
      <c r="FB37" s="47"/>
      <c r="FC37" s="47"/>
      <c r="FD37" s="47"/>
      <c r="FE37" s="47"/>
      <c r="FF37" s="47"/>
      <c r="FG37" s="47"/>
      <c r="FH37" s="47"/>
      <c r="FI37" s="47"/>
      <c r="FJ37" s="47"/>
      <c r="FK37" s="47"/>
      <c r="FL37" s="47"/>
      <c r="FM37" s="47"/>
      <c r="FN37" s="47"/>
      <c r="FO37" s="47"/>
      <c r="FP37" s="47"/>
      <c r="FQ37" s="47"/>
      <c r="FR37" s="47"/>
      <c r="FS37" s="47"/>
      <c r="FT37" s="47"/>
      <c r="FU37" s="47"/>
      <c r="FV37" s="47"/>
      <c r="FW37" s="47"/>
      <c r="FX37" s="47"/>
      <c r="FY37" s="47"/>
      <c r="FZ37" s="47"/>
      <c r="GA37" s="47"/>
      <c r="GB37" s="47"/>
      <c r="GC37" s="47"/>
      <c r="GD37" s="47"/>
      <c r="GE37" s="47"/>
      <c r="GF37" s="47"/>
      <c r="GG37" s="47"/>
      <c r="GH37" s="47"/>
      <c r="GI37" s="47"/>
      <c r="GJ37" s="47"/>
      <c r="GK37" s="47"/>
      <c r="GL37" s="47"/>
      <c r="GM37" s="47"/>
      <c r="GN37" s="47"/>
      <c r="GO37" s="47"/>
      <c r="GP37" s="47"/>
      <c r="GQ37" s="47"/>
      <c r="GR37" s="47"/>
      <c r="GS37" s="47"/>
      <c r="GT37" s="47"/>
      <c r="GU37" s="47"/>
      <c r="GV37" s="47"/>
      <c r="GW37" s="47"/>
      <c r="GX37" s="47"/>
      <c r="GY37" s="47"/>
      <c r="GZ37" s="47"/>
      <c r="HA37" s="47"/>
      <c r="HB37" s="47"/>
      <c r="HC37" s="47"/>
      <c r="HD37" s="47"/>
      <c r="HE37" s="47"/>
      <c r="HF37" s="47"/>
      <c r="HG37" s="47"/>
      <c r="HH37" s="47"/>
      <c r="HI37" s="47"/>
      <c r="HJ37" s="47"/>
      <c r="HK37" s="47"/>
      <c r="HL37" s="47"/>
      <c r="HM37" s="47"/>
      <c r="HN37" s="47"/>
      <c r="HO37" s="47"/>
      <c r="HP37" s="47"/>
      <c r="HQ37" s="47"/>
      <c r="HR37" s="47"/>
      <c r="HS37" s="47"/>
      <c r="HT37" s="47"/>
      <c r="HU37" s="47"/>
      <c r="HV37" s="47"/>
      <c r="HW37" s="47"/>
      <c r="HX37" s="47"/>
      <c r="HY37" s="47"/>
      <c r="HZ37" s="47"/>
      <c r="IA37" s="47"/>
      <c r="IB37" s="47"/>
      <c r="IC37" s="47"/>
      <c r="ID37" s="47"/>
      <c r="IE37" s="47"/>
      <c r="IF37" s="47"/>
      <c r="IG37" s="47"/>
      <c r="IH37" s="47"/>
      <c r="II37" s="47"/>
    </row>
    <row r="38" ht="20.1" customHeight="1" spans="1:243">
      <c r="A38" s="47"/>
      <c r="B38" s="47"/>
      <c r="C38" s="47"/>
      <c r="D38" s="47"/>
      <c r="E38" s="47"/>
      <c r="F38" s="46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7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7"/>
      <c r="CA38" s="47"/>
      <c r="CB38" s="47"/>
      <c r="CC38" s="47"/>
      <c r="CD38" s="47"/>
      <c r="CE38" s="47"/>
      <c r="CF38" s="47"/>
      <c r="CG38" s="47"/>
      <c r="CH38" s="47"/>
      <c r="CI38" s="47"/>
      <c r="CJ38" s="47"/>
      <c r="CK38" s="47"/>
      <c r="CL38" s="47"/>
      <c r="CM38" s="47"/>
      <c r="CN38" s="47"/>
      <c r="CO38" s="47"/>
      <c r="CP38" s="47"/>
      <c r="CQ38" s="47"/>
      <c r="CR38" s="47"/>
      <c r="CS38" s="47"/>
      <c r="CT38" s="47"/>
      <c r="CU38" s="47"/>
      <c r="CV38" s="47"/>
      <c r="CW38" s="47"/>
      <c r="CX38" s="47"/>
      <c r="CY38" s="47"/>
      <c r="CZ38" s="47"/>
      <c r="DA38" s="47"/>
      <c r="DB38" s="47"/>
      <c r="DC38" s="47"/>
      <c r="DD38" s="47"/>
      <c r="DE38" s="47"/>
      <c r="DF38" s="47"/>
      <c r="DG38" s="47"/>
      <c r="DH38" s="47"/>
      <c r="DI38" s="47"/>
      <c r="DJ38" s="47"/>
      <c r="DK38" s="47"/>
      <c r="DL38" s="47"/>
      <c r="DM38" s="47"/>
      <c r="DN38" s="47"/>
      <c r="DO38" s="47"/>
      <c r="DP38" s="47"/>
      <c r="DQ38" s="47"/>
      <c r="DR38" s="47"/>
      <c r="DS38" s="47"/>
      <c r="DT38" s="47"/>
      <c r="DU38" s="47"/>
      <c r="DV38" s="47"/>
      <c r="DW38" s="47"/>
      <c r="DX38" s="47"/>
      <c r="DY38" s="47"/>
      <c r="DZ38" s="47"/>
      <c r="EA38" s="47"/>
      <c r="EB38" s="47"/>
      <c r="EC38" s="47"/>
      <c r="ED38" s="47"/>
      <c r="EE38" s="47"/>
      <c r="EF38" s="47"/>
      <c r="EG38" s="47"/>
      <c r="EH38" s="47"/>
      <c r="EI38" s="47"/>
      <c r="EJ38" s="47"/>
      <c r="EK38" s="47"/>
      <c r="EL38" s="47"/>
      <c r="EM38" s="47"/>
      <c r="EN38" s="47"/>
      <c r="EO38" s="47"/>
      <c r="EP38" s="47"/>
      <c r="EQ38" s="47"/>
      <c r="ER38" s="47"/>
      <c r="ES38" s="47"/>
      <c r="ET38" s="47"/>
      <c r="EU38" s="47"/>
      <c r="EV38" s="47"/>
      <c r="EW38" s="47"/>
      <c r="EX38" s="47"/>
      <c r="EY38" s="47"/>
      <c r="EZ38" s="47"/>
      <c r="FA38" s="47"/>
      <c r="FB38" s="47"/>
      <c r="FC38" s="47"/>
      <c r="FD38" s="47"/>
      <c r="FE38" s="47"/>
      <c r="FF38" s="47"/>
      <c r="FG38" s="47"/>
      <c r="FH38" s="47"/>
      <c r="FI38" s="47"/>
      <c r="FJ38" s="47"/>
      <c r="FK38" s="47"/>
      <c r="FL38" s="47"/>
      <c r="FM38" s="47"/>
      <c r="FN38" s="47"/>
      <c r="FO38" s="47"/>
      <c r="FP38" s="47"/>
      <c r="FQ38" s="47"/>
      <c r="FR38" s="47"/>
      <c r="FS38" s="47"/>
      <c r="FT38" s="47"/>
      <c r="FU38" s="47"/>
      <c r="FV38" s="47"/>
      <c r="FW38" s="47"/>
      <c r="FX38" s="47"/>
      <c r="FY38" s="47"/>
      <c r="FZ38" s="47"/>
      <c r="GA38" s="47"/>
      <c r="GB38" s="47"/>
      <c r="GC38" s="47"/>
      <c r="GD38" s="47"/>
      <c r="GE38" s="47"/>
      <c r="GF38" s="47"/>
      <c r="GG38" s="47"/>
      <c r="GH38" s="47"/>
      <c r="GI38" s="47"/>
      <c r="GJ38" s="47"/>
      <c r="GK38" s="47"/>
      <c r="GL38" s="47"/>
      <c r="GM38" s="47"/>
      <c r="GN38" s="47"/>
      <c r="GO38" s="47"/>
      <c r="GP38" s="47"/>
      <c r="GQ38" s="47"/>
      <c r="GR38" s="47"/>
      <c r="GS38" s="47"/>
      <c r="GT38" s="47"/>
      <c r="GU38" s="47"/>
      <c r="GV38" s="47"/>
      <c r="GW38" s="47"/>
      <c r="GX38" s="47"/>
      <c r="GY38" s="47"/>
      <c r="GZ38" s="47"/>
      <c r="HA38" s="47"/>
      <c r="HB38" s="47"/>
      <c r="HC38" s="47"/>
      <c r="HD38" s="47"/>
      <c r="HE38" s="47"/>
      <c r="HF38" s="47"/>
      <c r="HG38" s="47"/>
      <c r="HH38" s="47"/>
      <c r="HI38" s="47"/>
      <c r="HJ38" s="47"/>
      <c r="HK38" s="47"/>
      <c r="HL38" s="47"/>
      <c r="HM38" s="47"/>
      <c r="HN38" s="47"/>
      <c r="HO38" s="47"/>
      <c r="HP38" s="47"/>
      <c r="HQ38" s="47"/>
      <c r="HR38" s="47"/>
      <c r="HS38" s="47"/>
      <c r="HT38" s="47"/>
      <c r="HU38" s="47"/>
      <c r="HV38" s="47"/>
      <c r="HW38" s="47"/>
      <c r="HX38" s="47"/>
      <c r="HY38" s="47"/>
      <c r="HZ38" s="47"/>
      <c r="IA38" s="47"/>
      <c r="IB38" s="47"/>
      <c r="IC38" s="47"/>
      <c r="ID38" s="47"/>
      <c r="IE38" s="47"/>
      <c r="IF38" s="47"/>
      <c r="IG38" s="47"/>
      <c r="IH38" s="47"/>
      <c r="II38" s="47"/>
    </row>
    <row r="39" ht="20.1" customHeight="1" spans="1:243">
      <c r="A39" s="47"/>
      <c r="B39" s="47"/>
      <c r="C39" s="47"/>
      <c r="D39" s="47"/>
      <c r="E39" s="47"/>
      <c r="F39" s="46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7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7"/>
      <c r="CA39" s="47"/>
      <c r="CB39" s="47"/>
      <c r="CC39" s="47"/>
      <c r="CD39" s="47"/>
      <c r="CE39" s="47"/>
      <c r="CF39" s="47"/>
      <c r="CG39" s="47"/>
      <c r="CH39" s="47"/>
      <c r="CI39" s="47"/>
      <c r="CJ39" s="47"/>
      <c r="CK39" s="47"/>
      <c r="CL39" s="47"/>
      <c r="CM39" s="47"/>
      <c r="CN39" s="47"/>
      <c r="CO39" s="47"/>
      <c r="CP39" s="47"/>
      <c r="CQ39" s="47"/>
      <c r="CR39" s="47"/>
      <c r="CS39" s="47"/>
      <c r="CT39" s="47"/>
      <c r="CU39" s="47"/>
      <c r="CV39" s="47"/>
      <c r="CW39" s="47"/>
      <c r="CX39" s="47"/>
      <c r="CY39" s="47"/>
      <c r="CZ39" s="47"/>
      <c r="DA39" s="47"/>
      <c r="DB39" s="47"/>
      <c r="DC39" s="47"/>
      <c r="DD39" s="47"/>
      <c r="DE39" s="47"/>
      <c r="DF39" s="47"/>
      <c r="DG39" s="47"/>
      <c r="DH39" s="47"/>
      <c r="DI39" s="47"/>
      <c r="DJ39" s="47"/>
      <c r="DK39" s="47"/>
      <c r="DL39" s="47"/>
      <c r="DM39" s="47"/>
      <c r="DN39" s="47"/>
      <c r="DO39" s="47"/>
      <c r="DP39" s="47"/>
      <c r="DQ39" s="47"/>
      <c r="DR39" s="47"/>
      <c r="DS39" s="47"/>
      <c r="DT39" s="47"/>
      <c r="DU39" s="47"/>
      <c r="DV39" s="47"/>
      <c r="DW39" s="47"/>
      <c r="DX39" s="47"/>
      <c r="DY39" s="47"/>
      <c r="DZ39" s="47"/>
      <c r="EA39" s="47"/>
      <c r="EB39" s="47"/>
      <c r="EC39" s="47"/>
      <c r="ED39" s="47"/>
      <c r="EE39" s="47"/>
      <c r="EF39" s="47"/>
      <c r="EG39" s="47"/>
      <c r="EH39" s="47"/>
      <c r="EI39" s="47"/>
      <c r="EJ39" s="47"/>
      <c r="EK39" s="47"/>
      <c r="EL39" s="47"/>
      <c r="EM39" s="47"/>
      <c r="EN39" s="47"/>
      <c r="EO39" s="47"/>
      <c r="EP39" s="47"/>
      <c r="EQ39" s="47"/>
      <c r="ER39" s="47"/>
      <c r="ES39" s="47"/>
      <c r="ET39" s="47"/>
      <c r="EU39" s="47"/>
      <c r="EV39" s="47"/>
      <c r="EW39" s="47"/>
      <c r="EX39" s="47"/>
      <c r="EY39" s="47"/>
      <c r="EZ39" s="47"/>
      <c r="FA39" s="47"/>
      <c r="FB39" s="47"/>
      <c r="FC39" s="47"/>
      <c r="FD39" s="47"/>
      <c r="FE39" s="47"/>
      <c r="FF39" s="47"/>
      <c r="FG39" s="47"/>
      <c r="FH39" s="47"/>
      <c r="FI39" s="47"/>
      <c r="FJ39" s="47"/>
      <c r="FK39" s="47"/>
      <c r="FL39" s="47"/>
      <c r="FM39" s="47"/>
      <c r="FN39" s="47"/>
      <c r="FO39" s="47"/>
      <c r="FP39" s="47"/>
      <c r="FQ39" s="47"/>
      <c r="FR39" s="47"/>
      <c r="FS39" s="47"/>
      <c r="FT39" s="47"/>
      <c r="FU39" s="47"/>
      <c r="FV39" s="47"/>
      <c r="FW39" s="47"/>
      <c r="FX39" s="47"/>
      <c r="FY39" s="47"/>
      <c r="FZ39" s="47"/>
      <c r="GA39" s="47"/>
      <c r="GB39" s="47"/>
      <c r="GC39" s="47"/>
      <c r="GD39" s="47"/>
      <c r="GE39" s="47"/>
      <c r="GF39" s="47"/>
      <c r="GG39" s="47"/>
      <c r="GH39" s="47"/>
      <c r="GI39" s="47"/>
      <c r="GJ39" s="47"/>
      <c r="GK39" s="47"/>
      <c r="GL39" s="47"/>
      <c r="GM39" s="47"/>
      <c r="GN39" s="47"/>
      <c r="GO39" s="47"/>
      <c r="GP39" s="47"/>
      <c r="GQ39" s="47"/>
      <c r="GR39" s="47"/>
      <c r="GS39" s="47"/>
      <c r="GT39" s="47"/>
      <c r="GU39" s="47"/>
      <c r="GV39" s="47"/>
      <c r="GW39" s="47"/>
      <c r="GX39" s="47"/>
      <c r="GY39" s="47"/>
      <c r="GZ39" s="47"/>
      <c r="HA39" s="47"/>
      <c r="HB39" s="47"/>
      <c r="HC39" s="47"/>
      <c r="HD39" s="47"/>
      <c r="HE39" s="47"/>
      <c r="HF39" s="47"/>
      <c r="HG39" s="47"/>
      <c r="HH39" s="47"/>
      <c r="HI39" s="47"/>
      <c r="HJ39" s="47"/>
      <c r="HK39" s="47"/>
      <c r="HL39" s="47"/>
      <c r="HM39" s="47"/>
      <c r="HN39" s="47"/>
      <c r="HO39" s="47"/>
      <c r="HP39" s="47"/>
      <c r="HQ39" s="47"/>
      <c r="HR39" s="47"/>
      <c r="HS39" s="47"/>
      <c r="HT39" s="47"/>
      <c r="HU39" s="47"/>
      <c r="HV39" s="47"/>
      <c r="HW39" s="47"/>
      <c r="HX39" s="47"/>
      <c r="HY39" s="47"/>
      <c r="HZ39" s="47"/>
      <c r="IA39" s="47"/>
      <c r="IB39" s="47"/>
      <c r="IC39" s="47"/>
      <c r="ID39" s="47"/>
      <c r="IE39" s="47"/>
      <c r="IF39" s="47"/>
      <c r="IG39" s="47"/>
      <c r="IH39" s="47"/>
      <c r="II39" s="47"/>
    </row>
    <row r="40" ht="20.1" customHeight="1" spans="1:243">
      <c r="A40" s="47"/>
      <c r="B40" s="47"/>
      <c r="C40" s="47"/>
      <c r="D40" s="47"/>
      <c r="E40" s="47"/>
      <c r="F40" s="46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7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7"/>
      <c r="CA40" s="47"/>
      <c r="CB40" s="47"/>
      <c r="CC40" s="47"/>
      <c r="CD40" s="47"/>
      <c r="CE40" s="47"/>
      <c r="CF40" s="47"/>
      <c r="CG40" s="47"/>
      <c r="CH40" s="47"/>
      <c r="CI40" s="47"/>
      <c r="CJ40" s="47"/>
      <c r="CK40" s="47"/>
      <c r="CL40" s="47"/>
      <c r="CM40" s="47"/>
      <c r="CN40" s="47"/>
      <c r="CO40" s="47"/>
      <c r="CP40" s="47"/>
      <c r="CQ40" s="47"/>
      <c r="CR40" s="47"/>
      <c r="CS40" s="47"/>
      <c r="CT40" s="47"/>
      <c r="CU40" s="47"/>
      <c r="CV40" s="47"/>
      <c r="CW40" s="47"/>
      <c r="CX40" s="47"/>
      <c r="CY40" s="47"/>
      <c r="CZ40" s="47"/>
      <c r="DA40" s="47"/>
      <c r="DB40" s="47"/>
      <c r="DC40" s="47"/>
      <c r="DD40" s="47"/>
      <c r="DE40" s="47"/>
      <c r="DF40" s="47"/>
      <c r="DG40" s="47"/>
      <c r="DH40" s="47"/>
      <c r="DI40" s="47"/>
      <c r="DJ40" s="47"/>
      <c r="DK40" s="47"/>
      <c r="DL40" s="47"/>
      <c r="DM40" s="47"/>
      <c r="DN40" s="47"/>
      <c r="DO40" s="47"/>
      <c r="DP40" s="47"/>
      <c r="DQ40" s="47"/>
      <c r="DR40" s="47"/>
      <c r="DS40" s="47"/>
      <c r="DT40" s="47"/>
      <c r="DU40" s="47"/>
      <c r="DV40" s="47"/>
      <c r="DW40" s="47"/>
      <c r="DX40" s="47"/>
      <c r="DY40" s="47"/>
      <c r="DZ40" s="47"/>
      <c r="EA40" s="47"/>
      <c r="EB40" s="47"/>
      <c r="EC40" s="47"/>
      <c r="ED40" s="47"/>
      <c r="EE40" s="47"/>
      <c r="EF40" s="47"/>
      <c r="EG40" s="47"/>
      <c r="EH40" s="47"/>
      <c r="EI40" s="47"/>
      <c r="EJ40" s="47"/>
      <c r="EK40" s="47"/>
      <c r="EL40" s="47"/>
      <c r="EM40" s="47"/>
      <c r="EN40" s="47"/>
      <c r="EO40" s="47"/>
      <c r="EP40" s="47"/>
      <c r="EQ40" s="47"/>
      <c r="ER40" s="47"/>
      <c r="ES40" s="47"/>
      <c r="ET40" s="47"/>
      <c r="EU40" s="47"/>
      <c r="EV40" s="47"/>
      <c r="EW40" s="47"/>
      <c r="EX40" s="47"/>
      <c r="EY40" s="47"/>
      <c r="EZ40" s="47"/>
      <c r="FA40" s="47"/>
      <c r="FB40" s="47"/>
      <c r="FC40" s="47"/>
      <c r="FD40" s="47"/>
      <c r="FE40" s="47"/>
      <c r="FF40" s="47"/>
      <c r="FG40" s="47"/>
      <c r="FH40" s="47"/>
      <c r="FI40" s="47"/>
      <c r="FJ40" s="47"/>
      <c r="FK40" s="47"/>
      <c r="FL40" s="47"/>
      <c r="FM40" s="47"/>
      <c r="FN40" s="47"/>
      <c r="FO40" s="47"/>
      <c r="FP40" s="47"/>
      <c r="FQ40" s="47"/>
      <c r="FR40" s="47"/>
      <c r="FS40" s="47"/>
      <c r="FT40" s="47"/>
      <c r="FU40" s="47"/>
      <c r="FV40" s="47"/>
      <c r="FW40" s="47"/>
      <c r="FX40" s="47"/>
      <c r="FY40" s="47"/>
      <c r="FZ40" s="47"/>
      <c r="GA40" s="47"/>
      <c r="GB40" s="47"/>
      <c r="GC40" s="47"/>
      <c r="GD40" s="47"/>
      <c r="GE40" s="47"/>
      <c r="GF40" s="47"/>
      <c r="GG40" s="47"/>
      <c r="GH40" s="47"/>
      <c r="GI40" s="47"/>
      <c r="GJ40" s="47"/>
      <c r="GK40" s="47"/>
      <c r="GL40" s="47"/>
      <c r="GM40" s="47"/>
      <c r="GN40" s="47"/>
      <c r="GO40" s="47"/>
      <c r="GP40" s="47"/>
      <c r="GQ40" s="47"/>
      <c r="GR40" s="47"/>
      <c r="GS40" s="47"/>
      <c r="GT40" s="47"/>
      <c r="GU40" s="47"/>
      <c r="GV40" s="47"/>
      <c r="GW40" s="47"/>
      <c r="GX40" s="47"/>
      <c r="GY40" s="47"/>
      <c r="GZ40" s="47"/>
      <c r="HA40" s="47"/>
      <c r="HB40" s="47"/>
      <c r="HC40" s="47"/>
      <c r="HD40" s="47"/>
      <c r="HE40" s="47"/>
      <c r="HF40" s="47"/>
      <c r="HG40" s="47"/>
      <c r="HH40" s="47"/>
      <c r="HI40" s="47"/>
      <c r="HJ40" s="47"/>
      <c r="HK40" s="47"/>
      <c r="HL40" s="47"/>
      <c r="HM40" s="47"/>
      <c r="HN40" s="47"/>
      <c r="HO40" s="47"/>
      <c r="HP40" s="47"/>
      <c r="HQ40" s="47"/>
      <c r="HR40" s="47"/>
      <c r="HS40" s="47"/>
      <c r="HT40" s="47"/>
      <c r="HU40" s="47"/>
      <c r="HV40" s="47"/>
      <c r="HW40" s="47"/>
      <c r="HX40" s="47"/>
      <c r="HY40" s="47"/>
      <c r="HZ40" s="47"/>
      <c r="IA40" s="47"/>
      <c r="IB40" s="47"/>
      <c r="IC40" s="47"/>
      <c r="ID40" s="47"/>
      <c r="IE40" s="47"/>
      <c r="IF40" s="47"/>
      <c r="IG40" s="47"/>
      <c r="IH40" s="47"/>
      <c r="II40" s="47"/>
    </row>
    <row r="41" ht="20.1" customHeight="1" spans="1:243">
      <c r="A41" s="47"/>
      <c r="B41" s="47"/>
      <c r="C41" s="47"/>
      <c r="D41" s="47"/>
      <c r="E41" s="47"/>
      <c r="F41" s="46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7"/>
      <c r="CA41" s="47"/>
      <c r="CB41" s="47"/>
      <c r="CC41" s="47"/>
      <c r="CD41" s="47"/>
      <c r="CE41" s="47"/>
      <c r="CF41" s="47"/>
      <c r="CG41" s="47"/>
      <c r="CH41" s="47"/>
      <c r="CI41" s="47"/>
      <c r="CJ41" s="47"/>
      <c r="CK41" s="47"/>
      <c r="CL41" s="47"/>
      <c r="CM41" s="47"/>
      <c r="CN41" s="47"/>
      <c r="CO41" s="47"/>
      <c r="CP41" s="47"/>
      <c r="CQ41" s="47"/>
      <c r="CR41" s="47"/>
      <c r="CS41" s="47"/>
      <c r="CT41" s="47"/>
      <c r="CU41" s="47"/>
      <c r="CV41" s="47"/>
      <c r="CW41" s="47"/>
      <c r="CX41" s="47"/>
      <c r="CY41" s="47"/>
      <c r="CZ41" s="47"/>
      <c r="DA41" s="47"/>
      <c r="DB41" s="47"/>
      <c r="DC41" s="47"/>
      <c r="DD41" s="47"/>
      <c r="DE41" s="47"/>
      <c r="DF41" s="47"/>
      <c r="DG41" s="47"/>
      <c r="DH41" s="47"/>
      <c r="DI41" s="47"/>
      <c r="DJ41" s="47"/>
      <c r="DK41" s="47"/>
      <c r="DL41" s="47"/>
      <c r="DM41" s="47"/>
      <c r="DN41" s="47"/>
      <c r="DO41" s="47"/>
      <c r="DP41" s="47"/>
      <c r="DQ41" s="47"/>
      <c r="DR41" s="47"/>
      <c r="DS41" s="47"/>
      <c r="DT41" s="47"/>
      <c r="DU41" s="47"/>
      <c r="DV41" s="47"/>
      <c r="DW41" s="47"/>
      <c r="DX41" s="47"/>
      <c r="DY41" s="47"/>
      <c r="DZ41" s="47"/>
      <c r="EA41" s="47"/>
      <c r="EB41" s="47"/>
      <c r="EC41" s="47"/>
      <c r="ED41" s="47"/>
      <c r="EE41" s="47"/>
      <c r="EF41" s="47"/>
      <c r="EG41" s="47"/>
      <c r="EH41" s="47"/>
      <c r="EI41" s="47"/>
      <c r="EJ41" s="47"/>
      <c r="EK41" s="47"/>
      <c r="EL41" s="47"/>
      <c r="EM41" s="47"/>
      <c r="EN41" s="47"/>
      <c r="EO41" s="47"/>
      <c r="EP41" s="47"/>
      <c r="EQ41" s="47"/>
      <c r="ER41" s="47"/>
      <c r="ES41" s="47"/>
      <c r="ET41" s="47"/>
      <c r="EU41" s="47"/>
      <c r="EV41" s="47"/>
      <c r="EW41" s="47"/>
      <c r="EX41" s="47"/>
      <c r="EY41" s="47"/>
      <c r="EZ41" s="47"/>
      <c r="FA41" s="47"/>
      <c r="FB41" s="47"/>
      <c r="FC41" s="47"/>
      <c r="FD41" s="47"/>
      <c r="FE41" s="47"/>
      <c r="FF41" s="47"/>
      <c r="FG41" s="47"/>
      <c r="FH41" s="47"/>
      <c r="FI41" s="47"/>
      <c r="FJ41" s="47"/>
      <c r="FK41" s="47"/>
      <c r="FL41" s="47"/>
      <c r="FM41" s="47"/>
      <c r="FN41" s="47"/>
      <c r="FO41" s="47"/>
      <c r="FP41" s="47"/>
      <c r="FQ41" s="47"/>
      <c r="FR41" s="47"/>
      <c r="FS41" s="47"/>
      <c r="FT41" s="47"/>
      <c r="FU41" s="47"/>
      <c r="FV41" s="47"/>
      <c r="FW41" s="47"/>
      <c r="FX41" s="47"/>
      <c r="FY41" s="47"/>
      <c r="FZ41" s="47"/>
      <c r="GA41" s="47"/>
      <c r="GB41" s="47"/>
      <c r="GC41" s="47"/>
      <c r="GD41" s="47"/>
      <c r="GE41" s="47"/>
      <c r="GF41" s="47"/>
      <c r="GG41" s="47"/>
      <c r="GH41" s="47"/>
      <c r="GI41" s="47"/>
      <c r="GJ41" s="47"/>
      <c r="GK41" s="47"/>
      <c r="GL41" s="47"/>
      <c r="GM41" s="47"/>
      <c r="GN41" s="47"/>
      <c r="GO41" s="47"/>
      <c r="GP41" s="47"/>
      <c r="GQ41" s="47"/>
      <c r="GR41" s="47"/>
      <c r="GS41" s="47"/>
      <c r="GT41" s="47"/>
      <c r="GU41" s="47"/>
      <c r="GV41" s="47"/>
      <c r="GW41" s="47"/>
      <c r="GX41" s="47"/>
      <c r="GY41" s="47"/>
      <c r="GZ41" s="47"/>
      <c r="HA41" s="47"/>
      <c r="HB41" s="47"/>
      <c r="HC41" s="47"/>
      <c r="HD41" s="47"/>
      <c r="HE41" s="47"/>
      <c r="HF41" s="47"/>
      <c r="HG41" s="47"/>
      <c r="HH41" s="47"/>
      <c r="HI41" s="47"/>
      <c r="HJ41" s="47"/>
      <c r="HK41" s="47"/>
      <c r="HL41" s="47"/>
      <c r="HM41" s="47"/>
      <c r="HN41" s="47"/>
      <c r="HO41" s="47"/>
      <c r="HP41" s="47"/>
      <c r="HQ41" s="47"/>
      <c r="HR41" s="47"/>
      <c r="HS41" s="47"/>
      <c r="HT41" s="47"/>
      <c r="HU41" s="47"/>
      <c r="HV41" s="47"/>
      <c r="HW41" s="47"/>
      <c r="HX41" s="47"/>
      <c r="HY41" s="47"/>
      <c r="HZ41" s="47"/>
      <c r="IA41" s="47"/>
      <c r="IB41" s="47"/>
      <c r="IC41" s="47"/>
      <c r="ID41" s="47"/>
      <c r="IE41" s="47"/>
      <c r="IF41" s="47"/>
      <c r="IG41" s="47"/>
      <c r="IH41" s="47"/>
      <c r="II41" s="47"/>
    </row>
    <row r="42" ht="20.1" customHeight="1" spans="1:243">
      <c r="A42" s="47"/>
      <c r="B42" s="47"/>
      <c r="C42" s="47"/>
      <c r="D42" s="47"/>
      <c r="E42" s="47"/>
      <c r="F42" s="46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7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7"/>
      <c r="CA42" s="47"/>
      <c r="CB42" s="47"/>
      <c r="CC42" s="47"/>
      <c r="CD42" s="47"/>
      <c r="CE42" s="47"/>
      <c r="CF42" s="47"/>
      <c r="CG42" s="47"/>
      <c r="CH42" s="47"/>
      <c r="CI42" s="47"/>
      <c r="CJ42" s="47"/>
      <c r="CK42" s="47"/>
      <c r="CL42" s="47"/>
      <c r="CM42" s="47"/>
      <c r="CN42" s="47"/>
      <c r="CO42" s="47"/>
      <c r="CP42" s="47"/>
      <c r="CQ42" s="47"/>
      <c r="CR42" s="47"/>
      <c r="CS42" s="47"/>
      <c r="CT42" s="47"/>
      <c r="CU42" s="47"/>
      <c r="CV42" s="47"/>
      <c r="CW42" s="47"/>
      <c r="CX42" s="47"/>
      <c r="CY42" s="47"/>
      <c r="CZ42" s="47"/>
      <c r="DA42" s="47"/>
      <c r="DB42" s="47"/>
      <c r="DC42" s="47"/>
      <c r="DD42" s="47"/>
      <c r="DE42" s="47"/>
      <c r="DF42" s="47"/>
      <c r="DG42" s="47"/>
      <c r="DH42" s="47"/>
      <c r="DI42" s="47"/>
      <c r="DJ42" s="47"/>
      <c r="DK42" s="47"/>
      <c r="DL42" s="47"/>
      <c r="DM42" s="47"/>
      <c r="DN42" s="47"/>
      <c r="DO42" s="47"/>
      <c r="DP42" s="47"/>
      <c r="DQ42" s="47"/>
      <c r="DR42" s="47"/>
      <c r="DS42" s="47"/>
      <c r="DT42" s="47"/>
      <c r="DU42" s="47"/>
      <c r="DV42" s="47"/>
      <c r="DW42" s="47"/>
      <c r="DX42" s="47"/>
      <c r="DY42" s="47"/>
      <c r="DZ42" s="47"/>
      <c r="EA42" s="47"/>
      <c r="EB42" s="47"/>
      <c r="EC42" s="47"/>
      <c r="ED42" s="47"/>
      <c r="EE42" s="47"/>
      <c r="EF42" s="47"/>
      <c r="EG42" s="47"/>
      <c r="EH42" s="47"/>
      <c r="EI42" s="47"/>
      <c r="EJ42" s="47"/>
      <c r="EK42" s="47"/>
      <c r="EL42" s="47"/>
      <c r="EM42" s="47"/>
      <c r="EN42" s="47"/>
      <c r="EO42" s="47"/>
      <c r="EP42" s="47"/>
      <c r="EQ42" s="47"/>
      <c r="ER42" s="47"/>
      <c r="ES42" s="47"/>
      <c r="ET42" s="47"/>
      <c r="EU42" s="47"/>
      <c r="EV42" s="47"/>
      <c r="EW42" s="47"/>
      <c r="EX42" s="47"/>
      <c r="EY42" s="47"/>
      <c r="EZ42" s="47"/>
      <c r="FA42" s="47"/>
      <c r="FB42" s="47"/>
      <c r="FC42" s="47"/>
      <c r="FD42" s="47"/>
      <c r="FE42" s="47"/>
      <c r="FF42" s="47"/>
      <c r="FG42" s="47"/>
      <c r="FH42" s="47"/>
      <c r="FI42" s="47"/>
      <c r="FJ42" s="47"/>
      <c r="FK42" s="47"/>
      <c r="FL42" s="47"/>
      <c r="FM42" s="47"/>
      <c r="FN42" s="47"/>
      <c r="FO42" s="47"/>
      <c r="FP42" s="47"/>
      <c r="FQ42" s="47"/>
      <c r="FR42" s="47"/>
      <c r="FS42" s="47"/>
      <c r="FT42" s="47"/>
      <c r="FU42" s="47"/>
      <c r="FV42" s="47"/>
      <c r="FW42" s="47"/>
      <c r="FX42" s="47"/>
      <c r="FY42" s="47"/>
      <c r="FZ42" s="47"/>
      <c r="GA42" s="47"/>
      <c r="GB42" s="47"/>
      <c r="GC42" s="47"/>
      <c r="GD42" s="47"/>
      <c r="GE42" s="47"/>
      <c r="GF42" s="47"/>
      <c r="GG42" s="47"/>
      <c r="GH42" s="47"/>
      <c r="GI42" s="47"/>
      <c r="GJ42" s="47"/>
      <c r="GK42" s="47"/>
      <c r="GL42" s="47"/>
      <c r="GM42" s="47"/>
      <c r="GN42" s="47"/>
      <c r="GO42" s="47"/>
      <c r="GP42" s="47"/>
      <c r="GQ42" s="47"/>
      <c r="GR42" s="47"/>
      <c r="GS42" s="47"/>
      <c r="GT42" s="47"/>
      <c r="GU42" s="47"/>
      <c r="GV42" s="47"/>
      <c r="GW42" s="47"/>
      <c r="GX42" s="47"/>
      <c r="GY42" s="47"/>
      <c r="GZ42" s="47"/>
      <c r="HA42" s="47"/>
      <c r="HB42" s="47"/>
      <c r="HC42" s="47"/>
      <c r="HD42" s="47"/>
      <c r="HE42" s="47"/>
      <c r="HF42" s="47"/>
      <c r="HG42" s="47"/>
      <c r="HH42" s="47"/>
      <c r="HI42" s="47"/>
      <c r="HJ42" s="47"/>
      <c r="HK42" s="47"/>
      <c r="HL42" s="47"/>
      <c r="HM42" s="47"/>
      <c r="HN42" s="47"/>
      <c r="HO42" s="47"/>
      <c r="HP42" s="47"/>
      <c r="HQ42" s="47"/>
      <c r="HR42" s="47"/>
      <c r="HS42" s="47"/>
      <c r="HT42" s="47"/>
      <c r="HU42" s="47"/>
      <c r="HV42" s="47"/>
      <c r="HW42" s="47"/>
      <c r="HX42" s="47"/>
      <c r="HY42" s="47"/>
      <c r="HZ42" s="47"/>
      <c r="IA42" s="47"/>
      <c r="IB42" s="47"/>
      <c r="IC42" s="47"/>
      <c r="ID42" s="47"/>
      <c r="IE42" s="47"/>
      <c r="IF42" s="47"/>
      <c r="IG42" s="47"/>
      <c r="IH42" s="47"/>
      <c r="II42" s="47"/>
    </row>
    <row r="43" ht="20.1" customHeight="1" spans="1:243">
      <c r="A43" s="47"/>
      <c r="B43" s="47"/>
      <c r="C43" s="47"/>
      <c r="D43" s="47"/>
      <c r="E43" s="47"/>
      <c r="F43" s="46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7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7"/>
      <c r="CA43" s="47"/>
      <c r="CB43" s="47"/>
      <c r="CC43" s="47"/>
      <c r="CD43" s="47"/>
      <c r="CE43" s="47"/>
      <c r="CF43" s="47"/>
      <c r="CG43" s="47"/>
      <c r="CH43" s="47"/>
      <c r="CI43" s="47"/>
      <c r="CJ43" s="47"/>
      <c r="CK43" s="47"/>
      <c r="CL43" s="47"/>
      <c r="CM43" s="47"/>
      <c r="CN43" s="47"/>
      <c r="CO43" s="47"/>
      <c r="CP43" s="47"/>
      <c r="CQ43" s="47"/>
      <c r="CR43" s="47"/>
      <c r="CS43" s="47"/>
      <c r="CT43" s="47"/>
      <c r="CU43" s="47"/>
      <c r="CV43" s="47"/>
      <c r="CW43" s="47"/>
      <c r="CX43" s="47"/>
      <c r="CY43" s="47"/>
      <c r="CZ43" s="47"/>
      <c r="DA43" s="47"/>
      <c r="DB43" s="47"/>
      <c r="DC43" s="47"/>
      <c r="DD43" s="47"/>
      <c r="DE43" s="47"/>
      <c r="DF43" s="47"/>
      <c r="DG43" s="47"/>
      <c r="DH43" s="47"/>
      <c r="DI43" s="47"/>
      <c r="DJ43" s="47"/>
      <c r="DK43" s="47"/>
      <c r="DL43" s="47"/>
      <c r="DM43" s="47"/>
      <c r="DN43" s="47"/>
      <c r="DO43" s="47"/>
      <c r="DP43" s="47"/>
      <c r="DQ43" s="47"/>
      <c r="DR43" s="47"/>
      <c r="DS43" s="47"/>
      <c r="DT43" s="47"/>
      <c r="DU43" s="47"/>
      <c r="DV43" s="47"/>
      <c r="DW43" s="47"/>
      <c r="DX43" s="47"/>
      <c r="DY43" s="47"/>
      <c r="DZ43" s="47"/>
      <c r="EA43" s="47"/>
      <c r="EB43" s="47"/>
      <c r="EC43" s="47"/>
      <c r="ED43" s="47"/>
      <c r="EE43" s="47"/>
      <c r="EF43" s="47"/>
      <c r="EG43" s="47"/>
      <c r="EH43" s="47"/>
      <c r="EI43" s="47"/>
      <c r="EJ43" s="47"/>
      <c r="EK43" s="47"/>
      <c r="EL43" s="47"/>
      <c r="EM43" s="47"/>
      <c r="EN43" s="47"/>
      <c r="EO43" s="47"/>
      <c r="EP43" s="47"/>
      <c r="EQ43" s="47"/>
      <c r="ER43" s="47"/>
      <c r="ES43" s="47"/>
      <c r="ET43" s="47"/>
      <c r="EU43" s="47"/>
      <c r="EV43" s="47"/>
      <c r="EW43" s="47"/>
      <c r="EX43" s="47"/>
      <c r="EY43" s="47"/>
      <c r="EZ43" s="47"/>
      <c r="FA43" s="47"/>
      <c r="FB43" s="47"/>
      <c r="FC43" s="47"/>
      <c r="FD43" s="47"/>
      <c r="FE43" s="47"/>
      <c r="FF43" s="47"/>
      <c r="FG43" s="47"/>
      <c r="FH43" s="47"/>
      <c r="FI43" s="47"/>
      <c r="FJ43" s="47"/>
      <c r="FK43" s="47"/>
      <c r="FL43" s="47"/>
      <c r="FM43" s="47"/>
      <c r="FN43" s="47"/>
      <c r="FO43" s="47"/>
      <c r="FP43" s="47"/>
      <c r="FQ43" s="47"/>
      <c r="FR43" s="47"/>
      <c r="FS43" s="47"/>
      <c r="FT43" s="47"/>
      <c r="FU43" s="47"/>
      <c r="FV43" s="47"/>
      <c r="FW43" s="47"/>
      <c r="FX43" s="47"/>
      <c r="FY43" s="47"/>
      <c r="FZ43" s="47"/>
      <c r="GA43" s="47"/>
      <c r="GB43" s="47"/>
      <c r="GC43" s="47"/>
      <c r="GD43" s="47"/>
      <c r="GE43" s="47"/>
      <c r="GF43" s="47"/>
      <c r="GG43" s="47"/>
      <c r="GH43" s="47"/>
      <c r="GI43" s="47"/>
      <c r="GJ43" s="47"/>
      <c r="GK43" s="47"/>
      <c r="GL43" s="47"/>
      <c r="GM43" s="47"/>
      <c r="GN43" s="47"/>
      <c r="GO43" s="47"/>
      <c r="GP43" s="47"/>
      <c r="GQ43" s="47"/>
      <c r="GR43" s="47"/>
      <c r="GS43" s="47"/>
      <c r="GT43" s="47"/>
      <c r="GU43" s="47"/>
      <c r="GV43" s="47"/>
      <c r="GW43" s="47"/>
      <c r="GX43" s="47"/>
      <c r="GY43" s="47"/>
      <c r="GZ43" s="47"/>
      <c r="HA43" s="47"/>
      <c r="HB43" s="47"/>
      <c r="HC43" s="47"/>
      <c r="HD43" s="47"/>
      <c r="HE43" s="47"/>
      <c r="HF43" s="47"/>
      <c r="HG43" s="47"/>
      <c r="HH43" s="47"/>
      <c r="HI43" s="47"/>
      <c r="HJ43" s="47"/>
      <c r="HK43" s="47"/>
      <c r="HL43" s="47"/>
      <c r="HM43" s="47"/>
      <c r="HN43" s="47"/>
      <c r="HO43" s="47"/>
      <c r="HP43" s="47"/>
      <c r="HQ43" s="47"/>
      <c r="HR43" s="47"/>
      <c r="HS43" s="47"/>
      <c r="HT43" s="47"/>
      <c r="HU43" s="47"/>
      <c r="HV43" s="47"/>
      <c r="HW43" s="47"/>
      <c r="HX43" s="47"/>
      <c r="HY43" s="47"/>
      <c r="HZ43" s="47"/>
      <c r="IA43" s="47"/>
      <c r="IB43" s="47"/>
      <c r="IC43" s="47"/>
      <c r="ID43" s="47"/>
      <c r="IE43" s="47"/>
      <c r="IF43" s="47"/>
      <c r="IG43" s="47"/>
      <c r="IH43" s="47"/>
      <c r="II43" s="47"/>
    </row>
    <row r="44" ht="20.1" customHeight="1" spans="1:243">
      <c r="A44" s="47"/>
      <c r="B44" s="47"/>
      <c r="C44" s="47"/>
      <c r="D44" s="47"/>
      <c r="E44" s="47"/>
      <c r="F44" s="46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7"/>
      <c r="CA44" s="47"/>
      <c r="CB44" s="47"/>
      <c r="CC44" s="47"/>
      <c r="CD44" s="47"/>
      <c r="CE44" s="47"/>
      <c r="CF44" s="47"/>
      <c r="CG44" s="47"/>
      <c r="CH44" s="47"/>
      <c r="CI44" s="47"/>
      <c r="CJ44" s="47"/>
      <c r="CK44" s="47"/>
      <c r="CL44" s="47"/>
      <c r="CM44" s="47"/>
      <c r="CN44" s="47"/>
      <c r="CO44" s="47"/>
      <c r="CP44" s="47"/>
      <c r="CQ44" s="47"/>
      <c r="CR44" s="47"/>
      <c r="CS44" s="47"/>
      <c r="CT44" s="47"/>
      <c r="CU44" s="47"/>
      <c r="CV44" s="47"/>
      <c r="CW44" s="47"/>
      <c r="CX44" s="47"/>
      <c r="CY44" s="47"/>
      <c r="CZ44" s="47"/>
      <c r="DA44" s="47"/>
      <c r="DB44" s="47"/>
      <c r="DC44" s="47"/>
      <c r="DD44" s="47"/>
      <c r="DE44" s="47"/>
      <c r="DF44" s="47"/>
      <c r="DG44" s="47"/>
      <c r="DH44" s="47"/>
      <c r="DI44" s="47"/>
      <c r="DJ44" s="47"/>
      <c r="DK44" s="47"/>
      <c r="DL44" s="47"/>
      <c r="DM44" s="47"/>
      <c r="DN44" s="47"/>
      <c r="DO44" s="47"/>
      <c r="DP44" s="47"/>
      <c r="DQ44" s="47"/>
      <c r="DR44" s="47"/>
      <c r="DS44" s="47"/>
      <c r="DT44" s="47"/>
      <c r="DU44" s="47"/>
      <c r="DV44" s="47"/>
      <c r="DW44" s="47"/>
      <c r="DX44" s="47"/>
      <c r="DY44" s="47"/>
      <c r="DZ44" s="47"/>
      <c r="EA44" s="47"/>
      <c r="EB44" s="47"/>
      <c r="EC44" s="47"/>
      <c r="ED44" s="47"/>
      <c r="EE44" s="47"/>
      <c r="EF44" s="47"/>
      <c r="EG44" s="47"/>
      <c r="EH44" s="47"/>
      <c r="EI44" s="47"/>
      <c r="EJ44" s="47"/>
      <c r="EK44" s="47"/>
      <c r="EL44" s="47"/>
      <c r="EM44" s="47"/>
      <c r="EN44" s="47"/>
      <c r="EO44" s="47"/>
      <c r="EP44" s="47"/>
      <c r="EQ44" s="47"/>
      <c r="ER44" s="47"/>
      <c r="ES44" s="47"/>
      <c r="ET44" s="47"/>
      <c r="EU44" s="47"/>
      <c r="EV44" s="47"/>
      <c r="EW44" s="47"/>
      <c r="EX44" s="47"/>
      <c r="EY44" s="47"/>
      <c r="EZ44" s="47"/>
      <c r="FA44" s="47"/>
      <c r="FB44" s="47"/>
      <c r="FC44" s="47"/>
      <c r="FD44" s="47"/>
      <c r="FE44" s="47"/>
      <c r="FF44" s="47"/>
      <c r="FG44" s="47"/>
      <c r="FH44" s="47"/>
      <c r="FI44" s="47"/>
      <c r="FJ44" s="47"/>
      <c r="FK44" s="47"/>
      <c r="FL44" s="47"/>
      <c r="FM44" s="47"/>
      <c r="FN44" s="47"/>
      <c r="FO44" s="47"/>
      <c r="FP44" s="47"/>
      <c r="FQ44" s="47"/>
      <c r="FR44" s="47"/>
      <c r="FS44" s="47"/>
      <c r="FT44" s="47"/>
      <c r="FU44" s="47"/>
      <c r="FV44" s="47"/>
      <c r="FW44" s="47"/>
      <c r="FX44" s="47"/>
      <c r="FY44" s="47"/>
      <c r="FZ44" s="47"/>
      <c r="GA44" s="47"/>
      <c r="GB44" s="47"/>
      <c r="GC44" s="47"/>
      <c r="GD44" s="47"/>
      <c r="GE44" s="47"/>
      <c r="GF44" s="47"/>
      <c r="GG44" s="47"/>
      <c r="GH44" s="47"/>
      <c r="GI44" s="47"/>
      <c r="GJ44" s="47"/>
      <c r="GK44" s="47"/>
      <c r="GL44" s="47"/>
      <c r="GM44" s="47"/>
      <c r="GN44" s="47"/>
      <c r="GO44" s="47"/>
      <c r="GP44" s="47"/>
      <c r="GQ44" s="47"/>
      <c r="GR44" s="47"/>
      <c r="GS44" s="47"/>
      <c r="GT44" s="47"/>
      <c r="GU44" s="47"/>
      <c r="GV44" s="47"/>
      <c r="GW44" s="47"/>
      <c r="GX44" s="47"/>
      <c r="GY44" s="47"/>
      <c r="GZ44" s="47"/>
      <c r="HA44" s="47"/>
      <c r="HB44" s="47"/>
      <c r="HC44" s="47"/>
      <c r="HD44" s="47"/>
      <c r="HE44" s="47"/>
      <c r="HF44" s="47"/>
      <c r="HG44" s="47"/>
      <c r="HH44" s="47"/>
      <c r="HI44" s="47"/>
      <c r="HJ44" s="47"/>
      <c r="HK44" s="47"/>
      <c r="HL44" s="47"/>
      <c r="HM44" s="47"/>
      <c r="HN44" s="47"/>
      <c r="HO44" s="47"/>
      <c r="HP44" s="47"/>
      <c r="HQ44" s="47"/>
      <c r="HR44" s="47"/>
      <c r="HS44" s="47"/>
      <c r="HT44" s="47"/>
      <c r="HU44" s="47"/>
      <c r="HV44" s="47"/>
      <c r="HW44" s="47"/>
      <c r="HX44" s="47"/>
      <c r="HY44" s="47"/>
      <c r="HZ44" s="47"/>
      <c r="IA44" s="47"/>
      <c r="IB44" s="47"/>
      <c r="IC44" s="47"/>
      <c r="ID44" s="47"/>
      <c r="IE44" s="47"/>
      <c r="IF44" s="47"/>
      <c r="IG44" s="47"/>
      <c r="IH44" s="47"/>
      <c r="II44" s="47"/>
    </row>
    <row r="45" ht="20.1" customHeight="1" spans="1:243">
      <c r="A45" s="47"/>
      <c r="B45" s="47"/>
      <c r="C45" s="47"/>
      <c r="D45" s="47"/>
      <c r="E45" s="47"/>
      <c r="F45" s="46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/>
      <c r="BM45" s="47"/>
      <c r="BN45" s="47"/>
      <c r="BO45" s="47"/>
      <c r="BP45" s="47"/>
      <c r="BQ45" s="47"/>
      <c r="BR45" s="47"/>
      <c r="BS45" s="47"/>
      <c r="BT45" s="47"/>
      <c r="BU45" s="47"/>
      <c r="BV45" s="47"/>
      <c r="BW45" s="47"/>
      <c r="BX45" s="47"/>
      <c r="BY45" s="47"/>
      <c r="BZ45" s="47"/>
      <c r="CA45" s="47"/>
      <c r="CB45" s="47"/>
      <c r="CC45" s="47"/>
      <c r="CD45" s="47"/>
      <c r="CE45" s="47"/>
      <c r="CF45" s="47"/>
      <c r="CG45" s="47"/>
      <c r="CH45" s="47"/>
      <c r="CI45" s="47"/>
      <c r="CJ45" s="47"/>
      <c r="CK45" s="47"/>
      <c r="CL45" s="47"/>
      <c r="CM45" s="47"/>
      <c r="CN45" s="47"/>
      <c r="CO45" s="47"/>
      <c r="CP45" s="47"/>
      <c r="CQ45" s="47"/>
      <c r="CR45" s="47"/>
      <c r="CS45" s="47"/>
      <c r="CT45" s="47"/>
      <c r="CU45" s="47"/>
      <c r="CV45" s="47"/>
      <c r="CW45" s="47"/>
      <c r="CX45" s="47"/>
      <c r="CY45" s="47"/>
      <c r="CZ45" s="47"/>
      <c r="DA45" s="47"/>
      <c r="DB45" s="47"/>
      <c r="DC45" s="47"/>
      <c r="DD45" s="47"/>
      <c r="DE45" s="47"/>
      <c r="DF45" s="47"/>
      <c r="DG45" s="47"/>
      <c r="DH45" s="47"/>
      <c r="DI45" s="47"/>
      <c r="DJ45" s="47"/>
      <c r="DK45" s="47"/>
      <c r="DL45" s="47"/>
      <c r="DM45" s="47"/>
      <c r="DN45" s="47"/>
      <c r="DO45" s="47"/>
      <c r="DP45" s="47"/>
      <c r="DQ45" s="47"/>
      <c r="DR45" s="47"/>
      <c r="DS45" s="47"/>
      <c r="DT45" s="47"/>
      <c r="DU45" s="47"/>
      <c r="DV45" s="47"/>
      <c r="DW45" s="47"/>
      <c r="DX45" s="47"/>
      <c r="DY45" s="47"/>
      <c r="DZ45" s="47"/>
      <c r="EA45" s="47"/>
      <c r="EB45" s="47"/>
      <c r="EC45" s="47"/>
      <c r="ED45" s="47"/>
      <c r="EE45" s="47"/>
      <c r="EF45" s="47"/>
      <c r="EG45" s="47"/>
      <c r="EH45" s="47"/>
      <c r="EI45" s="47"/>
      <c r="EJ45" s="47"/>
      <c r="EK45" s="47"/>
      <c r="EL45" s="47"/>
      <c r="EM45" s="47"/>
      <c r="EN45" s="47"/>
      <c r="EO45" s="47"/>
      <c r="EP45" s="47"/>
      <c r="EQ45" s="47"/>
      <c r="ER45" s="47"/>
      <c r="ES45" s="47"/>
      <c r="ET45" s="47"/>
      <c r="EU45" s="47"/>
      <c r="EV45" s="47"/>
      <c r="EW45" s="47"/>
      <c r="EX45" s="47"/>
      <c r="EY45" s="47"/>
      <c r="EZ45" s="47"/>
      <c r="FA45" s="47"/>
      <c r="FB45" s="47"/>
      <c r="FC45" s="47"/>
      <c r="FD45" s="47"/>
      <c r="FE45" s="47"/>
      <c r="FF45" s="47"/>
      <c r="FG45" s="47"/>
      <c r="FH45" s="47"/>
      <c r="FI45" s="47"/>
      <c r="FJ45" s="47"/>
      <c r="FK45" s="47"/>
      <c r="FL45" s="47"/>
      <c r="FM45" s="47"/>
      <c r="FN45" s="47"/>
      <c r="FO45" s="47"/>
      <c r="FP45" s="47"/>
      <c r="FQ45" s="47"/>
      <c r="FR45" s="47"/>
      <c r="FS45" s="47"/>
      <c r="FT45" s="47"/>
      <c r="FU45" s="47"/>
      <c r="FV45" s="47"/>
      <c r="FW45" s="47"/>
      <c r="FX45" s="47"/>
      <c r="FY45" s="47"/>
      <c r="FZ45" s="47"/>
      <c r="GA45" s="47"/>
      <c r="GB45" s="47"/>
      <c r="GC45" s="47"/>
      <c r="GD45" s="47"/>
      <c r="GE45" s="47"/>
      <c r="GF45" s="47"/>
      <c r="GG45" s="47"/>
      <c r="GH45" s="47"/>
      <c r="GI45" s="47"/>
      <c r="GJ45" s="47"/>
      <c r="GK45" s="47"/>
      <c r="GL45" s="47"/>
      <c r="GM45" s="47"/>
      <c r="GN45" s="47"/>
      <c r="GO45" s="47"/>
      <c r="GP45" s="47"/>
      <c r="GQ45" s="47"/>
      <c r="GR45" s="47"/>
      <c r="GS45" s="47"/>
      <c r="GT45" s="47"/>
      <c r="GU45" s="47"/>
      <c r="GV45" s="47"/>
      <c r="GW45" s="47"/>
      <c r="GX45" s="47"/>
      <c r="GY45" s="47"/>
      <c r="GZ45" s="47"/>
      <c r="HA45" s="47"/>
      <c r="HB45" s="47"/>
      <c r="HC45" s="47"/>
      <c r="HD45" s="47"/>
      <c r="HE45" s="47"/>
      <c r="HF45" s="47"/>
      <c r="HG45" s="47"/>
      <c r="HH45" s="47"/>
      <c r="HI45" s="47"/>
      <c r="HJ45" s="47"/>
      <c r="HK45" s="47"/>
      <c r="HL45" s="47"/>
      <c r="HM45" s="47"/>
      <c r="HN45" s="47"/>
      <c r="HO45" s="47"/>
      <c r="HP45" s="47"/>
      <c r="HQ45" s="47"/>
      <c r="HR45" s="47"/>
      <c r="HS45" s="47"/>
      <c r="HT45" s="47"/>
      <c r="HU45" s="47"/>
      <c r="HV45" s="47"/>
      <c r="HW45" s="47"/>
      <c r="HX45" s="47"/>
      <c r="HY45" s="47"/>
      <c r="HZ45" s="47"/>
      <c r="IA45" s="47"/>
      <c r="IB45" s="47"/>
      <c r="IC45" s="47"/>
      <c r="ID45" s="47"/>
      <c r="IE45" s="47"/>
      <c r="IF45" s="47"/>
      <c r="IG45" s="47"/>
      <c r="IH45" s="47"/>
      <c r="II45" s="47"/>
    </row>
    <row r="46" ht="20.1" customHeight="1" spans="1:243">
      <c r="A46" s="47"/>
      <c r="B46" s="47"/>
      <c r="C46" s="47"/>
      <c r="D46" s="47"/>
      <c r="E46" s="47"/>
      <c r="F46" s="46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  <c r="BL46" s="47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BY46" s="47"/>
      <c r="BZ46" s="47"/>
      <c r="CA46" s="47"/>
      <c r="CB46" s="47"/>
      <c r="CC46" s="47"/>
      <c r="CD46" s="47"/>
      <c r="CE46" s="47"/>
      <c r="CF46" s="47"/>
      <c r="CG46" s="47"/>
      <c r="CH46" s="47"/>
      <c r="CI46" s="47"/>
      <c r="CJ46" s="47"/>
      <c r="CK46" s="47"/>
      <c r="CL46" s="47"/>
      <c r="CM46" s="47"/>
      <c r="CN46" s="47"/>
      <c r="CO46" s="47"/>
      <c r="CP46" s="47"/>
      <c r="CQ46" s="47"/>
      <c r="CR46" s="47"/>
      <c r="CS46" s="47"/>
      <c r="CT46" s="47"/>
      <c r="CU46" s="47"/>
      <c r="CV46" s="47"/>
      <c r="CW46" s="47"/>
      <c r="CX46" s="47"/>
      <c r="CY46" s="47"/>
      <c r="CZ46" s="47"/>
      <c r="DA46" s="47"/>
      <c r="DB46" s="47"/>
      <c r="DC46" s="47"/>
      <c r="DD46" s="47"/>
      <c r="DE46" s="47"/>
      <c r="DF46" s="47"/>
      <c r="DG46" s="47"/>
      <c r="DH46" s="47"/>
      <c r="DI46" s="47"/>
      <c r="DJ46" s="47"/>
      <c r="DK46" s="47"/>
      <c r="DL46" s="47"/>
      <c r="DM46" s="47"/>
      <c r="DN46" s="47"/>
      <c r="DO46" s="47"/>
      <c r="DP46" s="47"/>
      <c r="DQ46" s="47"/>
      <c r="DR46" s="47"/>
      <c r="DS46" s="47"/>
      <c r="DT46" s="47"/>
      <c r="DU46" s="47"/>
      <c r="DV46" s="47"/>
      <c r="DW46" s="47"/>
      <c r="DX46" s="47"/>
      <c r="DY46" s="47"/>
      <c r="DZ46" s="47"/>
      <c r="EA46" s="47"/>
      <c r="EB46" s="47"/>
      <c r="EC46" s="47"/>
      <c r="ED46" s="47"/>
      <c r="EE46" s="47"/>
      <c r="EF46" s="47"/>
      <c r="EG46" s="47"/>
      <c r="EH46" s="47"/>
      <c r="EI46" s="47"/>
      <c r="EJ46" s="47"/>
      <c r="EK46" s="47"/>
      <c r="EL46" s="47"/>
      <c r="EM46" s="47"/>
      <c r="EN46" s="47"/>
      <c r="EO46" s="47"/>
      <c r="EP46" s="47"/>
      <c r="EQ46" s="47"/>
      <c r="ER46" s="47"/>
      <c r="ES46" s="47"/>
      <c r="ET46" s="47"/>
      <c r="EU46" s="47"/>
      <c r="EV46" s="47"/>
      <c r="EW46" s="47"/>
      <c r="EX46" s="47"/>
      <c r="EY46" s="47"/>
      <c r="EZ46" s="47"/>
      <c r="FA46" s="47"/>
      <c r="FB46" s="47"/>
      <c r="FC46" s="47"/>
      <c r="FD46" s="47"/>
      <c r="FE46" s="47"/>
      <c r="FF46" s="47"/>
      <c r="FG46" s="47"/>
      <c r="FH46" s="47"/>
      <c r="FI46" s="47"/>
      <c r="FJ46" s="47"/>
      <c r="FK46" s="47"/>
      <c r="FL46" s="47"/>
      <c r="FM46" s="47"/>
      <c r="FN46" s="47"/>
      <c r="FO46" s="47"/>
      <c r="FP46" s="47"/>
      <c r="FQ46" s="47"/>
      <c r="FR46" s="47"/>
      <c r="FS46" s="47"/>
      <c r="FT46" s="47"/>
      <c r="FU46" s="47"/>
      <c r="FV46" s="47"/>
      <c r="FW46" s="47"/>
      <c r="FX46" s="47"/>
      <c r="FY46" s="47"/>
      <c r="FZ46" s="47"/>
      <c r="GA46" s="47"/>
      <c r="GB46" s="47"/>
      <c r="GC46" s="47"/>
      <c r="GD46" s="47"/>
      <c r="GE46" s="47"/>
      <c r="GF46" s="47"/>
      <c r="GG46" s="47"/>
      <c r="GH46" s="47"/>
      <c r="GI46" s="47"/>
      <c r="GJ46" s="47"/>
      <c r="GK46" s="47"/>
      <c r="GL46" s="47"/>
      <c r="GM46" s="47"/>
      <c r="GN46" s="47"/>
      <c r="GO46" s="47"/>
      <c r="GP46" s="47"/>
      <c r="GQ46" s="47"/>
      <c r="GR46" s="47"/>
      <c r="GS46" s="47"/>
      <c r="GT46" s="47"/>
      <c r="GU46" s="47"/>
      <c r="GV46" s="47"/>
      <c r="GW46" s="47"/>
      <c r="GX46" s="47"/>
      <c r="GY46" s="47"/>
      <c r="GZ46" s="47"/>
      <c r="HA46" s="47"/>
      <c r="HB46" s="47"/>
      <c r="HC46" s="47"/>
      <c r="HD46" s="47"/>
      <c r="HE46" s="47"/>
      <c r="HF46" s="47"/>
      <c r="HG46" s="47"/>
      <c r="HH46" s="47"/>
      <c r="HI46" s="47"/>
      <c r="HJ46" s="47"/>
      <c r="HK46" s="47"/>
      <c r="HL46" s="47"/>
      <c r="HM46" s="47"/>
      <c r="HN46" s="47"/>
      <c r="HO46" s="47"/>
      <c r="HP46" s="47"/>
      <c r="HQ46" s="47"/>
      <c r="HR46" s="47"/>
      <c r="HS46" s="47"/>
      <c r="HT46" s="47"/>
      <c r="HU46" s="47"/>
      <c r="HV46" s="47"/>
      <c r="HW46" s="47"/>
      <c r="HX46" s="47"/>
      <c r="HY46" s="47"/>
      <c r="HZ46" s="47"/>
      <c r="IA46" s="47"/>
      <c r="IB46" s="47"/>
      <c r="IC46" s="47"/>
      <c r="ID46" s="47"/>
      <c r="IE46" s="47"/>
      <c r="IF46" s="47"/>
      <c r="IG46" s="47"/>
      <c r="IH46" s="47"/>
      <c r="II46" s="47"/>
    </row>
    <row r="47" ht="20.1" customHeight="1" spans="1:243">
      <c r="A47" s="47"/>
      <c r="B47" s="47"/>
      <c r="C47" s="47"/>
      <c r="D47" s="47"/>
      <c r="E47" s="47"/>
      <c r="F47" s="46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47"/>
      <c r="BJ47" s="47"/>
      <c r="BK47" s="47"/>
      <c r="BL47" s="47"/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7"/>
      <c r="CA47" s="47"/>
      <c r="CB47" s="47"/>
      <c r="CC47" s="47"/>
      <c r="CD47" s="47"/>
      <c r="CE47" s="47"/>
      <c r="CF47" s="47"/>
      <c r="CG47" s="47"/>
      <c r="CH47" s="47"/>
      <c r="CI47" s="47"/>
      <c r="CJ47" s="47"/>
      <c r="CK47" s="47"/>
      <c r="CL47" s="47"/>
      <c r="CM47" s="47"/>
      <c r="CN47" s="47"/>
      <c r="CO47" s="47"/>
      <c r="CP47" s="47"/>
      <c r="CQ47" s="47"/>
      <c r="CR47" s="47"/>
      <c r="CS47" s="47"/>
      <c r="CT47" s="47"/>
      <c r="CU47" s="47"/>
      <c r="CV47" s="47"/>
      <c r="CW47" s="47"/>
      <c r="CX47" s="47"/>
      <c r="CY47" s="47"/>
      <c r="CZ47" s="47"/>
      <c r="DA47" s="47"/>
      <c r="DB47" s="47"/>
      <c r="DC47" s="47"/>
      <c r="DD47" s="47"/>
      <c r="DE47" s="47"/>
      <c r="DF47" s="47"/>
      <c r="DG47" s="47"/>
      <c r="DH47" s="47"/>
      <c r="DI47" s="47"/>
      <c r="DJ47" s="47"/>
      <c r="DK47" s="47"/>
      <c r="DL47" s="47"/>
      <c r="DM47" s="47"/>
      <c r="DN47" s="47"/>
      <c r="DO47" s="47"/>
      <c r="DP47" s="47"/>
      <c r="DQ47" s="47"/>
      <c r="DR47" s="47"/>
      <c r="DS47" s="47"/>
      <c r="DT47" s="47"/>
      <c r="DU47" s="47"/>
      <c r="DV47" s="47"/>
      <c r="DW47" s="47"/>
      <c r="DX47" s="47"/>
      <c r="DY47" s="47"/>
      <c r="DZ47" s="47"/>
      <c r="EA47" s="47"/>
      <c r="EB47" s="47"/>
      <c r="EC47" s="47"/>
      <c r="ED47" s="47"/>
      <c r="EE47" s="47"/>
      <c r="EF47" s="47"/>
      <c r="EG47" s="47"/>
      <c r="EH47" s="47"/>
      <c r="EI47" s="47"/>
      <c r="EJ47" s="47"/>
      <c r="EK47" s="47"/>
      <c r="EL47" s="47"/>
      <c r="EM47" s="47"/>
      <c r="EN47" s="47"/>
      <c r="EO47" s="47"/>
      <c r="EP47" s="47"/>
      <c r="EQ47" s="47"/>
      <c r="ER47" s="47"/>
      <c r="ES47" s="47"/>
      <c r="ET47" s="47"/>
      <c r="EU47" s="47"/>
      <c r="EV47" s="47"/>
      <c r="EW47" s="47"/>
      <c r="EX47" s="47"/>
      <c r="EY47" s="47"/>
      <c r="EZ47" s="47"/>
      <c r="FA47" s="47"/>
      <c r="FB47" s="47"/>
      <c r="FC47" s="47"/>
      <c r="FD47" s="47"/>
      <c r="FE47" s="47"/>
      <c r="FF47" s="47"/>
      <c r="FG47" s="47"/>
      <c r="FH47" s="47"/>
      <c r="FI47" s="47"/>
      <c r="FJ47" s="47"/>
      <c r="FK47" s="47"/>
      <c r="FL47" s="47"/>
      <c r="FM47" s="47"/>
      <c r="FN47" s="47"/>
      <c r="FO47" s="47"/>
      <c r="FP47" s="47"/>
      <c r="FQ47" s="47"/>
      <c r="FR47" s="47"/>
      <c r="FS47" s="47"/>
      <c r="FT47" s="47"/>
      <c r="FU47" s="47"/>
      <c r="FV47" s="47"/>
      <c r="FW47" s="47"/>
      <c r="FX47" s="47"/>
      <c r="FY47" s="47"/>
      <c r="FZ47" s="47"/>
      <c r="GA47" s="47"/>
      <c r="GB47" s="47"/>
      <c r="GC47" s="47"/>
      <c r="GD47" s="47"/>
      <c r="GE47" s="47"/>
      <c r="GF47" s="47"/>
      <c r="GG47" s="47"/>
      <c r="GH47" s="47"/>
      <c r="GI47" s="47"/>
      <c r="GJ47" s="47"/>
      <c r="GK47" s="47"/>
      <c r="GL47" s="47"/>
      <c r="GM47" s="47"/>
      <c r="GN47" s="47"/>
      <c r="GO47" s="47"/>
      <c r="GP47" s="47"/>
      <c r="GQ47" s="47"/>
      <c r="GR47" s="47"/>
      <c r="GS47" s="47"/>
      <c r="GT47" s="47"/>
      <c r="GU47" s="47"/>
      <c r="GV47" s="47"/>
      <c r="GW47" s="47"/>
      <c r="GX47" s="47"/>
      <c r="GY47" s="47"/>
      <c r="GZ47" s="47"/>
      <c r="HA47" s="47"/>
      <c r="HB47" s="47"/>
      <c r="HC47" s="47"/>
      <c r="HD47" s="47"/>
      <c r="HE47" s="47"/>
      <c r="HF47" s="47"/>
      <c r="HG47" s="47"/>
      <c r="HH47" s="47"/>
      <c r="HI47" s="47"/>
      <c r="HJ47" s="47"/>
      <c r="HK47" s="47"/>
      <c r="HL47" s="47"/>
      <c r="HM47" s="47"/>
      <c r="HN47" s="47"/>
      <c r="HO47" s="47"/>
      <c r="HP47" s="47"/>
      <c r="HQ47" s="47"/>
      <c r="HR47" s="47"/>
      <c r="HS47" s="47"/>
      <c r="HT47" s="47"/>
      <c r="HU47" s="47"/>
      <c r="HV47" s="47"/>
      <c r="HW47" s="47"/>
      <c r="HX47" s="47"/>
      <c r="HY47" s="47"/>
      <c r="HZ47" s="47"/>
      <c r="IA47" s="47"/>
      <c r="IB47" s="47"/>
      <c r="IC47" s="47"/>
      <c r="ID47" s="47"/>
      <c r="IE47" s="47"/>
      <c r="IF47" s="47"/>
      <c r="IG47" s="47"/>
      <c r="IH47" s="47"/>
      <c r="II47" s="47"/>
    </row>
  </sheetData>
  <sheetProtection formatCells="0" formatColumns="0" formatRows="0" insertRows="0" insertColumns="0" insertHyperlinks="0" deleteColumns="0" deleteRows="0" sort="0" autoFilter="0" pivotTables="0"/>
  <mergeCells count="5">
    <mergeCell ref="A2:F2"/>
    <mergeCell ref="A4:C4"/>
    <mergeCell ref="D4:D5"/>
    <mergeCell ref="E4:E5"/>
    <mergeCell ref="F4:F5"/>
  </mergeCells>
  <printOptions horizontalCentered="1"/>
  <pageMargins left="0.39375" right="0.39375" top="0.7875" bottom="0.39375" header="0" footer="0"/>
  <pageSetup paperSize="9" fitToHeight="1000" orientation="landscape" errors="blank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1"/>
  <sheetViews>
    <sheetView showGridLines="0" showZeros="0" workbookViewId="0">
      <selection activeCell="B1" sqref="A$1:H$1048576"/>
    </sheetView>
  </sheetViews>
  <sheetFormatPr defaultColWidth="9.16666666666667" defaultRowHeight="12.75" customHeight="1"/>
  <cols>
    <col min="1" max="1" width="15.5" customWidth="1"/>
    <col min="2" max="2" width="38.8333333333333" customWidth="1"/>
    <col min="3" max="8" width="18" customWidth="1"/>
    <col min="9" max="9" width="8.66666666666667" customWidth="1"/>
  </cols>
  <sheetData>
    <row r="1" ht="20.1" customHeight="1" spans="1:9">
      <c r="A1" s="49"/>
      <c r="B1" s="49"/>
      <c r="C1" s="49"/>
      <c r="D1" s="49"/>
      <c r="E1" s="50"/>
      <c r="F1" s="49"/>
      <c r="G1" s="49"/>
      <c r="H1" s="16" t="s">
        <v>330</v>
      </c>
      <c r="I1" s="70"/>
    </row>
    <row r="2" ht="25.5" customHeight="1" spans="1:9">
      <c r="A2" s="13" t="s">
        <v>331</v>
      </c>
      <c r="B2" s="13"/>
      <c r="C2" s="13"/>
      <c r="D2" s="13"/>
      <c r="E2" s="13"/>
      <c r="F2" s="13"/>
      <c r="G2" s="13"/>
      <c r="H2" s="13"/>
      <c r="I2" s="70"/>
    </row>
    <row r="3" ht="20.1" customHeight="1" spans="1:9">
      <c r="A3" s="51" t="s">
        <v>5</v>
      </c>
      <c r="B3" s="52"/>
      <c r="C3" s="52"/>
      <c r="D3" s="52"/>
      <c r="E3" s="52"/>
      <c r="F3" s="52"/>
      <c r="G3" s="52"/>
      <c r="H3" s="16" t="s">
        <v>6</v>
      </c>
      <c r="I3" s="70"/>
    </row>
    <row r="4" ht="20.1" customHeight="1" spans="1:9">
      <c r="A4" s="53" t="s">
        <v>332</v>
      </c>
      <c r="B4" s="53" t="s">
        <v>333</v>
      </c>
      <c r="C4" s="21" t="s">
        <v>334</v>
      </c>
      <c r="D4" s="21"/>
      <c r="E4" s="21"/>
      <c r="F4" s="21"/>
      <c r="G4" s="21"/>
      <c r="H4" s="21"/>
      <c r="I4" s="70"/>
    </row>
    <row r="5" ht="20.1" customHeight="1" spans="1:9">
      <c r="A5" s="53"/>
      <c r="B5" s="53"/>
      <c r="C5" s="79" t="s">
        <v>60</v>
      </c>
      <c r="D5" s="24" t="s">
        <v>217</v>
      </c>
      <c r="E5" s="21" t="s">
        <v>335</v>
      </c>
      <c r="F5" s="21"/>
      <c r="G5" s="21"/>
      <c r="H5" s="80" t="s">
        <v>222</v>
      </c>
      <c r="I5" s="70"/>
    </row>
    <row r="6" ht="33.75" customHeight="1" spans="1:9">
      <c r="A6" s="29"/>
      <c r="B6" s="29"/>
      <c r="C6" s="79"/>
      <c r="D6" s="24"/>
      <c r="E6" s="24" t="s">
        <v>75</v>
      </c>
      <c r="F6" s="24" t="s">
        <v>336</v>
      </c>
      <c r="G6" s="24" t="s">
        <v>337</v>
      </c>
      <c r="H6" s="80"/>
      <c r="I6" s="70"/>
    </row>
    <row r="7" ht="25" customHeight="1" spans="1:9">
      <c r="A7" s="81" t="s">
        <v>87</v>
      </c>
      <c r="B7" s="81" t="s">
        <v>60</v>
      </c>
      <c r="C7" s="82">
        <v>95000</v>
      </c>
      <c r="D7" s="82">
        <v>0</v>
      </c>
      <c r="E7" s="82">
        <v>95000</v>
      </c>
      <c r="F7" s="82">
        <v>0</v>
      </c>
      <c r="G7" s="82">
        <v>95000</v>
      </c>
      <c r="H7" s="83"/>
      <c r="I7" s="70"/>
    </row>
    <row r="8" ht="25" customHeight="1" spans="1:9">
      <c r="A8" s="81">
        <v>109101</v>
      </c>
      <c r="B8" s="81" t="s">
        <v>0</v>
      </c>
      <c r="C8" s="82">
        <v>95000</v>
      </c>
      <c r="D8" s="82">
        <v>0</v>
      </c>
      <c r="E8" s="82">
        <v>95000</v>
      </c>
      <c r="F8" s="82">
        <v>0</v>
      </c>
      <c r="G8" s="82">
        <v>95000</v>
      </c>
      <c r="H8" s="84"/>
      <c r="I8" s="78"/>
    </row>
    <row r="9" ht="20.1" customHeight="1" spans="1:9">
      <c r="A9" s="68"/>
      <c r="B9" s="68"/>
      <c r="C9" s="68"/>
      <c r="D9" s="68"/>
      <c r="E9" s="69"/>
      <c r="F9" s="68"/>
      <c r="G9" s="68"/>
      <c r="H9" s="70"/>
      <c r="I9" s="70"/>
    </row>
    <row r="10" ht="20.1" customHeight="1" spans="1:9">
      <c r="A10" s="71"/>
      <c r="B10" s="71"/>
      <c r="C10" s="71"/>
      <c r="D10" s="71"/>
      <c r="E10" s="72"/>
      <c r="F10" s="73"/>
      <c r="G10" s="73"/>
      <c r="H10" s="70"/>
      <c r="I10" s="75"/>
    </row>
    <row r="11" ht="20.1" customHeight="1" spans="1:9">
      <c r="A11" s="71"/>
      <c r="B11" s="71"/>
      <c r="C11" s="71"/>
      <c r="D11" s="71"/>
      <c r="E11" s="74"/>
      <c r="F11" s="71"/>
      <c r="G11" s="71"/>
      <c r="H11" s="75"/>
      <c r="I11" s="75"/>
    </row>
    <row r="12" ht="20.1" customHeight="1" spans="1:9">
      <c r="A12" s="71"/>
      <c r="B12" s="71"/>
      <c r="C12" s="71"/>
      <c r="D12" s="71"/>
      <c r="E12" s="74"/>
      <c r="F12" s="71"/>
      <c r="G12" s="71"/>
      <c r="H12" s="75"/>
      <c r="I12" s="75"/>
    </row>
    <row r="13" ht="20.1" customHeight="1" spans="1:9">
      <c r="A13" s="71"/>
      <c r="B13" s="71"/>
      <c r="C13" s="71"/>
      <c r="D13" s="71"/>
      <c r="E13" s="72"/>
      <c r="F13" s="71"/>
      <c r="G13" s="71"/>
      <c r="H13" s="75"/>
      <c r="I13" s="75"/>
    </row>
    <row r="14" ht="20.1" customHeight="1" spans="1:9">
      <c r="A14" s="71"/>
      <c r="B14" s="71"/>
      <c r="C14" s="71"/>
      <c r="D14" s="71"/>
      <c r="E14" s="72"/>
      <c r="F14" s="71"/>
      <c r="G14" s="71"/>
      <c r="H14" s="75"/>
      <c r="I14" s="75"/>
    </row>
    <row r="15" ht="20.1" customHeight="1" spans="1:9">
      <c r="A15" s="71"/>
      <c r="B15" s="71"/>
      <c r="C15" s="71"/>
      <c r="D15" s="71"/>
      <c r="E15" s="74"/>
      <c r="F15" s="71"/>
      <c r="G15" s="71"/>
      <c r="H15" s="75"/>
      <c r="I15" s="75"/>
    </row>
    <row r="16" ht="20.1" customHeight="1" spans="1:9">
      <c r="A16" s="71"/>
      <c r="B16" s="71"/>
      <c r="C16" s="71"/>
      <c r="D16" s="71"/>
      <c r="E16" s="74"/>
      <c r="F16" s="71"/>
      <c r="G16" s="71"/>
      <c r="H16" s="75"/>
      <c r="I16" s="75"/>
    </row>
    <row r="17" ht="20.1" customHeight="1" spans="1:9">
      <c r="A17" s="71"/>
      <c r="B17" s="71"/>
      <c r="C17" s="71"/>
      <c r="D17" s="71"/>
      <c r="E17" s="72"/>
      <c r="F17" s="71"/>
      <c r="G17" s="71"/>
      <c r="H17" s="75"/>
      <c r="I17" s="75"/>
    </row>
    <row r="18" ht="20.1" customHeight="1" spans="1:9">
      <c r="A18" s="71"/>
      <c r="B18" s="71"/>
      <c r="C18" s="71"/>
      <c r="D18" s="71"/>
      <c r="E18" s="72"/>
      <c r="F18" s="71"/>
      <c r="G18" s="71"/>
      <c r="H18" s="75"/>
      <c r="I18" s="75"/>
    </row>
    <row r="19" ht="20.1" customHeight="1" spans="1:9">
      <c r="A19" s="71"/>
      <c r="B19" s="71"/>
      <c r="C19" s="71"/>
      <c r="D19" s="71"/>
      <c r="E19" s="76"/>
      <c r="F19" s="71"/>
      <c r="G19" s="71"/>
      <c r="H19" s="75"/>
      <c r="I19" s="75"/>
    </row>
    <row r="20" ht="20.1" customHeight="1" spans="1:9">
      <c r="A20" s="71"/>
      <c r="B20" s="71"/>
      <c r="C20" s="71"/>
      <c r="D20" s="71"/>
      <c r="E20" s="74"/>
      <c r="F20" s="71"/>
      <c r="G20" s="71"/>
      <c r="H20" s="75"/>
      <c r="I20" s="75"/>
    </row>
    <row r="21" ht="20.1" customHeight="1" spans="1:9">
      <c r="A21" s="74"/>
      <c r="B21" s="74"/>
      <c r="C21" s="74"/>
      <c r="D21" s="74"/>
      <c r="E21" s="74"/>
      <c r="F21" s="71"/>
      <c r="G21" s="71"/>
      <c r="H21" s="75"/>
      <c r="I21" s="75"/>
    </row>
    <row r="22" ht="20.1" customHeight="1" spans="1:9">
      <c r="A22" s="75"/>
      <c r="B22" s="75"/>
      <c r="C22" s="75"/>
      <c r="D22" s="75"/>
      <c r="E22" s="77"/>
      <c r="F22" s="75"/>
      <c r="G22" s="75"/>
      <c r="H22" s="75"/>
      <c r="I22" s="75"/>
    </row>
    <row r="23" ht="20.1" customHeight="1" spans="1:9">
      <c r="A23" s="75"/>
      <c r="B23" s="75"/>
      <c r="C23" s="75"/>
      <c r="D23" s="75"/>
      <c r="E23" s="77"/>
      <c r="F23" s="75"/>
      <c r="G23" s="75"/>
      <c r="H23" s="75"/>
      <c r="I23" s="75"/>
    </row>
    <row r="24" ht="20.1" customHeight="1" spans="1:9">
      <c r="A24" s="75"/>
      <c r="B24" s="75"/>
      <c r="C24" s="75"/>
      <c r="D24" s="75"/>
      <c r="E24" s="77"/>
      <c r="F24" s="75"/>
      <c r="G24" s="75"/>
      <c r="H24" s="75"/>
      <c r="I24" s="75"/>
    </row>
    <row r="25" ht="20.1" customHeight="1" spans="1:9">
      <c r="A25" s="75"/>
      <c r="B25" s="75"/>
      <c r="C25" s="75"/>
      <c r="D25" s="75"/>
      <c r="E25" s="77"/>
      <c r="F25" s="75"/>
      <c r="G25" s="75"/>
      <c r="H25" s="75"/>
      <c r="I25" s="75"/>
    </row>
    <row r="26" ht="20.1" customHeight="1" spans="1:9">
      <c r="A26" s="75"/>
      <c r="B26" s="75"/>
      <c r="C26" s="75"/>
      <c r="D26" s="75"/>
      <c r="E26" s="77"/>
      <c r="F26" s="75"/>
      <c r="G26" s="75"/>
      <c r="H26" s="75"/>
      <c r="I26" s="75"/>
    </row>
    <row r="27" ht="20.1" customHeight="1" spans="1:9">
      <c r="A27" s="75"/>
      <c r="B27" s="75"/>
      <c r="C27" s="75"/>
      <c r="D27" s="75"/>
      <c r="E27" s="77"/>
      <c r="F27" s="75"/>
      <c r="G27" s="75"/>
      <c r="H27" s="75"/>
      <c r="I27" s="75"/>
    </row>
    <row r="28" ht="20.1" customHeight="1" spans="1:9">
      <c r="A28" s="75"/>
      <c r="B28" s="75"/>
      <c r="C28" s="75"/>
      <c r="D28" s="75"/>
      <c r="E28" s="77"/>
      <c r="F28" s="75"/>
      <c r="G28" s="75"/>
      <c r="H28" s="75"/>
      <c r="I28" s="75"/>
    </row>
    <row r="29" ht="20.1" customHeight="1" spans="1:9">
      <c r="A29" s="75"/>
      <c r="B29" s="75"/>
      <c r="C29" s="75"/>
      <c r="D29" s="75"/>
      <c r="E29" s="77"/>
      <c r="F29" s="75"/>
      <c r="G29" s="75"/>
      <c r="H29" s="75"/>
      <c r="I29" s="75"/>
    </row>
    <row r="30" ht="20.1" customHeight="1" spans="1:9">
      <c r="A30" s="75"/>
      <c r="B30" s="75"/>
      <c r="C30" s="75"/>
      <c r="D30" s="75"/>
      <c r="E30" s="77"/>
      <c r="F30" s="75"/>
      <c r="G30" s="75"/>
      <c r="H30" s="75"/>
      <c r="I30" s="75"/>
    </row>
    <row r="31" ht="20.1" customHeight="1" spans="1:9">
      <c r="A31" s="75"/>
      <c r="B31" s="75"/>
      <c r="C31" s="75"/>
      <c r="D31" s="75"/>
      <c r="E31" s="77"/>
      <c r="F31" s="75"/>
      <c r="G31" s="75"/>
      <c r="H31" s="75"/>
      <c r="I31" s="75"/>
    </row>
  </sheetData>
  <sheetProtection formatCells="0" formatColumns="0" formatRows="0" insertRows="0" insertColumns="0" insertHyperlinks="0" deleteColumns="0" deleteRows="0" sort="0" autoFilter="0" pivotTables="0"/>
  <mergeCells count="8">
    <mergeCell ref="A2:H2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39375" right="0.39375" top="0.7875" bottom="0.39375" header="0" footer="0"/>
  <pageSetup paperSize="9" fitToHeight="100" orientation="landscape" errors="blank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8"/>
  <sheetViews>
    <sheetView showGridLines="0" showZeros="0" workbookViewId="0">
      <selection activeCell="A3" sqref="A3"/>
    </sheetView>
  </sheetViews>
  <sheetFormatPr defaultColWidth="9.16666666666667" defaultRowHeight="12.75" customHeight="1"/>
  <cols>
    <col min="1" max="3" width="5.66666666666667" customWidth="1"/>
    <col min="4" max="4" width="17" customWidth="1"/>
    <col min="5" max="5" width="71.3333333333333" customWidth="1"/>
    <col min="6" max="8" width="18.1666666666667" customWidth="1"/>
    <col min="9" max="245" width="10.6666666666667" customWidth="1"/>
  </cols>
  <sheetData>
    <row r="1" ht="20.1" customHeight="1" spans="1:245">
      <c r="A1" s="10"/>
      <c r="B1" s="11"/>
      <c r="C1" s="11"/>
      <c r="D1" s="11"/>
      <c r="E1" s="11"/>
      <c r="F1" s="11"/>
      <c r="G1" s="11"/>
      <c r="H1" s="12" t="s">
        <v>338</v>
      </c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CN1" s="43"/>
      <c r="CO1" s="43"/>
      <c r="CP1" s="43"/>
      <c r="CQ1" s="43"/>
      <c r="CR1" s="43"/>
      <c r="CS1" s="43"/>
      <c r="CT1" s="43"/>
      <c r="CU1" s="43"/>
      <c r="CV1" s="43"/>
      <c r="CW1" s="43"/>
      <c r="CX1" s="43"/>
      <c r="CY1" s="43"/>
      <c r="CZ1" s="43"/>
      <c r="DA1" s="43"/>
      <c r="DB1" s="43"/>
      <c r="DC1" s="43"/>
      <c r="DD1" s="43"/>
      <c r="DE1" s="43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3"/>
      <c r="DQ1" s="43"/>
      <c r="DR1" s="43"/>
      <c r="DS1" s="43"/>
      <c r="DT1" s="43"/>
      <c r="DU1" s="43"/>
      <c r="DV1" s="43"/>
      <c r="DW1" s="43"/>
      <c r="DX1" s="43"/>
      <c r="DY1" s="43"/>
      <c r="DZ1" s="43"/>
      <c r="EA1" s="43"/>
      <c r="EB1" s="43"/>
      <c r="EC1" s="43"/>
      <c r="ED1" s="43"/>
      <c r="EE1" s="43"/>
      <c r="EF1" s="43"/>
      <c r="EG1" s="43"/>
      <c r="EH1" s="43"/>
      <c r="EI1" s="43"/>
      <c r="EJ1" s="43"/>
      <c r="EK1" s="43"/>
      <c r="EL1" s="43"/>
      <c r="EM1" s="43"/>
      <c r="EN1" s="43"/>
      <c r="EO1" s="43"/>
      <c r="EP1" s="43"/>
      <c r="EQ1" s="43"/>
      <c r="ER1" s="43"/>
      <c r="ES1" s="43"/>
      <c r="ET1" s="43"/>
      <c r="EU1" s="43"/>
      <c r="EV1" s="43"/>
      <c r="EW1" s="43"/>
      <c r="EX1" s="43"/>
      <c r="EY1" s="43"/>
      <c r="EZ1" s="43"/>
      <c r="FA1" s="43"/>
      <c r="FB1" s="43"/>
      <c r="FC1" s="43"/>
      <c r="FD1" s="43"/>
      <c r="FE1" s="43"/>
      <c r="FF1" s="43"/>
      <c r="FG1" s="43"/>
      <c r="FH1" s="43"/>
      <c r="FI1" s="43"/>
      <c r="FJ1" s="43"/>
      <c r="FK1" s="43"/>
      <c r="FL1" s="43"/>
      <c r="FM1" s="43"/>
      <c r="FN1" s="43"/>
      <c r="FO1" s="43"/>
      <c r="FP1" s="43"/>
      <c r="FQ1" s="43"/>
      <c r="FR1" s="43"/>
      <c r="FS1" s="43"/>
      <c r="FT1" s="43"/>
      <c r="FU1" s="43"/>
      <c r="FV1" s="43"/>
      <c r="FW1" s="43"/>
      <c r="FX1" s="43"/>
      <c r="FY1" s="43"/>
      <c r="FZ1" s="43"/>
      <c r="GA1" s="43"/>
      <c r="GB1" s="43"/>
      <c r="GC1" s="43"/>
      <c r="GD1" s="43"/>
      <c r="GE1" s="43"/>
      <c r="GF1" s="43"/>
      <c r="GG1" s="43"/>
      <c r="GH1" s="43"/>
      <c r="GI1" s="43"/>
      <c r="GJ1" s="43"/>
      <c r="GK1" s="43"/>
      <c r="GL1" s="43"/>
      <c r="GM1" s="43"/>
      <c r="GN1" s="43"/>
      <c r="GO1" s="43"/>
      <c r="GP1" s="43"/>
      <c r="GQ1" s="43"/>
      <c r="GR1" s="43"/>
      <c r="GS1" s="43"/>
      <c r="GT1" s="43"/>
      <c r="GU1" s="43"/>
      <c r="GV1" s="43"/>
      <c r="GW1" s="43"/>
      <c r="GX1" s="43"/>
      <c r="GY1" s="43"/>
      <c r="GZ1" s="43"/>
      <c r="HA1" s="43"/>
      <c r="HB1" s="43"/>
      <c r="HC1" s="43"/>
      <c r="HD1" s="43"/>
      <c r="HE1" s="43"/>
      <c r="HF1" s="43"/>
      <c r="HG1" s="43"/>
      <c r="HH1" s="43"/>
      <c r="HI1" s="43"/>
      <c r="HJ1" s="43"/>
      <c r="HK1" s="43"/>
      <c r="HL1" s="43"/>
      <c r="HM1" s="43"/>
      <c r="HN1" s="43"/>
      <c r="HO1" s="43"/>
      <c r="HP1" s="43"/>
      <c r="HQ1" s="43"/>
      <c r="HR1" s="43"/>
      <c r="HS1" s="43"/>
      <c r="HT1" s="43"/>
      <c r="HU1" s="43"/>
      <c r="HV1" s="43"/>
      <c r="HW1" s="43"/>
      <c r="HX1" s="43"/>
      <c r="HY1" s="43"/>
      <c r="HZ1" s="43"/>
      <c r="IA1" s="43"/>
      <c r="IB1" s="43"/>
      <c r="IC1" s="43"/>
      <c r="ID1" s="43"/>
      <c r="IE1" s="43"/>
      <c r="IF1" s="43"/>
      <c r="IG1" s="43"/>
      <c r="IH1" s="43"/>
      <c r="II1" s="43"/>
      <c r="IJ1" s="43"/>
      <c r="IK1" s="43"/>
    </row>
    <row r="2" ht="20.1" customHeight="1" spans="1:245">
      <c r="A2" s="13" t="s">
        <v>339</v>
      </c>
      <c r="B2" s="13"/>
      <c r="C2" s="13"/>
      <c r="D2" s="13"/>
      <c r="E2" s="13"/>
      <c r="F2" s="13"/>
      <c r="G2" s="13"/>
      <c r="H2" s="1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3"/>
      <c r="CH2" s="43"/>
      <c r="CI2" s="43"/>
      <c r="CJ2" s="43"/>
      <c r="CK2" s="43"/>
      <c r="CL2" s="43"/>
      <c r="CM2" s="43"/>
      <c r="CN2" s="43"/>
      <c r="CO2" s="43"/>
      <c r="CP2" s="43"/>
      <c r="CQ2" s="43"/>
      <c r="CR2" s="43"/>
      <c r="CS2" s="43"/>
      <c r="CT2" s="43"/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3"/>
      <c r="DF2" s="43"/>
      <c r="DG2" s="43"/>
      <c r="DH2" s="43"/>
      <c r="DI2" s="43"/>
      <c r="DJ2" s="43"/>
      <c r="DK2" s="43"/>
      <c r="DL2" s="43"/>
      <c r="DM2" s="43"/>
      <c r="DN2" s="43"/>
      <c r="DO2" s="43"/>
      <c r="DP2" s="43"/>
      <c r="DQ2" s="43"/>
      <c r="DR2" s="43"/>
      <c r="DS2" s="43"/>
      <c r="DT2" s="43"/>
      <c r="DU2" s="43"/>
      <c r="DV2" s="43"/>
      <c r="DW2" s="43"/>
      <c r="DX2" s="43"/>
      <c r="DY2" s="43"/>
      <c r="DZ2" s="43"/>
      <c r="EA2" s="43"/>
      <c r="EB2" s="43"/>
      <c r="EC2" s="43"/>
      <c r="ED2" s="43"/>
      <c r="EE2" s="43"/>
      <c r="EF2" s="43"/>
      <c r="EG2" s="43"/>
      <c r="EH2" s="43"/>
      <c r="EI2" s="43"/>
      <c r="EJ2" s="43"/>
      <c r="EK2" s="43"/>
      <c r="EL2" s="43"/>
      <c r="EM2" s="43"/>
      <c r="EN2" s="43"/>
      <c r="EO2" s="43"/>
      <c r="EP2" s="43"/>
      <c r="EQ2" s="43"/>
      <c r="ER2" s="43"/>
      <c r="ES2" s="43"/>
      <c r="ET2" s="43"/>
      <c r="EU2" s="43"/>
      <c r="EV2" s="43"/>
      <c r="EW2" s="43"/>
      <c r="EX2" s="43"/>
      <c r="EY2" s="43"/>
      <c r="EZ2" s="43"/>
      <c r="FA2" s="43"/>
      <c r="FB2" s="43"/>
      <c r="FC2" s="43"/>
      <c r="FD2" s="43"/>
      <c r="FE2" s="43"/>
      <c r="FF2" s="43"/>
      <c r="FG2" s="43"/>
      <c r="FH2" s="43"/>
      <c r="FI2" s="43"/>
      <c r="FJ2" s="43"/>
      <c r="FK2" s="43"/>
      <c r="FL2" s="43"/>
      <c r="FM2" s="43"/>
      <c r="FN2" s="43"/>
      <c r="FO2" s="43"/>
      <c r="FP2" s="43"/>
      <c r="FQ2" s="43"/>
      <c r="FR2" s="43"/>
      <c r="FS2" s="43"/>
      <c r="FT2" s="43"/>
      <c r="FU2" s="43"/>
      <c r="FV2" s="43"/>
      <c r="FW2" s="43"/>
      <c r="FX2" s="43"/>
      <c r="FY2" s="43"/>
      <c r="FZ2" s="43"/>
      <c r="GA2" s="43"/>
      <c r="GB2" s="43"/>
      <c r="GC2" s="43"/>
      <c r="GD2" s="43"/>
      <c r="GE2" s="43"/>
      <c r="GF2" s="43"/>
      <c r="GG2" s="43"/>
      <c r="GH2" s="43"/>
      <c r="GI2" s="43"/>
      <c r="GJ2" s="43"/>
      <c r="GK2" s="43"/>
      <c r="GL2" s="43"/>
      <c r="GM2" s="43"/>
      <c r="GN2" s="43"/>
      <c r="GO2" s="43"/>
      <c r="GP2" s="43"/>
      <c r="GQ2" s="43"/>
      <c r="GR2" s="43"/>
      <c r="GS2" s="43"/>
      <c r="GT2" s="43"/>
      <c r="GU2" s="43"/>
      <c r="GV2" s="43"/>
      <c r="GW2" s="43"/>
      <c r="GX2" s="43"/>
      <c r="GY2" s="43"/>
      <c r="GZ2" s="43"/>
      <c r="HA2" s="43"/>
      <c r="HB2" s="43"/>
      <c r="HC2" s="43"/>
      <c r="HD2" s="43"/>
      <c r="HE2" s="43"/>
      <c r="HF2" s="43"/>
      <c r="HG2" s="43"/>
      <c r="HH2" s="43"/>
      <c r="HI2" s="43"/>
      <c r="HJ2" s="43"/>
      <c r="HK2" s="43"/>
      <c r="HL2" s="43"/>
      <c r="HM2" s="43"/>
      <c r="HN2" s="43"/>
      <c r="HO2" s="43"/>
      <c r="HP2" s="43"/>
      <c r="HQ2" s="43"/>
      <c r="HR2" s="43"/>
      <c r="HS2" s="43"/>
      <c r="HT2" s="43"/>
      <c r="HU2" s="43"/>
      <c r="HV2" s="43"/>
      <c r="HW2" s="43"/>
      <c r="HX2" s="43"/>
      <c r="HY2" s="43"/>
      <c r="HZ2" s="43"/>
      <c r="IA2" s="43"/>
      <c r="IB2" s="43"/>
      <c r="IC2" s="43"/>
      <c r="ID2" s="43"/>
      <c r="IE2" s="43"/>
      <c r="IF2" s="43"/>
      <c r="IG2" s="43"/>
      <c r="IH2" s="43"/>
      <c r="II2" s="43"/>
      <c r="IJ2" s="43"/>
      <c r="IK2" s="43"/>
    </row>
    <row r="3" ht="20.1" customHeight="1" spans="1:245">
      <c r="A3" s="51" t="s">
        <v>5</v>
      </c>
      <c r="B3" s="14"/>
      <c r="C3" s="14"/>
      <c r="D3" s="14"/>
      <c r="E3" s="14"/>
      <c r="F3" s="15"/>
      <c r="G3" s="15"/>
      <c r="H3" s="16" t="s">
        <v>6</v>
      </c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43"/>
      <c r="ES3" s="43"/>
      <c r="ET3" s="43"/>
      <c r="EU3" s="43"/>
      <c r="EV3" s="43"/>
      <c r="EW3" s="43"/>
      <c r="EX3" s="43"/>
      <c r="EY3" s="43"/>
      <c r="EZ3" s="43"/>
      <c r="FA3" s="43"/>
      <c r="FB3" s="43"/>
      <c r="FC3" s="43"/>
      <c r="FD3" s="43"/>
      <c r="FE3" s="43"/>
      <c r="FF3" s="43"/>
      <c r="FG3" s="43"/>
      <c r="FH3" s="43"/>
      <c r="FI3" s="43"/>
      <c r="FJ3" s="43"/>
      <c r="FK3" s="43"/>
      <c r="FL3" s="43"/>
      <c r="FM3" s="43"/>
      <c r="FN3" s="43"/>
      <c r="FO3" s="43"/>
      <c r="FP3" s="43"/>
      <c r="FQ3" s="43"/>
      <c r="FR3" s="43"/>
      <c r="FS3" s="43"/>
      <c r="FT3" s="43"/>
      <c r="FU3" s="43"/>
      <c r="FV3" s="43"/>
      <c r="FW3" s="43"/>
      <c r="FX3" s="43"/>
      <c r="FY3" s="43"/>
      <c r="FZ3" s="43"/>
      <c r="GA3" s="43"/>
      <c r="GB3" s="43"/>
      <c r="GC3" s="43"/>
      <c r="GD3" s="43"/>
      <c r="GE3" s="43"/>
      <c r="GF3" s="43"/>
      <c r="GG3" s="43"/>
      <c r="GH3" s="43"/>
      <c r="GI3" s="43"/>
      <c r="GJ3" s="43"/>
      <c r="GK3" s="43"/>
      <c r="GL3" s="43"/>
      <c r="GM3" s="43"/>
      <c r="GN3" s="43"/>
      <c r="GO3" s="43"/>
      <c r="GP3" s="43"/>
      <c r="GQ3" s="43"/>
      <c r="GR3" s="43"/>
      <c r="GS3" s="43"/>
      <c r="GT3" s="43"/>
      <c r="GU3" s="43"/>
      <c r="GV3" s="43"/>
      <c r="GW3" s="43"/>
      <c r="GX3" s="43"/>
      <c r="GY3" s="43"/>
      <c r="GZ3" s="43"/>
      <c r="HA3" s="43"/>
      <c r="HB3" s="43"/>
      <c r="HC3" s="43"/>
      <c r="HD3" s="43"/>
      <c r="HE3" s="43"/>
      <c r="HF3" s="43"/>
      <c r="HG3" s="43"/>
      <c r="HH3" s="43"/>
      <c r="HI3" s="43"/>
      <c r="HJ3" s="43"/>
      <c r="HK3" s="43"/>
      <c r="HL3" s="43"/>
      <c r="HM3" s="43"/>
      <c r="HN3" s="43"/>
      <c r="HO3" s="43"/>
      <c r="HP3" s="43"/>
      <c r="HQ3" s="43"/>
      <c r="HR3" s="43"/>
      <c r="HS3" s="43"/>
      <c r="HT3" s="43"/>
      <c r="HU3" s="43"/>
      <c r="HV3" s="43"/>
      <c r="HW3" s="43"/>
      <c r="HX3" s="43"/>
      <c r="HY3" s="43"/>
      <c r="HZ3" s="43"/>
      <c r="IA3" s="43"/>
      <c r="IB3" s="43"/>
      <c r="IC3" s="43"/>
      <c r="ID3" s="43"/>
      <c r="IE3" s="43"/>
      <c r="IF3" s="43"/>
      <c r="IG3" s="43"/>
      <c r="IH3" s="43"/>
      <c r="II3" s="43"/>
      <c r="IJ3" s="43"/>
      <c r="IK3" s="43"/>
    </row>
    <row r="4" ht="20.1" customHeight="1" spans="1:245">
      <c r="A4" s="17" t="s">
        <v>59</v>
      </c>
      <c r="B4" s="18"/>
      <c r="C4" s="18"/>
      <c r="D4" s="18"/>
      <c r="E4" s="19"/>
      <c r="F4" s="20" t="s">
        <v>340</v>
      </c>
      <c r="G4" s="21"/>
      <c r="H4" s="21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43"/>
      <c r="DR4" s="43"/>
      <c r="DS4" s="43"/>
      <c r="DT4" s="43"/>
      <c r="DU4" s="43"/>
      <c r="DV4" s="43"/>
      <c r="DW4" s="43"/>
      <c r="DX4" s="43"/>
      <c r="DY4" s="43"/>
      <c r="DZ4" s="43"/>
      <c r="EA4" s="43"/>
      <c r="EB4" s="43"/>
      <c r="EC4" s="43"/>
      <c r="ED4" s="43"/>
      <c r="EE4" s="43"/>
      <c r="EF4" s="43"/>
      <c r="EG4" s="43"/>
      <c r="EH4" s="43"/>
      <c r="EI4" s="43"/>
      <c r="EJ4" s="43"/>
      <c r="EK4" s="43"/>
      <c r="EL4" s="43"/>
      <c r="EM4" s="43"/>
      <c r="EN4" s="43"/>
      <c r="EO4" s="43"/>
      <c r="EP4" s="43"/>
      <c r="EQ4" s="43"/>
      <c r="ER4" s="43"/>
      <c r="ES4" s="43"/>
      <c r="ET4" s="43"/>
      <c r="EU4" s="43"/>
      <c r="EV4" s="43"/>
      <c r="EW4" s="43"/>
      <c r="EX4" s="43"/>
      <c r="EY4" s="43"/>
      <c r="EZ4" s="43"/>
      <c r="FA4" s="43"/>
      <c r="FB4" s="43"/>
      <c r="FC4" s="43"/>
      <c r="FD4" s="43"/>
      <c r="FE4" s="43"/>
      <c r="FF4" s="43"/>
      <c r="FG4" s="43"/>
      <c r="FH4" s="43"/>
      <c r="FI4" s="43"/>
      <c r="FJ4" s="43"/>
      <c r="FK4" s="43"/>
      <c r="FL4" s="43"/>
      <c r="FM4" s="43"/>
      <c r="FN4" s="43"/>
      <c r="FO4" s="43"/>
      <c r="FP4" s="43"/>
      <c r="FQ4" s="43"/>
      <c r="FR4" s="43"/>
      <c r="FS4" s="43"/>
      <c r="FT4" s="43"/>
      <c r="FU4" s="43"/>
      <c r="FV4" s="43"/>
      <c r="FW4" s="43"/>
      <c r="FX4" s="43"/>
      <c r="FY4" s="43"/>
      <c r="FZ4" s="43"/>
      <c r="GA4" s="43"/>
      <c r="GB4" s="43"/>
      <c r="GC4" s="43"/>
      <c r="GD4" s="43"/>
      <c r="GE4" s="43"/>
      <c r="GF4" s="43"/>
      <c r="GG4" s="43"/>
      <c r="GH4" s="43"/>
      <c r="GI4" s="43"/>
      <c r="GJ4" s="43"/>
      <c r="GK4" s="43"/>
      <c r="GL4" s="43"/>
      <c r="GM4" s="43"/>
      <c r="GN4" s="43"/>
      <c r="GO4" s="43"/>
      <c r="GP4" s="43"/>
      <c r="GQ4" s="43"/>
      <c r="GR4" s="43"/>
      <c r="GS4" s="43"/>
      <c r="GT4" s="43"/>
      <c r="GU4" s="43"/>
      <c r="GV4" s="43"/>
      <c r="GW4" s="43"/>
      <c r="GX4" s="43"/>
      <c r="GY4" s="43"/>
      <c r="GZ4" s="43"/>
      <c r="HA4" s="43"/>
      <c r="HB4" s="43"/>
      <c r="HC4" s="43"/>
      <c r="HD4" s="43"/>
      <c r="HE4" s="43"/>
      <c r="HF4" s="43"/>
      <c r="HG4" s="43"/>
      <c r="HH4" s="43"/>
      <c r="HI4" s="43"/>
      <c r="HJ4" s="43"/>
      <c r="HK4" s="43"/>
      <c r="HL4" s="43"/>
      <c r="HM4" s="43"/>
      <c r="HN4" s="43"/>
      <c r="HO4" s="43"/>
      <c r="HP4" s="43"/>
      <c r="HQ4" s="43"/>
      <c r="HR4" s="43"/>
      <c r="HS4" s="43"/>
      <c r="HT4" s="43"/>
      <c r="HU4" s="43"/>
      <c r="HV4" s="43"/>
      <c r="HW4" s="43"/>
      <c r="HX4" s="43"/>
      <c r="HY4" s="43"/>
      <c r="HZ4" s="43"/>
      <c r="IA4" s="43"/>
      <c r="IB4" s="43"/>
      <c r="IC4" s="43"/>
      <c r="ID4" s="43"/>
      <c r="IE4" s="43"/>
      <c r="IF4" s="43"/>
      <c r="IG4" s="43"/>
      <c r="IH4" s="43"/>
      <c r="II4" s="43"/>
      <c r="IJ4" s="43"/>
      <c r="IK4" s="43"/>
    </row>
    <row r="5" ht="20.1" customHeight="1" spans="1:245">
      <c r="A5" s="17" t="s">
        <v>68</v>
      </c>
      <c r="B5" s="18"/>
      <c r="C5" s="19"/>
      <c r="D5" s="22" t="s">
        <v>69</v>
      </c>
      <c r="E5" s="23" t="s">
        <v>110</v>
      </c>
      <c r="F5" s="24" t="s">
        <v>60</v>
      </c>
      <c r="G5" s="24" t="s">
        <v>106</v>
      </c>
      <c r="H5" s="21" t="s">
        <v>107</v>
      </c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  <c r="EC5" s="43"/>
      <c r="ED5" s="43"/>
      <c r="EE5" s="43"/>
      <c r="EF5" s="43"/>
      <c r="EG5" s="43"/>
      <c r="EH5" s="43"/>
      <c r="EI5" s="43"/>
      <c r="EJ5" s="43"/>
      <c r="EK5" s="43"/>
      <c r="EL5" s="43"/>
      <c r="EM5" s="43"/>
      <c r="EN5" s="43"/>
      <c r="EO5" s="43"/>
      <c r="EP5" s="43"/>
      <c r="EQ5" s="43"/>
      <c r="ER5" s="43"/>
      <c r="ES5" s="43"/>
      <c r="ET5" s="43"/>
      <c r="EU5" s="43"/>
      <c r="EV5" s="43"/>
      <c r="EW5" s="43"/>
      <c r="EX5" s="43"/>
      <c r="EY5" s="43"/>
      <c r="EZ5" s="43"/>
      <c r="FA5" s="43"/>
      <c r="FB5" s="43"/>
      <c r="FC5" s="43"/>
      <c r="FD5" s="43"/>
      <c r="FE5" s="43"/>
      <c r="FF5" s="43"/>
      <c r="FG5" s="43"/>
      <c r="FH5" s="43"/>
      <c r="FI5" s="43"/>
      <c r="FJ5" s="43"/>
      <c r="FK5" s="43"/>
      <c r="FL5" s="43"/>
      <c r="FM5" s="43"/>
      <c r="FN5" s="43"/>
      <c r="FO5" s="43"/>
      <c r="FP5" s="43"/>
      <c r="FQ5" s="43"/>
      <c r="FR5" s="43"/>
      <c r="FS5" s="43"/>
      <c r="FT5" s="43"/>
      <c r="FU5" s="43"/>
      <c r="FV5" s="43"/>
      <c r="FW5" s="43"/>
      <c r="FX5" s="43"/>
      <c r="FY5" s="43"/>
      <c r="FZ5" s="43"/>
      <c r="GA5" s="43"/>
      <c r="GB5" s="43"/>
      <c r="GC5" s="43"/>
      <c r="GD5" s="43"/>
      <c r="GE5" s="43"/>
      <c r="GF5" s="43"/>
      <c r="GG5" s="43"/>
      <c r="GH5" s="43"/>
      <c r="GI5" s="43"/>
      <c r="GJ5" s="43"/>
      <c r="GK5" s="43"/>
      <c r="GL5" s="43"/>
      <c r="GM5" s="43"/>
      <c r="GN5" s="43"/>
      <c r="GO5" s="43"/>
      <c r="GP5" s="43"/>
      <c r="GQ5" s="43"/>
      <c r="GR5" s="43"/>
      <c r="GS5" s="43"/>
      <c r="GT5" s="43"/>
      <c r="GU5" s="43"/>
      <c r="GV5" s="43"/>
      <c r="GW5" s="43"/>
      <c r="GX5" s="43"/>
      <c r="GY5" s="43"/>
      <c r="GZ5" s="43"/>
      <c r="HA5" s="43"/>
      <c r="HB5" s="43"/>
      <c r="HC5" s="43"/>
      <c r="HD5" s="43"/>
      <c r="HE5" s="43"/>
      <c r="HF5" s="43"/>
      <c r="HG5" s="43"/>
      <c r="HH5" s="43"/>
      <c r="HI5" s="43"/>
      <c r="HJ5" s="43"/>
      <c r="HK5" s="43"/>
      <c r="HL5" s="43"/>
      <c r="HM5" s="43"/>
      <c r="HN5" s="43"/>
      <c r="HO5" s="43"/>
      <c r="HP5" s="43"/>
      <c r="HQ5" s="43"/>
      <c r="HR5" s="43"/>
      <c r="HS5" s="43"/>
      <c r="HT5" s="43"/>
      <c r="HU5" s="43"/>
      <c r="HV5" s="43"/>
      <c r="HW5" s="43"/>
      <c r="HX5" s="43"/>
      <c r="HY5" s="43"/>
      <c r="HZ5" s="43"/>
      <c r="IA5" s="43"/>
      <c r="IB5" s="43"/>
      <c r="IC5" s="43"/>
      <c r="ID5" s="43"/>
      <c r="IE5" s="43"/>
      <c r="IF5" s="43"/>
      <c r="IG5" s="43"/>
      <c r="IH5" s="43"/>
      <c r="II5" s="43"/>
      <c r="IJ5" s="43"/>
      <c r="IK5" s="43"/>
    </row>
    <row r="6" ht="20.1" customHeight="1" spans="1:245">
      <c r="A6" s="25" t="s">
        <v>80</v>
      </c>
      <c r="B6" s="26" t="s">
        <v>81</v>
      </c>
      <c r="C6" s="27" t="s">
        <v>82</v>
      </c>
      <c r="D6" s="28"/>
      <c r="E6" s="29"/>
      <c r="F6" s="30"/>
      <c r="G6" s="30"/>
      <c r="H6" s="31"/>
      <c r="I6" s="48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/>
      <c r="EL6" s="43"/>
      <c r="EM6" s="43"/>
      <c r="EN6" s="43"/>
      <c r="EO6" s="43"/>
      <c r="EP6" s="43"/>
      <c r="EQ6" s="43"/>
      <c r="ER6" s="43"/>
      <c r="ES6" s="43"/>
      <c r="ET6" s="43"/>
      <c r="EU6" s="43"/>
      <c r="EV6" s="43"/>
      <c r="EW6" s="43"/>
      <c r="EX6" s="43"/>
      <c r="EY6" s="43"/>
      <c r="EZ6" s="43"/>
      <c r="FA6" s="43"/>
      <c r="FB6" s="43"/>
      <c r="FC6" s="43"/>
      <c r="FD6" s="43"/>
      <c r="FE6" s="43"/>
      <c r="FF6" s="43"/>
      <c r="FG6" s="43"/>
      <c r="FH6" s="43"/>
      <c r="FI6" s="43"/>
      <c r="FJ6" s="43"/>
      <c r="FK6" s="43"/>
      <c r="FL6" s="43"/>
      <c r="FM6" s="43"/>
      <c r="FN6" s="43"/>
      <c r="FO6" s="43"/>
      <c r="FP6" s="43"/>
      <c r="FQ6" s="43"/>
      <c r="FR6" s="43"/>
      <c r="FS6" s="43"/>
      <c r="FT6" s="43"/>
      <c r="FU6" s="43"/>
      <c r="FV6" s="43"/>
      <c r="FW6" s="43"/>
      <c r="FX6" s="43"/>
      <c r="FY6" s="43"/>
      <c r="FZ6" s="43"/>
      <c r="GA6" s="43"/>
      <c r="GB6" s="43"/>
      <c r="GC6" s="43"/>
      <c r="GD6" s="43"/>
      <c r="GE6" s="43"/>
      <c r="GF6" s="43"/>
      <c r="GG6" s="43"/>
      <c r="GH6" s="43"/>
      <c r="GI6" s="43"/>
      <c r="GJ6" s="43"/>
      <c r="GK6" s="43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43"/>
      <c r="GW6" s="43"/>
      <c r="GX6" s="43"/>
      <c r="GY6" s="43"/>
      <c r="GZ6" s="43"/>
      <c r="HA6" s="43"/>
      <c r="HB6" s="43"/>
      <c r="HC6" s="43"/>
      <c r="HD6" s="43"/>
      <c r="HE6" s="43"/>
      <c r="HF6" s="43"/>
      <c r="HG6" s="43"/>
      <c r="HH6" s="43"/>
      <c r="HI6" s="43"/>
      <c r="HJ6" s="43"/>
      <c r="HK6" s="43"/>
      <c r="HL6" s="43"/>
      <c r="HM6" s="43"/>
      <c r="HN6" s="43"/>
      <c r="HO6" s="43"/>
      <c r="HP6" s="43"/>
      <c r="HQ6" s="43"/>
      <c r="HR6" s="43"/>
      <c r="HS6" s="43"/>
      <c r="HT6" s="43"/>
      <c r="HU6" s="43"/>
      <c r="HV6" s="43"/>
      <c r="HW6" s="43"/>
      <c r="HX6" s="43"/>
      <c r="HY6" s="43"/>
      <c r="HZ6" s="43"/>
      <c r="IA6" s="43"/>
      <c r="IB6" s="43"/>
      <c r="IC6" s="43"/>
      <c r="ID6" s="43"/>
      <c r="IE6" s="43"/>
      <c r="IF6" s="43"/>
      <c r="IG6" s="43"/>
      <c r="IH6" s="43"/>
      <c r="II6" s="43"/>
      <c r="IJ6" s="43"/>
      <c r="IK6" s="43"/>
    </row>
    <row r="7" ht="20.1" customHeight="1" spans="1:245">
      <c r="A7" s="32" t="s">
        <v>80</v>
      </c>
      <c r="B7" s="32" t="s">
        <v>81</v>
      </c>
      <c r="C7" s="32" t="s">
        <v>82</v>
      </c>
      <c r="D7" s="32" t="s">
        <v>326</v>
      </c>
      <c r="E7" s="32" t="s">
        <v>341</v>
      </c>
      <c r="F7" s="33">
        <f>SUM(G7,H7)</f>
        <v>0</v>
      </c>
      <c r="G7" s="34" t="s">
        <v>342</v>
      </c>
      <c r="H7" s="35" t="s">
        <v>343</v>
      </c>
      <c r="I7" s="48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  <c r="FF7" s="47"/>
      <c r="FG7" s="47"/>
      <c r="FH7" s="47"/>
      <c r="FI7" s="47"/>
      <c r="FJ7" s="47"/>
      <c r="FK7" s="47"/>
      <c r="FL7" s="47"/>
      <c r="FM7" s="47"/>
      <c r="FN7" s="47"/>
      <c r="FO7" s="47"/>
      <c r="FP7" s="47"/>
      <c r="FQ7" s="47"/>
      <c r="FR7" s="47"/>
      <c r="FS7" s="47"/>
      <c r="FT7" s="47"/>
      <c r="FU7" s="47"/>
      <c r="FV7" s="47"/>
      <c r="FW7" s="47"/>
      <c r="FX7" s="47"/>
      <c r="FY7" s="47"/>
      <c r="FZ7" s="47"/>
      <c r="GA7" s="47"/>
      <c r="GB7" s="47"/>
      <c r="GC7" s="47"/>
      <c r="GD7" s="47"/>
      <c r="GE7" s="47"/>
      <c r="GF7" s="47"/>
      <c r="GG7" s="47"/>
      <c r="GH7" s="47"/>
      <c r="GI7" s="47"/>
      <c r="GJ7" s="47"/>
      <c r="GK7" s="47"/>
      <c r="GL7" s="47"/>
      <c r="GM7" s="47"/>
      <c r="GN7" s="47"/>
      <c r="GO7" s="47"/>
      <c r="GP7" s="47"/>
      <c r="GQ7" s="47"/>
      <c r="GR7" s="47"/>
      <c r="GS7" s="47"/>
      <c r="GT7" s="47"/>
      <c r="GU7" s="47"/>
      <c r="GV7" s="47"/>
      <c r="GW7" s="47"/>
      <c r="GX7" s="47"/>
      <c r="GY7" s="47"/>
      <c r="GZ7" s="47"/>
      <c r="HA7" s="47"/>
      <c r="HB7" s="47"/>
      <c r="HC7" s="47"/>
      <c r="HD7" s="47"/>
      <c r="HE7" s="47"/>
      <c r="HF7" s="47"/>
      <c r="HG7" s="47"/>
      <c r="HH7" s="47"/>
      <c r="HI7" s="47"/>
      <c r="HJ7" s="47"/>
      <c r="HK7" s="47"/>
      <c r="HL7" s="47"/>
      <c r="HM7" s="47"/>
      <c r="HN7" s="47"/>
      <c r="HO7" s="47"/>
      <c r="HP7" s="47"/>
      <c r="HQ7" s="47"/>
      <c r="HR7" s="47"/>
      <c r="HS7" s="47"/>
      <c r="HT7" s="47"/>
      <c r="HU7" s="47"/>
      <c r="HV7" s="47"/>
      <c r="HW7" s="47"/>
      <c r="HX7" s="47"/>
      <c r="HY7" s="47"/>
      <c r="HZ7" s="47"/>
      <c r="IA7" s="47"/>
      <c r="IB7" s="47"/>
      <c r="IC7" s="47"/>
      <c r="ID7" s="47"/>
      <c r="IE7" s="47"/>
      <c r="IF7" s="47"/>
      <c r="IG7" s="47"/>
      <c r="IH7" s="47"/>
      <c r="II7" s="47"/>
      <c r="IJ7" s="47"/>
      <c r="IK7" s="47"/>
    </row>
    <row r="8" ht="20.1" customHeight="1" spans="1:245">
      <c r="A8" s="36"/>
      <c r="B8" s="36"/>
      <c r="C8" s="36"/>
      <c r="D8" s="37"/>
      <c r="E8" s="37"/>
      <c r="F8" s="37"/>
      <c r="G8" s="37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  <c r="EL8" s="43"/>
      <c r="EM8" s="43"/>
      <c r="EN8" s="43"/>
      <c r="EO8" s="43"/>
      <c r="EP8" s="43"/>
      <c r="EQ8" s="43"/>
      <c r="ER8" s="43"/>
      <c r="ES8" s="43"/>
      <c r="ET8" s="43"/>
      <c r="EU8" s="43"/>
      <c r="EV8" s="43"/>
      <c r="EW8" s="43"/>
      <c r="EX8" s="43"/>
      <c r="EY8" s="43"/>
      <c r="EZ8" s="43"/>
      <c r="FA8" s="43"/>
      <c r="FB8" s="43"/>
      <c r="FC8" s="43"/>
      <c r="FD8" s="43"/>
      <c r="FE8" s="43"/>
      <c r="FF8" s="43"/>
      <c r="FG8" s="43"/>
      <c r="FH8" s="43"/>
      <c r="FI8" s="43"/>
      <c r="FJ8" s="43"/>
      <c r="FK8" s="43"/>
      <c r="FL8" s="43"/>
      <c r="FM8" s="43"/>
      <c r="FN8" s="43"/>
      <c r="FO8" s="43"/>
      <c r="FP8" s="43"/>
      <c r="FQ8" s="43"/>
      <c r="FR8" s="43"/>
      <c r="FS8" s="43"/>
      <c r="FT8" s="43"/>
      <c r="FU8" s="43"/>
      <c r="FV8" s="43"/>
      <c r="FW8" s="43"/>
      <c r="FX8" s="43"/>
      <c r="FY8" s="43"/>
      <c r="FZ8" s="43"/>
      <c r="GA8" s="43"/>
      <c r="GB8" s="43"/>
      <c r="GC8" s="43"/>
      <c r="GD8" s="43"/>
      <c r="GE8" s="43"/>
      <c r="GF8" s="43"/>
      <c r="GG8" s="43"/>
      <c r="GH8" s="43"/>
      <c r="GI8" s="43"/>
      <c r="GJ8" s="43"/>
      <c r="GK8" s="43"/>
      <c r="GL8" s="43"/>
      <c r="GM8" s="43"/>
      <c r="GN8" s="43"/>
      <c r="GO8" s="43"/>
      <c r="GP8" s="43"/>
      <c r="GQ8" s="43"/>
      <c r="GR8" s="43"/>
      <c r="GS8" s="43"/>
      <c r="GT8" s="43"/>
      <c r="GU8" s="43"/>
      <c r="GV8" s="43"/>
      <c r="GW8" s="43"/>
      <c r="GX8" s="43"/>
      <c r="GY8" s="43"/>
      <c r="GZ8" s="43"/>
      <c r="HA8" s="43"/>
      <c r="HB8" s="43"/>
      <c r="HC8" s="43"/>
      <c r="HD8" s="43"/>
      <c r="HE8" s="43"/>
      <c r="HF8" s="43"/>
      <c r="HG8" s="43"/>
      <c r="HH8" s="43"/>
      <c r="HI8" s="43"/>
      <c r="HJ8" s="43"/>
      <c r="HK8" s="43"/>
      <c r="HL8" s="43"/>
      <c r="HM8" s="43"/>
      <c r="HN8" s="43"/>
      <c r="HO8" s="43"/>
      <c r="HP8" s="43"/>
      <c r="HQ8" s="43"/>
      <c r="HR8" s="43"/>
      <c r="HS8" s="43"/>
      <c r="HT8" s="43"/>
      <c r="HU8" s="43"/>
      <c r="HV8" s="43"/>
      <c r="HW8" s="43"/>
      <c r="HX8" s="43"/>
      <c r="HY8" s="43"/>
      <c r="HZ8" s="43"/>
      <c r="IA8" s="43"/>
      <c r="IB8" s="43"/>
      <c r="IC8" s="43"/>
      <c r="ID8" s="43"/>
      <c r="IE8" s="43"/>
      <c r="IF8" s="43"/>
      <c r="IG8" s="43"/>
      <c r="IH8" s="43"/>
      <c r="II8" s="43"/>
      <c r="IJ8" s="43"/>
      <c r="IK8" s="43"/>
    </row>
    <row r="9" ht="20.1" customHeight="1" spans="1:245">
      <c r="A9" s="38"/>
      <c r="B9" s="38"/>
      <c r="C9" s="38"/>
      <c r="D9" s="39"/>
      <c r="E9" s="39"/>
      <c r="F9" s="39"/>
      <c r="G9" s="39"/>
      <c r="H9" s="39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</row>
    <row r="10" ht="20.1" customHeight="1" spans="1:245">
      <c r="A10" s="38"/>
      <c r="B10" s="38"/>
      <c r="C10" s="38"/>
      <c r="D10" s="38"/>
      <c r="E10" s="38"/>
      <c r="F10" s="38"/>
      <c r="G10" s="38"/>
      <c r="H10" s="39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</row>
    <row r="11" ht="20.1" customHeight="1" spans="1:245">
      <c r="A11" s="38"/>
      <c r="B11" s="38"/>
      <c r="C11" s="38"/>
      <c r="D11" s="39"/>
      <c r="E11" s="39"/>
      <c r="F11" s="39"/>
      <c r="G11" s="39"/>
      <c r="H11" s="39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  <c r="IK11" s="40"/>
    </row>
    <row r="12" ht="20.1" customHeight="1" spans="1:245">
      <c r="A12" s="38"/>
      <c r="B12" s="38"/>
      <c r="C12" s="38"/>
      <c r="D12" s="39"/>
      <c r="E12" s="39"/>
      <c r="F12" s="39"/>
      <c r="G12" s="39"/>
      <c r="H12" s="39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40"/>
      <c r="DH12" s="40"/>
      <c r="DI12" s="40"/>
      <c r="DJ12" s="40"/>
      <c r="DK12" s="40"/>
      <c r="DL12" s="40"/>
      <c r="DM12" s="40"/>
      <c r="DN12" s="40"/>
      <c r="DO12" s="40"/>
      <c r="DP12" s="40"/>
      <c r="DQ12" s="40"/>
      <c r="DR12" s="40"/>
      <c r="DS12" s="40"/>
      <c r="DT12" s="40"/>
      <c r="DU12" s="40"/>
      <c r="DV12" s="40"/>
      <c r="DW12" s="40"/>
      <c r="DX12" s="40"/>
      <c r="DY12" s="40"/>
      <c r="DZ12" s="40"/>
      <c r="EA12" s="40"/>
      <c r="EB12" s="40"/>
      <c r="EC12" s="40"/>
      <c r="ED12" s="40"/>
      <c r="EE12" s="40"/>
      <c r="EF12" s="40"/>
      <c r="EG12" s="40"/>
      <c r="EH12" s="40"/>
      <c r="EI12" s="40"/>
      <c r="EJ12" s="40"/>
      <c r="EK12" s="40"/>
      <c r="EL12" s="40"/>
      <c r="EM12" s="40"/>
      <c r="EN12" s="40"/>
      <c r="EO12" s="40"/>
      <c r="EP12" s="40"/>
      <c r="EQ12" s="40"/>
      <c r="ER12" s="40"/>
      <c r="ES12" s="40"/>
      <c r="ET12" s="40"/>
      <c r="EU12" s="40"/>
      <c r="EV12" s="40"/>
      <c r="EW12" s="40"/>
      <c r="EX12" s="40"/>
      <c r="EY12" s="40"/>
      <c r="EZ12" s="40"/>
      <c r="FA12" s="40"/>
      <c r="FB12" s="40"/>
      <c r="FC12" s="40"/>
      <c r="FD12" s="40"/>
      <c r="FE12" s="40"/>
      <c r="FF12" s="40"/>
      <c r="FG12" s="40"/>
      <c r="FH12" s="40"/>
      <c r="FI12" s="40"/>
      <c r="FJ12" s="40"/>
      <c r="FK12" s="40"/>
      <c r="FL12" s="40"/>
      <c r="FM12" s="40"/>
      <c r="FN12" s="40"/>
      <c r="FO12" s="40"/>
      <c r="FP12" s="40"/>
      <c r="FQ12" s="40"/>
      <c r="FR12" s="40"/>
      <c r="FS12" s="40"/>
      <c r="FT12" s="40"/>
      <c r="FU12" s="40"/>
      <c r="FV12" s="40"/>
      <c r="FW12" s="40"/>
      <c r="FX12" s="40"/>
      <c r="FY12" s="40"/>
      <c r="FZ12" s="40"/>
      <c r="GA12" s="40"/>
      <c r="GB12" s="40"/>
      <c r="GC12" s="40"/>
      <c r="GD12" s="40"/>
      <c r="GE12" s="40"/>
      <c r="GF12" s="40"/>
      <c r="GG12" s="40"/>
      <c r="GH12" s="40"/>
      <c r="GI12" s="40"/>
      <c r="GJ12" s="40"/>
      <c r="GK12" s="40"/>
      <c r="GL12" s="40"/>
      <c r="GM12" s="40"/>
      <c r="GN12" s="40"/>
      <c r="GO12" s="40"/>
      <c r="GP12" s="40"/>
      <c r="GQ12" s="40"/>
      <c r="GR12" s="40"/>
      <c r="GS12" s="40"/>
      <c r="GT12" s="40"/>
      <c r="GU12" s="40"/>
      <c r="GV12" s="40"/>
      <c r="GW12" s="40"/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/>
      <c r="HI12" s="40"/>
      <c r="HJ12" s="40"/>
      <c r="HK12" s="40"/>
      <c r="HL12" s="40"/>
      <c r="HM12" s="40"/>
      <c r="HN12" s="40"/>
      <c r="HO12" s="40"/>
      <c r="HP12" s="40"/>
      <c r="HQ12" s="40"/>
      <c r="HR12" s="40"/>
      <c r="HS12" s="40"/>
      <c r="HT12" s="40"/>
      <c r="HU12" s="40"/>
      <c r="HV12" s="40"/>
      <c r="HW12" s="40"/>
      <c r="HX12" s="40"/>
      <c r="HY12" s="40"/>
      <c r="HZ12" s="40"/>
      <c r="IA12" s="40"/>
      <c r="IB12" s="40"/>
      <c r="IC12" s="40"/>
      <c r="ID12" s="40"/>
      <c r="IE12" s="40"/>
      <c r="IF12" s="40"/>
      <c r="IG12" s="40"/>
      <c r="IH12" s="40"/>
      <c r="II12" s="40"/>
      <c r="IJ12" s="40"/>
      <c r="IK12" s="40"/>
    </row>
    <row r="13" ht="20.1" customHeight="1" spans="1:245">
      <c r="A13" s="38"/>
      <c r="B13" s="38"/>
      <c r="C13" s="38"/>
      <c r="D13" s="38"/>
      <c r="E13" s="38"/>
      <c r="F13" s="38"/>
      <c r="G13" s="38"/>
      <c r="H13" s="39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  <c r="CA13" s="40"/>
      <c r="CB13" s="40"/>
      <c r="CC13" s="40"/>
      <c r="CD13" s="40"/>
      <c r="CE13" s="40"/>
      <c r="CF13" s="40"/>
      <c r="CG13" s="40"/>
      <c r="CH13" s="40"/>
      <c r="CI13" s="40"/>
      <c r="CJ13" s="40"/>
      <c r="CK13" s="40"/>
      <c r="CL13" s="40"/>
      <c r="CM13" s="40"/>
      <c r="CN13" s="40"/>
      <c r="CO13" s="40"/>
      <c r="CP13" s="40"/>
      <c r="CQ13" s="40"/>
      <c r="CR13" s="40"/>
      <c r="CS13" s="40"/>
      <c r="CT13" s="40"/>
      <c r="CU13" s="40"/>
      <c r="CV13" s="40"/>
      <c r="CW13" s="4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H13" s="40"/>
      <c r="DI13" s="40"/>
      <c r="DJ13" s="40"/>
      <c r="DK13" s="40"/>
      <c r="DL13" s="40"/>
      <c r="DM13" s="40"/>
      <c r="DN13" s="40"/>
      <c r="DO13" s="40"/>
      <c r="DP13" s="40"/>
      <c r="DQ13" s="40"/>
      <c r="DR13" s="40"/>
      <c r="DS13" s="40"/>
      <c r="DT13" s="40"/>
      <c r="DU13" s="40"/>
      <c r="DV13" s="40"/>
      <c r="DW13" s="40"/>
      <c r="DX13" s="40"/>
      <c r="DY13" s="40"/>
      <c r="DZ13" s="40"/>
      <c r="EA13" s="40"/>
      <c r="EB13" s="40"/>
      <c r="EC13" s="40"/>
      <c r="ED13" s="40"/>
      <c r="EE13" s="40"/>
      <c r="EF13" s="40"/>
      <c r="EG13" s="40"/>
      <c r="EH13" s="40"/>
      <c r="EI13" s="40"/>
      <c r="EJ13" s="40"/>
      <c r="EK13" s="40"/>
      <c r="EL13" s="40"/>
      <c r="EM13" s="40"/>
      <c r="EN13" s="40"/>
      <c r="EO13" s="40"/>
      <c r="EP13" s="40"/>
      <c r="EQ13" s="40"/>
      <c r="ER13" s="40"/>
      <c r="ES13" s="40"/>
      <c r="ET13" s="40"/>
      <c r="EU13" s="40"/>
      <c r="EV13" s="40"/>
      <c r="EW13" s="40"/>
      <c r="EX13" s="40"/>
      <c r="EY13" s="40"/>
      <c r="EZ13" s="40"/>
      <c r="FA13" s="40"/>
      <c r="FB13" s="40"/>
      <c r="FC13" s="40"/>
      <c r="FD13" s="40"/>
      <c r="FE13" s="40"/>
      <c r="FF13" s="40"/>
      <c r="FG13" s="40"/>
      <c r="FH13" s="40"/>
      <c r="FI13" s="40"/>
      <c r="FJ13" s="40"/>
      <c r="FK13" s="40"/>
      <c r="FL13" s="40"/>
      <c r="FM13" s="40"/>
      <c r="FN13" s="40"/>
      <c r="FO13" s="40"/>
      <c r="FP13" s="40"/>
      <c r="FQ13" s="40"/>
      <c r="FR13" s="40"/>
      <c r="FS13" s="40"/>
      <c r="FT13" s="40"/>
      <c r="FU13" s="40"/>
      <c r="FV13" s="40"/>
      <c r="FW13" s="40"/>
      <c r="FX13" s="40"/>
      <c r="FY13" s="40"/>
      <c r="FZ13" s="40"/>
      <c r="GA13" s="40"/>
      <c r="GB13" s="40"/>
      <c r="GC13" s="40"/>
      <c r="GD13" s="40"/>
      <c r="GE13" s="40"/>
      <c r="GF13" s="40"/>
      <c r="GG13" s="40"/>
      <c r="GH13" s="40"/>
      <c r="GI13" s="40"/>
      <c r="GJ13" s="40"/>
      <c r="GK13" s="40"/>
      <c r="GL13" s="40"/>
      <c r="GM13" s="40"/>
      <c r="GN13" s="40"/>
      <c r="GO13" s="40"/>
      <c r="GP13" s="40"/>
      <c r="GQ13" s="40"/>
      <c r="GR13" s="40"/>
      <c r="GS13" s="40"/>
      <c r="GT13" s="40"/>
      <c r="GU13" s="40"/>
      <c r="GV13" s="40"/>
      <c r="GW13" s="40"/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/>
      <c r="HI13" s="40"/>
      <c r="HJ13" s="40"/>
      <c r="HK13" s="40"/>
      <c r="HL13" s="40"/>
      <c r="HM13" s="40"/>
      <c r="HN13" s="40"/>
      <c r="HO13" s="40"/>
      <c r="HP13" s="40"/>
      <c r="HQ13" s="40"/>
      <c r="HR13" s="40"/>
      <c r="HS13" s="40"/>
      <c r="HT13" s="40"/>
      <c r="HU13" s="40"/>
      <c r="HV13" s="40"/>
      <c r="HW13" s="40"/>
      <c r="HX13" s="40"/>
      <c r="HY13" s="40"/>
      <c r="HZ13" s="40"/>
      <c r="IA13" s="40"/>
      <c r="IB13" s="40"/>
      <c r="IC13" s="40"/>
      <c r="ID13" s="40"/>
      <c r="IE13" s="40"/>
      <c r="IF13" s="40"/>
      <c r="IG13" s="40"/>
      <c r="IH13" s="40"/>
      <c r="II13" s="40"/>
      <c r="IJ13" s="40"/>
      <c r="IK13" s="40"/>
    </row>
    <row r="14" ht="20.1" customHeight="1" spans="1:245">
      <c r="A14" s="38"/>
      <c r="B14" s="38"/>
      <c r="C14" s="38"/>
      <c r="D14" s="39"/>
      <c r="E14" s="39"/>
      <c r="F14" s="39"/>
      <c r="G14" s="39"/>
      <c r="H14" s="39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0"/>
      <c r="DB14" s="40"/>
      <c r="DC14" s="40"/>
      <c r="DD14" s="40"/>
      <c r="DE14" s="40"/>
      <c r="DF14" s="40"/>
      <c r="DG14" s="40"/>
      <c r="DH14" s="40"/>
      <c r="DI14" s="40"/>
      <c r="DJ14" s="40"/>
      <c r="DK14" s="40"/>
      <c r="DL14" s="40"/>
      <c r="DM14" s="40"/>
      <c r="DN14" s="40"/>
      <c r="DO14" s="40"/>
      <c r="DP14" s="40"/>
      <c r="DQ14" s="40"/>
      <c r="DR14" s="40"/>
      <c r="DS14" s="40"/>
      <c r="DT14" s="40"/>
      <c r="DU14" s="40"/>
      <c r="DV14" s="40"/>
      <c r="DW14" s="40"/>
      <c r="DX14" s="40"/>
      <c r="DY14" s="40"/>
      <c r="DZ14" s="40"/>
      <c r="EA14" s="40"/>
      <c r="EB14" s="40"/>
      <c r="EC14" s="40"/>
      <c r="ED14" s="40"/>
      <c r="EE14" s="40"/>
      <c r="EF14" s="40"/>
      <c r="EG14" s="40"/>
      <c r="EH14" s="40"/>
      <c r="EI14" s="40"/>
      <c r="EJ14" s="40"/>
      <c r="EK14" s="40"/>
      <c r="EL14" s="40"/>
      <c r="EM14" s="40"/>
      <c r="EN14" s="40"/>
      <c r="EO14" s="40"/>
      <c r="EP14" s="40"/>
      <c r="EQ14" s="40"/>
      <c r="ER14" s="40"/>
      <c r="ES14" s="40"/>
      <c r="ET14" s="40"/>
      <c r="EU14" s="40"/>
      <c r="EV14" s="40"/>
      <c r="EW14" s="40"/>
      <c r="EX14" s="40"/>
      <c r="EY14" s="40"/>
      <c r="EZ14" s="40"/>
      <c r="FA14" s="40"/>
      <c r="FB14" s="40"/>
      <c r="FC14" s="40"/>
      <c r="FD14" s="40"/>
      <c r="FE14" s="40"/>
      <c r="FF14" s="40"/>
      <c r="FG14" s="40"/>
      <c r="FH14" s="40"/>
      <c r="FI14" s="40"/>
      <c r="FJ14" s="40"/>
      <c r="FK14" s="40"/>
      <c r="FL14" s="40"/>
      <c r="FM14" s="40"/>
      <c r="FN14" s="40"/>
      <c r="FO14" s="40"/>
      <c r="FP14" s="40"/>
      <c r="FQ14" s="40"/>
      <c r="FR14" s="40"/>
      <c r="FS14" s="40"/>
      <c r="FT14" s="40"/>
      <c r="FU14" s="40"/>
      <c r="FV14" s="40"/>
      <c r="FW14" s="40"/>
      <c r="FX14" s="40"/>
      <c r="FY14" s="40"/>
      <c r="FZ14" s="40"/>
      <c r="GA14" s="40"/>
      <c r="GB14" s="40"/>
      <c r="GC14" s="40"/>
      <c r="GD14" s="40"/>
      <c r="GE14" s="40"/>
      <c r="GF14" s="40"/>
      <c r="GG14" s="40"/>
      <c r="GH14" s="40"/>
      <c r="GI14" s="40"/>
      <c r="GJ14" s="40"/>
      <c r="GK14" s="40"/>
      <c r="GL14" s="40"/>
      <c r="GM14" s="40"/>
      <c r="GN14" s="40"/>
      <c r="GO14" s="40"/>
      <c r="GP14" s="40"/>
      <c r="GQ14" s="40"/>
      <c r="GR14" s="40"/>
      <c r="GS14" s="40"/>
      <c r="GT14" s="40"/>
      <c r="GU14" s="40"/>
      <c r="GV14" s="40"/>
      <c r="GW14" s="40"/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/>
      <c r="HI14" s="40"/>
      <c r="HJ14" s="40"/>
      <c r="HK14" s="40"/>
      <c r="HL14" s="40"/>
      <c r="HM14" s="40"/>
      <c r="HN14" s="40"/>
      <c r="HO14" s="40"/>
      <c r="HP14" s="40"/>
      <c r="HQ14" s="40"/>
      <c r="HR14" s="40"/>
      <c r="HS14" s="40"/>
      <c r="HT14" s="40"/>
      <c r="HU14" s="40"/>
      <c r="HV14" s="40"/>
      <c r="HW14" s="40"/>
      <c r="HX14" s="40"/>
      <c r="HY14" s="40"/>
      <c r="HZ14" s="40"/>
      <c r="IA14" s="40"/>
      <c r="IB14" s="40"/>
      <c r="IC14" s="40"/>
      <c r="ID14" s="40"/>
      <c r="IE14" s="40"/>
      <c r="IF14" s="40"/>
      <c r="IG14" s="40"/>
      <c r="IH14" s="40"/>
      <c r="II14" s="40"/>
      <c r="IJ14" s="40"/>
      <c r="IK14" s="40"/>
    </row>
    <row r="15" ht="20.1" customHeight="1" spans="1:245">
      <c r="A15" s="40"/>
      <c r="B15" s="38"/>
      <c r="C15" s="38"/>
      <c r="D15" s="39"/>
      <c r="E15" s="39"/>
      <c r="F15" s="39"/>
      <c r="G15" s="39"/>
      <c r="H15" s="39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40"/>
      <c r="CW15" s="40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40"/>
      <c r="DI15" s="40"/>
      <c r="DJ15" s="40"/>
      <c r="DK15" s="40"/>
      <c r="DL15" s="40"/>
      <c r="DM15" s="40"/>
      <c r="DN15" s="40"/>
      <c r="DO15" s="40"/>
      <c r="DP15" s="40"/>
      <c r="DQ15" s="40"/>
      <c r="DR15" s="40"/>
      <c r="DS15" s="40"/>
      <c r="DT15" s="40"/>
      <c r="DU15" s="40"/>
      <c r="DV15" s="40"/>
      <c r="DW15" s="40"/>
      <c r="DX15" s="40"/>
      <c r="DY15" s="40"/>
      <c r="DZ15" s="40"/>
      <c r="EA15" s="40"/>
      <c r="EB15" s="40"/>
      <c r="EC15" s="40"/>
      <c r="ED15" s="40"/>
      <c r="EE15" s="40"/>
      <c r="EF15" s="40"/>
      <c r="EG15" s="40"/>
      <c r="EH15" s="40"/>
      <c r="EI15" s="40"/>
      <c r="EJ15" s="40"/>
      <c r="EK15" s="40"/>
      <c r="EL15" s="40"/>
      <c r="EM15" s="40"/>
      <c r="EN15" s="40"/>
      <c r="EO15" s="40"/>
      <c r="EP15" s="40"/>
      <c r="EQ15" s="40"/>
      <c r="ER15" s="40"/>
      <c r="ES15" s="40"/>
      <c r="ET15" s="40"/>
      <c r="EU15" s="40"/>
      <c r="EV15" s="40"/>
      <c r="EW15" s="40"/>
      <c r="EX15" s="40"/>
      <c r="EY15" s="40"/>
      <c r="EZ15" s="40"/>
      <c r="FA15" s="40"/>
      <c r="FB15" s="40"/>
      <c r="FC15" s="40"/>
      <c r="FD15" s="40"/>
      <c r="FE15" s="40"/>
      <c r="FF15" s="40"/>
      <c r="FG15" s="40"/>
      <c r="FH15" s="40"/>
      <c r="FI15" s="40"/>
      <c r="FJ15" s="40"/>
      <c r="FK15" s="40"/>
      <c r="FL15" s="40"/>
      <c r="FM15" s="40"/>
      <c r="FN15" s="40"/>
      <c r="FO15" s="40"/>
      <c r="FP15" s="40"/>
      <c r="FQ15" s="40"/>
      <c r="FR15" s="40"/>
      <c r="FS15" s="40"/>
      <c r="FT15" s="40"/>
      <c r="FU15" s="40"/>
      <c r="FV15" s="40"/>
      <c r="FW15" s="40"/>
      <c r="FX15" s="40"/>
      <c r="FY15" s="40"/>
      <c r="FZ15" s="40"/>
      <c r="GA15" s="40"/>
      <c r="GB15" s="40"/>
      <c r="GC15" s="40"/>
      <c r="GD15" s="40"/>
      <c r="GE15" s="40"/>
      <c r="GF15" s="40"/>
      <c r="GG15" s="40"/>
      <c r="GH15" s="40"/>
      <c r="GI15" s="40"/>
      <c r="GJ15" s="40"/>
      <c r="GK15" s="40"/>
      <c r="GL15" s="40"/>
      <c r="GM15" s="40"/>
      <c r="GN15" s="40"/>
      <c r="GO15" s="40"/>
      <c r="GP15" s="40"/>
      <c r="GQ15" s="40"/>
      <c r="GR15" s="40"/>
      <c r="GS15" s="40"/>
      <c r="GT15" s="40"/>
      <c r="GU15" s="40"/>
      <c r="GV15" s="40"/>
      <c r="GW15" s="40"/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/>
      <c r="HI15" s="40"/>
      <c r="HJ15" s="40"/>
      <c r="HK15" s="40"/>
      <c r="HL15" s="40"/>
      <c r="HM15" s="40"/>
      <c r="HN15" s="40"/>
      <c r="HO15" s="40"/>
      <c r="HP15" s="40"/>
      <c r="HQ15" s="40"/>
      <c r="HR15" s="40"/>
      <c r="HS15" s="40"/>
      <c r="HT15" s="40"/>
      <c r="HU15" s="40"/>
      <c r="HV15" s="40"/>
      <c r="HW15" s="40"/>
      <c r="HX15" s="40"/>
      <c r="HY15" s="40"/>
      <c r="HZ15" s="40"/>
      <c r="IA15" s="40"/>
      <c r="IB15" s="40"/>
      <c r="IC15" s="40"/>
      <c r="ID15" s="40"/>
      <c r="IE15" s="40"/>
      <c r="IF15" s="40"/>
      <c r="IG15" s="40"/>
      <c r="IH15" s="40"/>
      <c r="II15" s="40"/>
      <c r="IJ15" s="40"/>
      <c r="IK15" s="40"/>
    </row>
    <row r="16" ht="20.1" customHeight="1" spans="1:245">
      <c r="A16" s="40"/>
      <c r="B16" s="40"/>
      <c r="C16" s="38"/>
      <c r="D16" s="38"/>
      <c r="E16" s="40"/>
      <c r="F16" s="40"/>
      <c r="G16" s="40"/>
      <c r="H16" s="39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40"/>
      <c r="CS16" s="40"/>
      <c r="CT16" s="40"/>
      <c r="CU16" s="40"/>
      <c r="CV16" s="40"/>
      <c r="CW16" s="40"/>
      <c r="CX16" s="40"/>
      <c r="CY16" s="40"/>
      <c r="CZ16" s="40"/>
      <c r="DA16" s="40"/>
      <c r="DB16" s="40"/>
      <c r="DC16" s="40"/>
      <c r="DD16" s="40"/>
      <c r="DE16" s="40"/>
      <c r="DF16" s="40"/>
      <c r="DG16" s="40"/>
      <c r="DH16" s="40"/>
      <c r="DI16" s="40"/>
      <c r="DJ16" s="40"/>
      <c r="DK16" s="40"/>
      <c r="DL16" s="40"/>
      <c r="DM16" s="40"/>
      <c r="DN16" s="40"/>
      <c r="DO16" s="40"/>
      <c r="DP16" s="40"/>
      <c r="DQ16" s="40"/>
      <c r="DR16" s="40"/>
      <c r="DS16" s="40"/>
      <c r="DT16" s="40"/>
      <c r="DU16" s="40"/>
      <c r="DV16" s="40"/>
      <c r="DW16" s="40"/>
      <c r="DX16" s="40"/>
      <c r="DY16" s="40"/>
      <c r="DZ16" s="40"/>
      <c r="EA16" s="40"/>
      <c r="EB16" s="40"/>
      <c r="EC16" s="40"/>
      <c r="ED16" s="40"/>
      <c r="EE16" s="40"/>
      <c r="EF16" s="40"/>
      <c r="EG16" s="40"/>
      <c r="EH16" s="40"/>
      <c r="EI16" s="40"/>
      <c r="EJ16" s="40"/>
      <c r="EK16" s="40"/>
      <c r="EL16" s="40"/>
      <c r="EM16" s="40"/>
      <c r="EN16" s="40"/>
      <c r="EO16" s="40"/>
      <c r="EP16" s="40"/>
      <c r="EQ16" s="40"/>
      <c r="ER16" s="40"/>
      <c r="ES16" s="40"/>
      <c r="ET16" s="40"/>
      <c r="EU16" s="40"/>
      <c r="EV16" s="40"/>
      <c r="EW16" s="40"/>
      <c r="EX16" s="40"/>
      <c r="EY16" s="40"/>
      <c r="EZ16" s="40"/>
      <c r="FA16" s="40"/>
      <c r="FB16" s="40"/>
      <c r="FC16" s="40"/>
      <c r="FD16" s="40"/>
      <c r="FE16" s="40"/>
      <c r="FF16" s="40"/>
      <c r="FG16" s="40"/>
      <c r="FH16" s="40"/>
      <c r="FI16" s="40"/>
      <c r="FJ16" s="40"/>
      <c r="FK16" s="40"/>
      <c r="FL16" s="40"/>
      <c r="FM16" s="40"/>
      <c r="FN16" s="40"/>
      <c r="FO16" s="40"/>
      <c r="FP16" s="40"/>
      <c r="FQ16" s="40"/>
      <c r="FR16" s="40"/>
      <c r="FS16" s="40"/>
      <c r="FT16" s="40"/>
      <c r="FU16" s="40"/>
      <c r="FV16" s="40"/>
      <c r="FW16" s="40"/>
      <c r="FX16" s="40"/>
      <c r="FY16" s="40"/>
      <c r="FZ16" s="40"/>
      <c r="GA16" s="40"/>
      <c r="GB16" s="40"/>
      <c r="GC16" s="40"/>
      <c r="GD16" s="40"/>
      <c r="GE16" s="40"/>
      <c r="GF16" s="40"/>
      <c r="GG16" s="40"/>
      <c r="GH16" s="40"/>
      <c r="GI16" s="40"/>
      <c r="GJ16" s="40"/>
      <c r="GK16" s="40"/>
      <c r="GL16" s="40"/>
      <c r="GM16" s="40"/>
      <c r="GN16" s="40"/>
      <c r="GO16" s="40"/>
      <c r="GP16" s="40"/>
      <c r="GQ16" s="40"/>
      <c r="GR16" s="40"/>
      <c r="GS16" s="40"/>
      <c r="GT16" s="40"/>
      <c r="GU16" s="40"/>
      <c r="GV16" s="40"/>
      <c r="GW16" s="40"/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/>
      <c r="HI16" s="40"/>
      <c r="HJ16" s="40"/>
      <c r="HK16" s="40"/>
      <c r="HL16" s="40"/>
      <c r="HM16" s="40"/>
      <c r="HN16" s="40"/>
      <c r="HO16" s="40"/>
      <c r="HP16" s="40"/>
      <c r="HQ16" s="40"/>
      <c r="HR16" s="40"/>
      <c r="HS16" s="40"/>
      <c r="HT16" s="40"/>
      <c r="HU16" s="40"/>
      <c r="HV16" s="40"/>
      <c r="HW16" s="40"/>
      <c r="HX16" s="40"/>
      <c r="HY16" s="40"/>
      <c r="HZ16" s="40"/>
      <c r="IA16" s="40"/>
      <c r="IB16" s="40"/>
      <c r="IC16" s="40"/>
      <c r="ID16" s="40"/>
      <c r="IE16" s="40"/>
      <c r="IF16" s="40"/>
      <c r="IG16" s="40"/>
      <c r="IH16" s="40"/>
      <c r="II16" s="40"/>
      <c r="IJ16" s="40"/>
      <c r="IK16" s="40"/>
    </row>
    <row r="17" ht="20.1" customHeight="1" spans="1:245">
      <c r="A17" s="40"/>
      <c r="B17" s="40"/>
      <c r="C17" s="38"/>
      <c r="D17" s="39"/>
      <c r="E17" s="39"/>
      <c r="F17" s="39"/>
      <c r="G17" s="39"/>
      <c r="H17" s="39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40"/>
      <c r="CV17" s="40"/>
      <c r="CW17" s="40"/>
      <c r="CX17" s="40"/>
      <c r="CY17" s="40"/>
      <c r="CZ17" s="40"/>
      <c r="DA17" s="40"/>
      <c r="DB17" s="40"/>
      <c r="DC17" s="40"/>
      <c r="DD17" s="40"/>
      <c r="DE17" s="40"/>
      <c r="DF17" s="40"/>
      <c r="DG17" s="40"/>
      <c r="DH17" s="40"/>
      <c r="DI17" s="40"/>
      <c r="DJ17" s="40"/>
      <c r="DK17" s="40"/>
      <c r="DL17" s="40"/>
      <c r="DM17" s="40"/>
      <c r="DN17" s="40"/>
      <c r="DO17" s="40"/>
      <c r="DP17" s="40"/>
      <c r="DQ17" s="40"/>
      <c r="DR17" s="40"/>
      <c r="DS17" s="40"/>
      <c r="DT17" s="40"/>
      <c r="DU17" s="40"/>
      <c r="DV17" s="40"/>
      <c r="DW17" s="40"/>
      <c r="DX17" s="40"/>
      <c r="DY17" s="40"/>
      <c r="DZ17" s="40"/>
      <c r="EA17" s="40"/>
      <c r="EB17" s="40"/>
      <c r="EC17" s="40"/>
      <c r="ED17" s="40"/>
      <c r="EE17" s="40"/>
      <c r="EF17" s="40"/>
      <c r="EG17" s="40"/>
      <c r="EH17" s="40"/>
      <c r="EI17" s="40"/>
      <c r="EJ17" s="40"/>
      <c r="EK17" s="40"/>
      <c r="EL17" s="40"/>
      <c r="EM17" s="40"/>
      <c r="EN17" s="40"/>
      <c r="EO17" s="40"/>
      <c r="EP17" s="40"/>
      <c r="EQ17" s="40"/>
      <c r="ER17" s="40"/>
      <c r="ES17" s="40"/>
      <c r="ET17" s="40"/>
      <c r="EU17" s="40"/>
      <c r="EV17" s="40"/>
      <c r="EW17" s="40"/>
      <c r="EX17" s="40"/>
      <c r="EY17" s="40"/>
      <c r="EZ17" s="40"/>
      <c r="FA17" s="40"/>
      <c r="FB17" s="40"/>
      <c r="FC17" s="40"/>
      <c r="FD17" s="40"/>
      <c r="FE17" s="40"/>
      <c r="FF17" s="40"/>
      <c r="FG17" s="40"/>
      <c r="FH17" s="40"/>
      <c r="FI17" s="40"/>
      <c r="FJ17" s="40"/>
      <c r="FK17" s="40"/>
      <c r="FL17" s="40"/>
      <c r="FM17" s="40"/>
      <c r="FN17" s="40"/>
      <c r="FO17" s="40"/>
      <c r="FP17" s="40"/>
      <c r="FQ17" s="40"/>
      <c r="FR17" s="40"/>
      <c r="FS17" s="40"/>
      <c r="FT17" s="40"/>
      <c r="FU17" s="40"/>
      <c r="FV17" s="40"/>
      <c r="FW17" s="40"/>
      <c r="FX17" s="40"/>
      <c r="FY17" s="40"/>
      <c r="FZ17" s="40"/>
      <c r="GA17" s="40"/>
      <c r="GB17" s="40"/>
      <c r="GC17" s="40"/>
      <c r="GD17" s="40"/>
      <c r="GE17" s="40"/>
      <c r="GF17" s="40"/>
      <c r="GG17" s="40"/>
      <c r="GH17" s="40"/>
      <c r="GI17" s="40"/>
      <c r="GJ17" s="40"/>
      <c r="GK17" s="40"/>
      <c r="GL17" s="40"/>
      <c r="GM17" s="40"/>
      <c r="GN17" s="40"/>
      <c r="GO17" s="40"/>
      <c r="GP17" s="40"/>
      <c r="GQ17" s="40"/>
      <c r="GR17" s="40"/>
      <c r="GS17" s="40"/>
      <c r="GT17" s="40"/>
      <c r="GU17" s="40"/>
      <c r="GV17" s="40"/>
      <c r="GW17" s="40"/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/>
      <c r="HI17" s="40"/>
      <c r="HJ17" s="40"/>
      <c r="HK17" s="40"/>
      <c r="HL17" s="40"/>
      <c r="HM17" s="40"/>
      <c r="HN17" s="40"/>
      <c r="HO17" s="40"/>
      <c r="HP17" s="40"/>
      <c r="HQ17" s="40"/>
      <c r="HR17" s="40"/>
      <c r="HS17" s="40"/>
      <c r="HT17" s="40"/>
      <c r="HU17" s="40"/>
      <c r="HV17" s="40"/>
      <c r="HW17" s="40"/>
      <c r="HX17" s="40"/>
      <c r="HY17" s="40"/>
      <c r="HZ17" s="40"/>
      <c r="IA17" s="40"/>
      <c r="IB17" s="40"/>
      <c r="IC17" s="40"/>
      <c r="ID17" s="40"/>
      <c r="IE17" s="40"/>
      <c r="IF17" s="40"/>
      <c r="IG17" s="40"/>
      <c r="IH17" s="40"/>
      <c r="II17" s="40"/>
      <c r="IJ17" s="40"/>
      <c r="IK17" s="40"/>
    </row>
    <row r="18" ht="20.1" customHeight="1" spans="1:245">
      <c r="A18" s="38"/>
      <c r="B18" s="40"/>
      <c r="C18" s="38"/>
      <c r="D18" s="39"/>
      <c r="E18" s="39"/>
      <c r="F18" s="39"/>
      <c r="G18" s="39"/>
      <c r="H18" s="39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0"/>
      <c r="DU18" s="40"/>
      <c r="DV18" s="40"/>
      <c r="DW18" s="40"/>
      <c r="DX18" s="40"/>
      <c r="DY18" s="40"/>
      <c r="DZ18" s="40"/>
      <c r="EA18" s="40"/>
      <c r="EB18" s="40"/>
      <c r="EC18" s="40"/>
      <c r="ED18" s="40"/>
      <c r="EE18" s="40"/>
      <c r="EF18" s="40"/>
      <c r="EG18" s="40"/>
      <c r="EH18" s="40"/>
      <c r="EI18" s="40"/>
      <c r="EJ18" s="40"/>
      <c r="EK18" s="40"/>
      <c r="EL18" s="40"/>
      <c r="EM18" s="40"/>
      <c r="EN18" s="40"/>
      <c r="EO18" s="40"/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0"/>
      <c r="FF18" s="40"/>
      <c r="FG18" s="40"/>
      <c r="FH18" s="40"/>
      <c r="FI18" s="40"/>
      <c r="FJ18" s="40"/>
      <c r="FK18" s="40"/>
      <c r="FL18" s="40"/>
      <c r="FM18" s="40"/>
      <c r="FN18" s="40"/>
      <c r="FO18" s="40"/>
      <c r="FP18" s="40"/>
      <c r="FQ18" s="40"/>
      <c r="FR18" s="40"/>
      <c r="FS18" s="40"/>
      <c r="FT18" s="40"/>
      <c r="FU18" s="40"/>
      <c r="FV18" s="40"/>
      <c r="FW18" s="40"/>
      <c r="FX18" s="40"/>
      <c r="FY18" s="40"/>
      <c r="FZ18" s="40"/>
      <c r="GA18" s="40"/>
      <c r="GB18" s="40"/>
      <c r="GC18" s="40"/>
      <c r="GD18" s="40"/>
      <c r="GE18" s="40"/>
      <c r="GF18" s="40"/>
      <c r="GG18" s="40"/>
      <c r="GH18" s="40"/>
      <c r="GI18" s="40"/>
      <c r="GJ18" s="40"/>
      <c r="GK18" s="40"/>
      <c r="GL18" s="40"/>
      <c r="GM18" s="40"/>
      <c r="GN18" s="40"/>
      <c r="GO18" s="40"/>
      <c r="GP18" s="40"/>
      <c r="GQ18" s="40"/>
      <c r="GR18" s="40"/>
      <c r="GS18" s="40"/>
      <c r="GT18" s="40"/>
      <c r="GU18" s="40"/>
      <c r="GV18" s="40"/>
      <c r="GW18" s="40"/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/>
      <c r="HI18" s="40"/>
      <c r="HJ18" s="40"/>
      <c r="HK18" s="40"/>
      <c r="HL18" s="40"/>
      <c r="HM18" s="40"/>
      <c r="HN18" s="40"/>
      <c r="HO18" s="40"/>
      <c r="HP18" s="40"/>
      <c r="HQ18" s="40"/>
      <c r="HR18" s="40"/>
      <c r="HS18" s="40"/>
      <c r="HT18" s="40"/>
      <c r="HU18" s="40"/>
      <c r="HV18" s="40"/>
      <c r="HW18" s="40"/>
      <c r="HX18" s="40"/>
      <c r="HY18" s="40"/>
      <c r="HZ18" s="40"/>
      <c r="IA18" s="40"/>
      <c r="IB18" s="40"/>
      <c r="IC18" s="40"/>
      <c r="ID18" s="40"/>
      <c r="IE18" s="40"/>
      <c r="IF18" s="40"/>
      <c r="IG18" s="40"/>
      <c r="IH18" s="40"/>
      <c r="II18" s="40"/>
      <c r="IJ18" s="40"/>
      <c r="IK18" s="40"/>
    </row>
    <row r="19" ht="20.1" customHeight="1" spans="1:245">
      <c r="A19" s="38"/>
      <c r="B19" s="40"/>
      <c r="C19" s="40"/>
      <c r="D19" s="40"/>
      <c r="E19" s="40"/>
      <c r="F19" s="40"/>
      <c r="G19" s="40"/>
      <c r="H19" s="39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  <c r="CZ19" s="40"/>
      <c r="DA19" s="40"/>
      <c r="DB19" s="40"/>
      <c r="DC19" s="40"/>
      <c r="DD19" s="40"/>
      <c r="DE19" s="40"/>
      <c r="DF19" s="40"/>
      <c r="DG19" s="40"/>
      <c r="DH19" s="40"/>
      <c r="DI19" s="40"/>
      <c r="DJ19" s="40"/>
      <c r="DK19" s="40"/>
      <c r="DL19" s="40"/>
      <c r="DM19" s="40"/>
      <c r="DN19" s="40"/>
      <c r="DO19" s="40"/>
      <c r="DP19" s="40"/>
      <c r="DQ19" s="40"/>
      <c r="DR19" s="40"/>
      <c r="DS19" s="40"/>
      <c r="DT19" s="40"/>
      <c r="DU19" s="40"/>
      <c r="DV19" s="40"/>
      <c r="DW19" s="40"/>
      <c r="DX19" s="40"/>
      <c r="DY19" s="40"/>
      <c r="DZ19" s="40"/>
      <c r="EA19" s="40"/>
      <c r="EB19" s="40"/>
      <c r="EC19" s="40"/>
      <c r="ED19" s="40"/>
      <c r="EE19" s="40"/>
      <c r="EF19" s="40"/>
      <c r="EG19" s="40"/>
      <c r="EH19" s="40"/>
      <c r="EI19" s="40"/>
      <c r="EJ19" s="40"/>
      <c r="EK19" s="40"/>
      <c r="EL19" s="40"/>
      <c r="EM19" s="40"/>
      <c r="EN19" s="40"/>
      <c r="EO19" s="40"/>
      <c r="EP19" s="40"/>
      <c r="EQ19" s="40"/>
      <c r="ER19" s="40"/>
      <c r="ES19" s="40"/>
      <c r="ET19" s="40"/>
      <c r="EU19" s="40"/>
      <c r="EV19" s="40"/>
      <c r="EW19" s="40"/>
      <c r="EX19" s="40"/>
      <c r="EY19" s="40"/>
      <c r="EZ19" s="40"/>
      <c r="FA19" s="40"/>
      <c r="FB19" s="40"/>
      <c r="FC19" s="40"/>
      <c r="FD19" s="40"/>
      <c r="FE19" s="40"/>
      <c r="FF19" s="40"/>
      <c r="FG19" s="40"/>
      <c r="FH19" s="40"/>
      <c r="FI19" s="40"/>
      <c r="FJ19" s="40"/>
      <c r="FK19" s="40"/>
      <c r="FL19" s="40"/>
      <c r="FM19" s="40"/>
      <c r="FN19" s="40"/>
      <c r="FO19" s="40"/>
      <c r="FP19" s="40"/>
      <c r="FQ19" s="40"/>
      <c r="FR19" s="40"/>
      <c r="FS19" s="40"/>
      <c r="FT19" s="40"/>
      <c r="FU19" s="40"/>
      <c r="FV19" s="40"/>
      <c r="FW19" s="40"/>
      <c r="FX19" s="40"/>
      <c r="FY19" s="40"/>
      <c r="FZ19" s="40"/>
      <c r="GA19" s="40"/>
      <c r="GB19" s="40"/>
      <c r="GC19" s="40"/>
      <c r="GD19" s="40"/>
      <c r="GE19" s="40"/>
      <c r="GF19" s="40"/>
      <c r="GG19" s="40"/>
      <c r="GH19" s="40"/>
      <c r="GI19" s="40"/>
      <c r="GJ19" s="40"/>
      <c r="GK19" s="40"/>
      <c r="GL19" s="40"/>
      <c r="GM19" s="40"/>
      <c r="GN19" s="40"/>
      <c r="GO19" s="40"/>
      <c r="GP19" s="40"/>
      <c r="GQ19" s="40"/>
      <c r="GR19" s="40"/>
      <c r="GS19" s="40"/>
      <c r="GT19" s="40"/>
      <c r="GU19" s="40"/>
      <c r="GV19" s="40"/>
      <c r="GW19" s="40"/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/>
      <c r="HI19" s="40"/>
      <c r="HJ19" s="40"/>
      <c r="HK19" s="40"/>
      <c r="HL19" s="40"/>
      <c r="HM19" s="40"/>
      <c r="HN19" s="40"/>
      <c r="HO19" s="40"/>
      <c r="HP19" s="40"/>
      <c r="HQ19" s="40"/>
      <c r="HR19" s="40"/>
      <c r="HS19" s="40"/>
      <c r="HT19" s="40"/>
      <c r="HU19" s="40"/>
      <c r="HV19" s="40"/>
      <c r="HW19" s="40"/>
      <c r="HX19" s="40"/>
      <c r="HY19" s="40"/>
      <c r="HZ19" s="40"/>
      <c r="IA19" s="40"/>
      <c r="IB19" s="40"/>
      <c r="IC19" s="40"/>
      <c r="ID19" s="40"/>
      <c r="IE19" s="40"/>
      <c r="IF19" s="40"/>
      <c r="IG19" s="40"/>
      <c r="IH19" s="40"/>
      <c r="II19" s="40"/>
      <c r="IJ19" s="40"/>
      <c r="IK19" s="40"/>
    </row>
    <row r="20" ht="20.1" customHeight="1" spans="1:245">
      <c r="A20" s="40"/>
      <c r="B20" s="40"/>
      <c r="C20" s="40"/>
      <c r="D20" s="39"/>
      <c r="E20" s="39"/>
      <c r="F20" s="39"/>
      <c r="G20" s="39"/>
      <c r="H20" s="39"/>
      <c r="I20" s="40"/>
      <c r="J20" s="38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40"/>
      <c r="CS20" s="40"/>
      <c r="CT20" s="40"/>
      <c r="CU20" s="40"/>
      <c r="CV20" s="40"/>
      <c r="CW20" s="40"/>
      <c r="CX20" s="40"/>
      <c r="CY20" s="40"/>
      <c r="CZ20" s="40"/>
      <c r="DA20" s="40"/>
      <c r="DB20" s="40"/>
      <c r="DC20" s="40"/>
      <c r="DD20" s="40"/>
      <c r="DE20" s="40"/>
      <c r="DF20" s="40"/>
      <c r="DG20" s="40"/>
      <c r="DH20" s="40"/>
      <c r="DI20" s="40"/>
      <c r="DJ20" s="40"/>
      <c r="DK20" s="40"/>
      <c r="DL20" s="40"/>
      <c r="DM20" s="40"/>
      <c r="DN20" s="40"/>
      <c r="DO20" s="40"/>
      <c r="DP20" s="40"/>
      <c r="DQ20" s="40"/>
      <c r="DR20" s="40"/>
      <c r="DS20" s="40"/>
      <c r="DT20" s="40"/>
      <c r="DU20" s="40"/>
      <c r="DV20" s="40"/>
      <c r="DW20" s="40"/>
      <c r="DX20" s="40"/>
      <c r="DY20" s="40"/>
      <c r="DZ20" s="40"/>
      <c r="EA20" s="40"/>
      <c r="EB20" s="40"/>
      <c r="EC20" s="40"/>
      <c r="ED20" s="40"/>
      <c r="EE20" s="40"/>
      <c r="EF20" s="40"/>
      <c r="EG20" s="40"/>
      <c r="EH20" s="40"/>
      <c r="EI20" s="40"/>
      <c r="EJ20" s="40"/>
      <c r="EK20" s="40"/>
      <c r="EL20" s="40"/>
      <c r="EM20" s="40"/>
      <c r="EN20" s="40"/>
      <c r="EO20" s="40"/>
      <c r="EP20" s="40"/>
      <c r="EQ20" s="40"/>
      <c r="ER20" s="40"/>
      <c r="ES20" s="40"/>
      <c r="ET20" s="40"/>
      <c r="EU20" s="40"/>
      <c r="EV20" s="40"/>
      <c r="EW20" s="40"/>
      <c r="EX20" s="40"/>
      <c r="EY20" s="40"/>
      <c r="EZ20" s="40"/>
      <c r="FA20" s="40"/>
      <c r="FB20" s="40"/>
      <c r="FC20" s="40"/>
      <c r="FD20" s="40"/>
      <c r="FE20" s="40"/>
      <c r="FF20" s="40"/>
      <c r="FG20" s="40"/>
      <c r="FH20" s="40"/>
      <c r="FI20" s="40"/>
      <c r="FJ20" s="40"/>
      <c r="FK20" s="40"/>
      <c r="FL20" s="40"/>
      <c r="FM20" s="40"/>
      <c r="FN20" s="40"/>
      <c r="FO20" s="40"/>
      <c r="FP20" s="40"/>
      <c r="FQ20" s="40"/>
      <c r="FR20" s="40"/>
      <c r="FS20" s="40"/>
      <c r="FT20" s="40"/>
      <c r="FU20" s="40"/>
      <c r="FV20" s="40"/>
      <c r="FW20" s="40"/>
      <c r="FX20" s="40"/>
      <c r="FY20" s="40"/>
      <c r="FZ20" s="40"/>
      <c r="GA20" s="40"/>
      <c r="GB20" s="40"/>
      <c r="GC20" s="40"/>
      <c r="GD20" s="40"/>
      <c r="GE20" s="40"/>
      <c r="GF20" s="40"/>
      <c r="GG20" s="40"/>
      <c r="GH20" s="40"/>
      <c r="GI20" s="40"/>
      <c r="GJ20" s="40"/>
      <c r="GK20" s="40"/>
      <c r="GL20" s="40"/>
      <c r="GM20" s="40"/>
      <c r="GN20" s="40"/>
      <c r="GO20" s="40"/>
      <c r="GP20" s="40"/>
      <c r="GQ20" s="40"/>
      <c r="GR20" s="40"/>
      <c r="GS20" s="40"/>
      <c r="GT20" s="40"/>
      <c r="GU20" s="40"/>
      <c r="GV20" s="40"/>
      <c r="GW20" s="40"/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/>
      <c r="HI20" s="40"/>
      <c r="HJ20" s="40"/>
      <c r="HK20" s="40"/>
      <c r="HL20" s="40"/>
      <c r="HM20" s="40"/>
      <c r="HN20" s="40"/>
      <c r="HO20" s="40"/>
      <c r="HP20" s="40"/>
      <c r="HQ20" s="40"/>
      <c r="HR20" s="40"/>
      <c r="HS20" s="40"/>
      <c r="HT20" s="40"/>
      <c r="HU20" s="40"/>
      <c r="HV20" s="40"/>
      <c r="HW20" s="40"/>
      <c r="HX20" s="40"/>
      <c r="HY20" s="40"/>
      <c r="HZ20" s="40"/>
      <c r="IA20" s="40"/>
      <c r="IB20" s="40"/>
      <c r="IC20" s="40"/>
      <c r="ID20" s="40"/>
      <c r="IE20" s="40"/>
      <c r="IF20" s="40"/>
      <c r="IG20" s="40"/>
      <c r="IH20" s="40"/>
      <c r="II20" s="40"/>
      <c r="IJ20" s="40"/>
      <c r="IK20" s="40"/>
    </row>
    <row r="21" ht="20.1" customHeight="1" spans="1:245">
      <c r="A21" s="40"/>
      <c r="B21" s="40"/>
      <c r="C21" s="40"/>
      <c r="D21" s="39"/>
      <c r="E21" s="39"/>
      <c r="F21" s="39"/>
      <c r="G21" s="39"/>
      <c r="H21" s="39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  <c r="CZ21" s="40"/>
      <c r="DA21" s="40"/>
      <c r="DB21" s="40"/>
      <c r="DC21" s="40"/>
      <c r="DD21" s="40"/>
      <c r="DE21" s="40"/>
      <c r="DF21" s="40"/>
      <c r="DG21" s="40"/>
      <c r="DH21" s="40"/>
      <c r="DI21" s="40"/>
      <c r="DJ21" s="40"/>
      <c r="DK21" s="40"/>
      <c r="DL21" s="40"/>
      <c r="DM21" s="40"/>
      <c r="DN21" s="40"/>
      <c r="DO21" s="40"/>
      <c r="DP21" s="40"/>
      <c r="DQ21" s="40"/>
      <c r="DR21" s="40"/>
      <c r="DS21" s="40"/>
      <c r="DT21" s="40"/>
      <c r="DU21" s="40"/>
      <c r="DV21" s="40"/>
      <c r="DW21" s="40"/>
      <c r="DX21" s="40"/>
      <c r="DY21" s="40"/>
      <c r="DZ21" s="40"/>
      <c r="EA21" s="40"/>
      <c r="EB21" s="40"/>
      <c r="EC21" s="40"/>
      <c r="ED21" s="40"/>
      <c r="EE21" s="40"/>
      <c r="EF21" s="40"/>
      <c r="EG21" s="40"/>
      <c r="EH21" s="40"/>
      <c r="EI21" s="40"/>
      <c r="EJ21" s="40"/>
      <c r="EK21" s="40"/>
      <c r="EL21" s="40"/>
      <c r="EM21" s="40"/>
      <c r="EN21" s="40"/>
      <c r="EO21" s="40"/>
      <c r="EP21" s="40"/>
      <c r="EQ21" s="40"/>
      <c r="ER21" s="40"/>
      <c r="ES21" s="40"/>
      <c r="ET21" s="40"/>
      <c r="EU21" s="40"/>
      <c r="EV21" s="40"/>
      <c r="EW21" s="40"/>
      <c r="EX21" s="40"/>
      <c r="EY21" s="40"/>
      <c r="EZ21" s="40"/>
      <c r="FA21" s="40"/>
      <c r="FB21" s="40"/>
      <c r="FC21" s="40"/>
      <c r="FD21" s="40"/>
      <c r="FE21" s="40"/>
      <c r="FF21" s="40"/>
      <c r="FG21" s="40"/>
      <c r="FH21" s="40"/>
      <c r="FI21" s="40"/>
      <c r="FJ21" s="40"/>
      <c r="FK21" s="40"/>
      <c r="FL21" s="40"/>
      <c r="FM21" s="40"/>
      <c r="FN21" s="40"/>
      <c r="FO21" s="40"/>
      <c r="FP21" s="40"/>
      <c r="FQ21" s="40"/>
      <c r="FR21" s="40"/>
      <c r="FS21" s="40"/>
      <c r="FT21" s="40"/>
      <c r="FU21" s="40"/>
      <c r="FV21" s="40"/>
      <c r="FW21" s="40"/>
      <c r="FX21" s="40"/>
      <c r="FY21" s="40"/>
      <c r="FZ21" s="40"/>
      <c r="GA21" s="40"/>
      <c r="GB21" s="40"/>
      <c r="GC21" s="40"/>
      <c r="GD21" s="40"/>
      <c r="GE21" s="40"/>
      <c r="GF21" s="40"/>
      <c r="GG21" s="40"/>
      <c r="GH21" s="40"/>
      <c r="GI21" s="40"/>
      <c r="GJ21" s="40"/>
      <c r="GK21" s="40"/>
      <c r="GL21" s="40"/>
      <c r="GM21" s="40"/>
      <c r="GN21" s="40"/>
      <c r="GO21" s="40"/>
      <c r="GP21" s="40"/>
      <c r="GQ21" s="40"/>
      <c r="GR21" s="40"/>
      <c r="GS21" s="40"/>
      <c r="GT21" s="40"/>
      <c r="GU21" s="40"/>
      <c r="GV21" s="40"/>
      <c r="GW21" s="40"/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/>
      <c r="HI21" s="40"/>
      <c r="HJ21" s="40"/>
      <c r="HK21" s="40"/>
      <c r="HL21" s="40"/>
      <c r="HM21" s="40"/>
      <c r="HN21" s="40"/>
      <c r="HO21" s="40"/>
      <c r="HP21" s="40"/>
      <c r="HQ21" s="40"/>
      <c r="HR21" s="40"/>
      <c r="HS21" s="40"/>
      <c r="HT21" s="40"/>
      <c r="HU21" s="40"/>
      <c r="HV21" s="40"/>
      <c r="HW21" s="40"/>
      <c r="HX21" s="40"/>
      <c r="HY21" s="40"/>
      <c r="HZ21" s="40"/>
      <c r="IA21" s="40"/>
      <c r="IB21" s="40"/>
      <c r="IC21" s="40"/>
      <c r="ID21" s="40"/>
      <c r="IE21" s="40"/>
      <c r="IF21" s="40"/>
      <c r="IG21" s="40"/>
      <c r="IH21" s="40"/>
      <c r="II21" s="40"/>
      <c r="IJ21" s="40"/>
      <c r="IK21" s="40"/>
    </row>
    <row r="22" ht="20.1" customHeight="1" spans="1:245">
      <c r="A22" s="40"/>
      <c r="B22" s="40"/>
      <c r="C22" s="40"/>
      <c r="D22" s="40"/>
      <c r="E22" s="40"/>
      <c r="F22" s="40"/>
      <c r="G22" s="40"/>
      <c r="H22" s="39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40"/>
      <c r="CS22" s="40"/>
      <c r="CT22" s="40"/>
      <c r="CU22" s="40"/>
      <c r="CV22" s="40"/>
      <c r="CW22" s="40"/>
      <c r="CX22" s="40"/>
      <c r="CY22" s="40"/>
      <c r="CZ22" s="40"/>
      <c r="DA22" s="40"/>
      <c r="DB22" s="40"/>
      <c r="DC22" s="40"/>
      <c r="DD22" s="40"/>
      <c r="DE22" s="40"/>
      <c r="DF22" s="40"/>
      <c r="DG22" s="40"/>
      <c r="DH22" s="40"/>
      <c r="DI22" s="40"/>
      <c r="DJ22" s="40"/>
      <c r="DK22" s="40"/>
      <c r="DL22" s="40"/>
      <c r="DM22" s="40"/>
      <c r="DN22" s="40"/>
      <c r="DO22" s="40"/>
      <c r="DP22" s="40"/>
      <c r="DQ22" s="40"/>
      <c r="DR22" s="40"/>
      <c r="DS22" s="40"/>
      <c r="DT22" s="40"/>
      <c r="DU22" s="40"/>
      <c r="DV22" s="40"/>
      <c r="DW22" s="40"/>
      <c r="DX22" s="40"/>
      <c r="DY22" s="40"/>
      <c r="DZ22" s="40"/>
      <c r="EA22" s="40"/>
      <c r="EB22" s="40"/>
      <c r="EC22" s="40"/>
      <c r="ED22" s="40"/>
      <c r="EE22" s="40"/>
      <c r="EF22" s="40"/>
      <c r="EG22" s="40"/>
      <c r="EH22" s="40"/>
      <c r="EI22" s="40"/>
      <c r="EJ22" s="40"/>
      <c r="EK22" s="40"/>
      <c r="EL22" s="40"/>
      <c r="EM22" s="40"/>
      <c r="EN22" s="40"/>
      <c r="EO22" s="40"/>
      <c r="EP22" s="40"/>
      <c r="EQ22" s="40"/>
      <c r="ER22" s="40"/>
      <c r="ES22" s="40"/>
      <c r="ET22" s="40"/>
      <c r="EU22" s="40"/>
      <c r="EV22" s="40"/>
      <c r="EW22" s="40"/>
      <c r="EX22" s="40"/>
      <c r="EY22" s="40"/>
      <c r="EZ22" s="40"/>
      <c r="FA22" s="40"/>
      <c r="FB22" s="40"/>
      <c r="FC22" s="40"/>
      <c r="FD22" s="40"/>
      <c r="FE22" s="40"/>
      <c r="FF22" s="40"/>
      <c r="FG22" s="40"/>
      <c r="FH22" s="40"/>
      <c r="FI22" s="40"/>
      <c r="FJ22" s="40"/>
      <c r="FK22" s="40"/>
      <c r="FL22" s="40"/>
      <c r="FM22" s="40"/>
      <c r="FN22" s="40"/>
      <c r="FO22" s="40"/>
      <c r="FP22" s="40"/>
      <c r="FQ22" s="40"/>
      <c r="FR22" s="40"/>
      <c r="FS22" s="40"/>
      <c r="FT22" s="40"/>
      <c r="FU22" s="40"/>
      <c r="FV22" s="40"/>
      <c r="FW22" s="40"/>
      <c r="FX22" s="40"/>
      <c r="FY22" s="40"/>
      <c r="FZ22" s="40"/>
      <c r="GA22" s="40"/>
      <c r="GB22" s="40"/>
      <c r="GC22" s="40"/>
      <c r="GD22" s="40"/>
      <c r="GE22" s="40"/>
      <c r="GF22" s="40"/>
      <c r="GG22" s="40"/>
      <c r="GH22" s="40"/>
      <c r="GI22" s="40"/>
      <c r="GJ22" s="40"/>
      <c r="GK22" s="40"/>
      <c r="GL22" s="40"/>
      <c r="GM22" s="40"/>
      <c r="GN22" s="40"/>
      <c r="GO22" s="40"/>
      <c r="GP22" s="40"/>
      <c r="GQ22" s="40"/>
      <c r="GR22" s="40"/>
      <c r="GS22" s="40"/>
      <c r="GT22" s="40"/>
      <c r="GU22" s="40"/>
      <c r="GV22" s="40"/>
      <c r="GW22" s="40"/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/>
      <c r="HI22" s="40"/>
      <c r="HJ22" s="40"/>
      <c r="HK22" s="40"/>
      <c r="HL22" s="40"/>
      <c r="HM22" s="40"/>
      <c r="HN22" s="40"/>
      <c r="HO22" s="40"/>
      <c r="HP22" s="40"/>
      <c r="HQ22" s="40"/>
      <c r="HR22" s="40"/>
      <c r="HS22" s="40"/>
      <c r="HT22" s="40"/>
      <c r="HU22" s="40"/>
      <c r="HV22" s="40"/>
      <c r="HW22" s="40"/>
      <c r="HX22" s="40"/>
      <c r="HY22" s="40"/>
      <c r="HZ22" s="40"/>
      <c r="IA22" s="40"/>
      <c r="IB22" s="40"/>
      <c r="IC22" s="40"/>
      <c r="ID22" s="40"/>
      <c r="IE22" s="40"/>
      <c r="IF22" s="40"/>
      <c r="IG22" s="40"/>
      <c r="IH22" s="40"/>
      <c r="II22" s="40"/>
      <c r="IJ22" s="40"/>
      <c r="IK22" s="40"/>
    </row>
    <row r="23" ht="20.1" customHeight="1" spans="1:245">
      <c r="A23" s="40"/>
      <c r="B23" s="40"/>
      <c r="C23" s="40"/>
      <c r="D23" s="39"/>
      <c r="E23" s="39"/>
      <c r="F23" s="39"/>
      <c r="G23" s="39"/>
      <c r="H23" s="39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0"/>
      <c r="DE23" s="40"/>
      <c r="DF23" s="40"/>
      <c r="DG23" s="40"/>
      <c r="DH23" s="40"/>
      <c r="DI23" s="40"/>
      <c r="DJ23" s="40"/>
      <c r="DK23" s="40"/>
      <c r="DL23" s="40"/>
      <c r="DM23" s="40"/>
      <c r="DN23" s="40"/>
      <c r="DO23" s="40"/>
      <c r="DP23" s="40"/>
      <c r="DQ23" s="40"/>
      <c r="DR23" s="40"/>
      <c r="DS23" s="40"/>
      <c r="DT23" s="40"/>
      <c r="DU23" s="40"/>
      <c r="DV23" s="40"/>
      <c r="DW23" s="40"/>
      <c r="DX23" s="40"/>
      <c r="DY23" s="40"/>
      <c r="DZ23" s="40"/>
      <c r="EA23" s="40"/>
      <c r="EB23" s="40"/>
      <c r="EC23" s="40"/>
      <c r="ED23" s="40"/>
      <c r="EE23" s="40"/>
      <c r="EF23" s="40"/>
      <c r="EG23" s="40"/>
      <c r="EH23" s="40"/>
      <c r="EI23" s="40"/>
      <c r="EJ23" s="40"/>
      <c r="EK23" s="40"/>
      <c r="EL23" s="40"/>
      <c r="EM23" s="40"/>
      <c r="EN23" s="40"/>
      <c r="EO23" s="40"/>
      <c r="EP23" s="40"/>
      <c r="EQ23" s="40"/>
      <c r="ER23" s="40"/>
      <c r="ES23" s="40"/>
      <c r="ET23" s="40"/>
      <c r="EU23" s="40"/>
      <c r="EV23" s="40"/>
      <c r="EW23" s="40"/>
      <c r="EX23" s="40"/>
      <c r="EY23" s="40"/>
      <c r="EZ23" s="40"/>
      <c r="FA23" s="40"/>
      <c r="FB23" s="40"/>
      <c r="FC23" s="40"/>
      <c r="FD23" s="40"/>
      <c r="FE23" s="40"/>
      <c r="FF23" s="40"/>
      <c r="FG23" s="40"/>
      <c r="FH23" s="40"/>
      <c r="FI23" s="40"/>
      <c r="FJ23" s="40"/>
      <c r="FK23" s="40"/>
      <c r="FL23" s="40"/>
      <c r="FM23" s="40"/>
      <c r="FN23" s="40"/>
      <c r="FO23" s="40"/>
      <c r="FP23" s="40"/>
      <c r="FQ23" s="40"/>
      <c r="FR23" s="40"/>
      <c r="FS23" s="40"/>
      <c r="FT23" s="40"/>
      <c r="FU23" s="40"/>
      <c r="FV23" s="40"/>
      <c r="FW23" s="40"/>
      <c r="FX23" s="40"/>
      <c r="FY23" s="40"/>
      <c r="FZ23" s="40"/>
      <c r="GA23" s="40"/>
      <c r="GB23" s="40"/>
      <c r="GC23" s="40"/>
      <c r="GD23" s="40"/>
      <c r="GE23" s="40"/>
      <c r="GF23" s="40"/>
      <c r="GG23" s="40"/>
      <c r="GH23" s="40"/>
      <c r="GI23" s="40"/>
      <c r="GJ23" s="40"/>
      <c r="GK23" s="40"/>
      <c r="GL23" s="40"/>
      <c r="GM23" s="40"/>
      <c r="GN23" s="40"/>
      <c r="GO23" s="40"/>
      <c r="GP23" s="40"/>
      <c r="GQ23" s="40"/>
      <c r="GR23" s="40"/>
      <c r="GS23" s="40"/>
      <c r="GT23" s="40"/>
      <c r="GU23" s="40"/>
      <c r="GV23" s="40"/>
      <c r="GW23" s="40"/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/>
      <c r="HI23" s="40"/>
      <c r="HJ23" s="40"/>
      <c r="HK23" s="40"/>
      <c r="HL23" s="40"/>
      <c r="HM23" s="40"/>
      <c r="HN23" s="40"/>
      <c r="HO23" s="40"/>
      <c r="HP23" s="40"/>
      <c r="HQ23" s="40"/>
      <c r="HR23" s="40"/>
      <c r="HS23" s="40"/>
      <c r="HT23" s="40"/>
      <c r="HU23" s="40"/>
      <c r="HV23" s="40"/>
      <c r="HW23" s="40"/>
      <c r="HX23" s="40"/>
      <c r="HY23" s="40"/>
      <c r="HZ23" s="40"/>
      <c r="IA23" s="40"/>
      <c r="IB23" s="40"/>
      <c r="IC23" s="40"/>
      <c r="ID23" s="40"/>
      <c r="IE23" s="40"/>
      <c r="IF23" s="40"/>
      <c r="IG23" s="40"/>
      <c r="IH23" s="40"/>
      <c r="II23" s="40"/>
      <c r="IJ23" s="40"/>
      <c r="IK23" s="40"/>
    </row>
    <row r="24" ht="20.1" customHeight="1" spans="1:245">
      <c r="A24" s="40"/>
      <c r="B24" s="40"/>
      <c r="C24" s="40"/>
      <c r="D24" s="39"/>
      <c r="E24" s="39"/>
      <c r="F24" s="39"/>
      <c r="G24" s="39"/>
      <c r="H24" s="39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  <c r="DE24" s="40"/>
      <c r="DF24" s="40"/>
      <c r="DG24" s="40"/>
      <c r="DH24" s="40"/>
      <c r="DI24" s="40"/>
      <c r="DJ24" s="40"/>
      <c r="DK24" s="40"/>
      <c r="DL24" s="40"/>
      <c r="DM24" s="40"/>
      <c r="DN24" s="40"/>
      <c r="DO24" s="40"/>
      <c r="DP24" s="40"/>
      <c r="DQ24" s="40"/>
      <c r="DR24" s="40"/>
      <c r="DS24" s="40"/>
      <c r="DT24" s="40"/>
      <c r="DU24" s="40"/>
      <c r="DV24" s="40"/>
      <c r="DW24" s="40"/>
      <c r="DX24" s="40"/>
      <c r="DY24" s="40"/>
      <c r="DZ24" s="40"/>
      <c r="EA24" s="40"/>
      <c r="EB24" s="40"/>
      <c r="EC24" s="40"/>
      <c r="ED24" s="40"/>
      <c r="EE24" s="40"/>
      <c r="EF24" s="40"/>
      <c r="EG24" s="40"/>
      <c r="EH24" s="40"/>
      <c r="EI24" s="40"/>
      <c r="EJ24" s="40"/>
      <c r="EK24" s="40"/>
      <c r="EL24" s="40"/>
      <c r="EM24" s="40"/>
      <c r="EN24" s="40"/>
      <c r="EO24" s="40"/>
      <c r="EP24" s="40"/>
      <c r="EQ24" s="40"/>
      <c r="ER24" s="40"/>
      <c r="ES24" s="40"/>
      <c r="ET24" s="40"/>
      <c r="EU24" s="40"/>
      <c r="EV24" s="40"/>
      <c r="EW24" s="40"/>
      <c r="EX24" s="40"/>
      <c r="EY24" s="40"/>
      <c r="EZ24" s="40"/>
      <c r="FA24" s="40"/>
      <c r="FB24" s="40"/>
      <c r="FC24" s="40"/>
      <c r="FD24" s="40"/>
      <c r="FE24" s="40"/>
      <c r="FF24" s="40"/>
      <c r="FG24" s="40"/>
      <c r="FH24" s="40"/>
      <c r="FI24" s="40"/>
      <c r="FJ24" s="40"/>
      <c r="FK24" s="40"/>
      <c r="FL24" s="40"/>
      <c r="FM24" s="40"/>
      <c r="FN24" s="40"/>
      <c r="FO24" s="40"/>
      <c r="FP24" s="40"/>
      <c r="FQ24" s="40"/>
      <c r="FR24" s="40"/>
      <c r="FS24" s="40"/>
      <c r="FT24" s="40"/>
      <c r="FU24" s="40"/>
      <c r="FV24" s="40"/>
      <c r="FW24" s="40"/>
      <c r="FX24" s="40"/>
      <c r="FY24" s="40"/>
      <c r="FZ24" s="40"/>
      <c r="GA24" s="40"/>
      <c r="GB24" s="40"/>
      <c r="GC24" s="40"/>
      <c r="GD24" s="40"/>
      <c r="GE24" s="40"/>
      <c r="GF24" s="40"/>
      <c r="GG24" s="40"/>
      <c r="GH24" s="40"/>
      <c r="GI24" s="40"/>
      <c r="GJ24" s="40"/>
      <c r="GK24" s="40"/>
      <c r="GL24" s="40"/>
      <c r="GM24" s="40"/>
      <c r="GN24" s="40"/>
      <c r="GO24" s="40"/>
      <c r="GP24" s="40"/>
      <c r="GQ24" s="40"/>
      <c r="GR24" s="40"/>
      <c r="GS24" s="40"/>
      <c r="GT24" s="40"/>
      <c r="GU24" s="40"/>
      <c r="GV24" s="40"/>
      <c r="GW24" s="40"/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/>
      <c r="HI24" s="40"/>
      <c r="HJ24" s="40"/>
      <c r="HK24" s="40"/>
      <c r="HL24" s="40"/>
      <c r="HM24" s="40"/>
      <c r="HN24" s="40"/>
      <c r="HO24" s="40"/>
      <c r="HP24" s="40"/>
      <c r="HQ24" s="40"/>
      <c r="HR24" s="40"/>
      <c r="HS24" s="40"/>
      <c r="HT24" s="40"/>
      <c r="HU24" s="40"/>
      <c r="HV24" s="40"/>
      <c r="HW24" s="40"/>
      <c r="HX24" s="40"/>
      <c r="HY24" s="40"/>
      <c r="HZ24" s="40"/>
      <c r="IA24" s="40"/>
      <c r="IB24" s="40"/>
      <c r="IC24" s="40"/>
      <c r="ID24" s="40"/>
      <c r="IE24" s="40"/>
      <c r="IF24" s="40"/>
      <c r="IG24" s="40"/>
      <c r="IH24" s="40"/>
      <c r="II24" s="40"/>
      <c r="IJ24" s="40"/>
      <c r="IK24" s="40"/>
    </row>
    <row r="25" ht="20.1" customHeight="1" spans="1:245">
      <c r="A25" s="40"/>
      <c r="B25" s="40"/>
      <c r="C25" s="40"/>
      <c r="D25" s="40"/>
      <c r="E25" s="40"/>
      <c r="F25" s="40"/>
      <c r="G25" s="40"/>
      <c r="H25" s="39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0"/>
      <c r="DE25" s="40"/>
      <c r="DF25" s="40"/>
      <c r="DG25" s="40"/>
      <c r="DH25" s="40"/>
      <c r="DI25" s="40"/>
      <c r="DJ25" s="40"/>
      <c r="DK25" s="40"/>
      <c r="DL25" s="40"/>
      <c r="DM25" s="40"/>
      <c r="DN25" s="40"/>
      <c r="DO25" s="40"/>
      <c r="DP25" s="40"/>
      <c r="DQ25" s="40"/>
      <c r="DR25" s="40"/>
      <c r="DS25" s="40"/>
      <c r="DT25" s="40"/>
      <c r="DU25" s="40"/>
      <c r="DV25" s="40"/>
      <c r="DW25" s="40"/>
      <c r="DX25" s="40"/>
      <c r="DY25" s="40"/>
      <c r="DZ25" s="40"/>
      <c r="EA25" s="40"/>
      <c r="EB25" s="40"/>
      <c r="EC25" s="40"/>
      <c r="ED25" s="40"/>
      <c r="EE25" s="40"/>
      <c r="EF25" s="40"/>
      <c r="EG25" s="40"/>
      <c r="EH25" s="40"/>
      <c r="EI25" s="40"/>
      <c r="EJ25" s="40"/>
      <c r="EK25" s="40"/>
      <c r="EL25" s="40"/>
      <c r="EM25" s="40"/>
      <c r="EN25" s="40"/>
      <c r="EO25" s="40"/>
      <c r="EP25" s="40"/>
      <c r="EQ25" s="40"/>
      <c r="ER25" s="40"/>
      <c r="ES25" s="40"/>
      <c r="ET25" s="40"/>
      <c r="EU25" s="40"/>
      <c r="EV25" s="40"/>
      <c r="EW25" s="40"/>
      <c r="EX25" s="40"/>
      <c r="EY25" s="40"/>
      <c r="EZ25" s="40"/>
      <c r="FA25" s="40"/>
      <c r="FB25" s="40"/>
      <c r="FC25" s="40"/>
      <c r="FD25" s="40"/>
      <c r="FE25" s="40"/>
      <c r="FF25" s="40"/>
      <c r="FG25" s="40"/>
      <c r="FH25" s="40"/>
      <c r="FI25" s="40"/>
      <c r="FJ25" s="40"/>
      <c r="FK25" s="40"/>
      <c r="FL25" s="40"/>
      <c r="FM25" s="40"/>
      <c r="FN25" s="40"/>
      <c r="FO25" s="40"/>
      <c r="FP25" s="40"/>
      <c r="FQ25" s="40"/>
      <c r="FR25" s="40"/>
      <c r="FS25" s="40"/>
      <c r="FT25" s="40"/>
      <c r="FU25" s="40"/>
      <c r="FV25" s="40"/>
      <c r="FW25" s="40"/>
      <c r="FX25" s="40"/>
      <c r="FY25" s="40"/>
      <c r="FZ25" s="40"/>
      <c r="GA25" s="40"/>
      <c r="GB25" s="40"/>
      <c r="GC25" s="40"/>
      <c r="GD25" s="40"/>
      <c r="GE25" s="40"/>
      <c r="GF25" s="40"/>
      <c r="GG25" s="40"/>
      <c r="GH25" s="40"/>
      <c r="GI25" s="40"/>
      <c r="GJ25" s="40"/>
      <c r="GK25" s="40"/>
      <c r="GL25" s="40"/>
      <c r="GM25" s="40"/>
      <c r="GN25" s="40"/>
      <c r="GO25" s="40"/>
      <c r="GP25" s="40"/>
      <c r="GQ25" s="40"/>
      <c r="GR25" s="40"/>
      <c r="GS25" s="40"/>
      <c r="GT25" s="40"/>
      <c r="GU25" s="40"/>
      <c r="GV25" s="40"/>
      <c r="GW25" s="40"/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/>
      <c r="HI25" s="40"/>
      <c r="HJ25" s="40"/>
      <c r="HK25" s="40"/>
      <c r="HL25" s="40"/>
      <c r="HM25" s="40"/>
      <c r="HN25" s="40"/>
      <c r="HO25" s="40"/>
      <c r="HP25" s="40"/>
      <c r="HQ25" s="40"/>
      <c r="HR25" s="40"/>
      <c r="HS25" s="40"/>
      <c r="HT25" s="40"/>
      <c r="HU25" s="40"/>
      <c r="HV25" s="40"/>
      <c r="HW25" s="40"/>
      <c r="HX25" s="40"/>
      <c r="HY25" s="40"/>
      <c r="HZ25" s="40"/>
      <c r="IA25" s="40"/>
      <c r="IB25" s="40"/>
      <c r="IC25" s="40"/>
      <c r="ID25" s="40"/>
      <c r="IE25" s="40"/>
      <c r="IF25" s="40"/>
      <c r="IG25" s="40"/>
      <c r="IH25" s="40"/>
      <c r="II25" s="40"/>
      <c r="IJ25" s="40"/>
      <c r="IK25" s="40"/>
    </row>
    <row r="26" ht="20.1" customHeight="1" spans="1:245">
      <c r="A26" s="40"/>
      <c r="B26" s="40"/>
      <c r="C26" s="40"/>
      <c r="D26" s="39"/>
      <c r="E26" s="39"/>
      <c r="F26" s="39"/>
      <c r="G26" s="39"/>
      <c r="H26" s="39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40"/>
      <c r="DJ26" s="40"/>
      <c r="DK26" s="40"/>
      <c r="DL26" s="40"/>
      <c r="DM26" s="40"/>
      <c r="DN26" s="40"/>
      <c r="DO26" s="40"/>
      <c r="DP26" s="40"/>
      <c r="DQ26" s="40"/>
      <c r="DR26" s="40"/>
      <c r="DS26" s="40"/>
      <c r="DT26" s="40"/>
      <c r="DU26" s="40"/>
      <c r="DV26" s="40"/>
      <c r="DW26" s="40"/>
      <c r="DX26" s="40"/>
      <c r="DY26" s="40"/>
      <c r="DZ26" s="40"/>
      <c r="EA26" s="40"/>
      <c r="EB26" s="40"/>
      <c r="EC26" s="40"/>
      <c r="ED26" s="40"/>
      <c r="EE26" s="40"/>
      <c r="EF26" s="40"/>
      <c r="EG26" s="40"/>
      <c r="EH26" s="40"/>
      <c r="EI26" s="40"/>
      <c r="EJ26" s="40"/>
      <c r="EK26" s="40"/>
      <c r="EL26" s="40"/>
      <c r="EM26" s="40"/>
      <c r="EN26" s="40"/>
      <c r="EO26" s="40"/>
      <c r="EP26" s="40"/>
      <c r="EQ26" s="40"/>
      <c r="ER26" s="40"/>
      <c r="ES26" s="40"/>
      <c r="ET26" s="40"/>
      <c r="EU26" s="40"/>
      <c r="EV26" s="40"/>
      <c r="EW26" s="40"/>
      <c r="EX26" s="40"/>
      <c r="EY26" s="40"/>
      <c r="EZ26" s="40"/>
      <c r="FA26" s="40"/>
      <c r="FB26" s="40"/>
      <c r="FC26" s="40"/>
      <c r="FD26" s="40"/>
      <c r="FE26" s="40"/>
      <c r="FF26" s="40"/>
      <c r="FG26" s="40"/>
      <c r="FH26" s="40"/>
      <c r="FI26" s="40"/>
      <c r="FJ26" s="40"/>
      <c r="FK26" s="40"/>
      <c r="FL26" s="40"/>
      <c r="FM26" s="40"/>
      <c r="FN26" s="40"/>
      <c r="FO26" s="40"/>
      <c r="FP26" s="40"/>
      <c r="FQ26" s="40"/>
      <c r="FR26" s="40"/>
      <c r="FS26" s="40"/>
      <c r="FT26" s="40"/>
      <c r="FU26" s="40"/>
      <c r="FV26" s="40"/>
      <c r="FW26" s="40"/>
      <c r="FX26" s="40"/>
      <c r="FY26" s="40"/>
      <c r="FZ26" s="40"/>
      <c r="GA26" s="40"/>
      <c r="GB26" s="40"/>
      <c r="GC26" s="40"/>
      <c r="GD26" s="40"/>
      <c r="GE26" s="40"/>
      <c r="GF26" s="40"/>
      <c r="GG26" s="40"/>
      <c r="GH26" s="40"/>
      <c r="GI26" s="40"/>
      <c r="GJ26" s="40"/>
      <c r="GK26" s="40"/>
      <c r="GL26" s="40"/>
      <c r="GM26" s="40"/>
      <c r="GN26" s="40"/>
      <c r="GO26" s="40"/>
      <c r="GP26" s="40"/>
      <c r="GQ26" s="40"/>
      <c r="GR26" s="40"/>
      <c r="GS26" s="40"/>
      <c r="GT26" s="40"/>
      <c r="GU26" s="40"/>
      <c r="GV26" s="40"/>
      <c r="GW26" s="40"/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/>
      <c r="HI26" s="40"/>
      <c r="HJ26" s="40"/>
      <c r="HK26" s="40"/>
      <c r="HL26" s="40"/>
      <c r="HM26" s="40"/>
      <c r="HN26" s="40"/>
      <c r="HO26" s="40"/>
      <c r="HP26" s="40"/>
      <c r="HQ26" s="40"/>
      <c r="HR26" s="40"/>
      <c r="HS26" s="40"/>
      <c r="HT26" s="40"/>
      <c r="HU26" s="40"/>
      <c r="HV26" s="40"/>
      <c r="HW26" s="40"/>
      <c r="HX26" s="40"/>
      <c r="HY26" s="40"/>
      <c r="HZ26" s="40"/>
      <c r="IA26" s="40"/>
      <c r="IB26" s="40"/>
      <c r="IC26" s="40"/>
      <c r="ID26" s="40"/>
      <c r="IE26" s="40"/>
      <c r="IF26" s="40"/>
      <c r="IG26" s="40"/>
      <c r="IH26" s="40"/>
      <c r="II26" s="40"/>
      <c r="IJ26" s="40"/>
      <c r="IK26" s="40"/>
    </row>
    <row r="27" ht="20.1" customHeight="1" spans="1:245">
      <c r="A27" s="40"/>
      <c r="B27" s="40"/>
      <c r="C27" s="40"/>
      <c r="D27" s="39"/>
      <c r="E27" s="39"/>
      <c r="F27" s="39"/>
      <c r="G27" s="39"/>
      <c r="H27" s="39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0"/>
      <c r="DT27" s="40"/>
      <c r="DU27" s="40"/>
      <c r="DV27" s="40"/>
      <c r="DW27" s="40"/>
      <c r="DX27" s="40"/>
      <c r="DY27" s="40"/>
      <c r="DZ27" s="40"/>
      <c r="EA27" s="40"/>
      <c r="EB27" s="40"/>
      <c r="EC27" s="40"/>
      <c r="ED27" s="40"/>
      <c r="EE27" s="40"/>
      <c r="EF27" s="40"/>
      <c r="EG27" s="40"/>
      <c r="EH27" s="40"/>
      <c r="EI27" s="40"/>
      <c r="EJ27" s="40"/>
      <c r="EK27" s="40"/>
      <c r="EL27" s="40"/>
      <c r="EM27" s="40"/>
      <c r="EN27" s="40"/>
      <c r="EO27" s="40"/>
      <c r="EP27" s="40"/>
      <c r="EQ27" s="40"/>
      <c r="ER27" s="40"/>
      <c r="ES27" s="40"/>
      <c r="ET27" s="40"/>
      <c r="EU27" s="40"/>
      <c r="EV27" s="40"/>
      <c r="EW27" s="40"/>
      <c r="EX27" s="40"/>
      <c r="EY27" s="40"/>
      <c r="EZ27" s="40"/>
      <c r="FA27" s="40"/>
      <c r="FB27" s="40"/>
      <c r="FC27" s="40"/>
      <c r="FD27" s="40"/>
      <c r="FE27" s="40"/>
      <c r="FF27" s="40"/>
      <c r="FG27" s="40"/>
      <c r="FH27" s="40"/>
      <c r="FI27" s="40"/>
      <c r="FJ27" s="40"/>
      <c r="FK27" s="40"/>
      <c r="FL27" s="40"/>
      <c r="FM27" s="40"/>
      <c r="FN27" s="40"/>
      <c r="FO27" s="40"/>
      <c r="FP27" s="40"/>
      <c r="FQ27" s="40"/>
      <c r="FR27" s="40"/>
      <c r="FS27" s="40"/>
      <c r="FT27" s="40"/>
      <c r="FU27" s="40"/>
      <c r="FV27" s="40"/>
      <c r="FW27" s="40"/>
      <c r="FX27" s="40"/>
      <c r="FY27" s="40"/>
      <c r="FZ27" s="40"/>
      <c r="GA27" s="40"/>
      <c r="GB27" s="40"/>
      <c r="GC27" s="40"/>
      <c r="GD27" s="40"/>
      <c r="GE27" s="40"/>
      <c r="GF27" s="40"/>
      <c r="GG27" s="40"/>
      <c r="GH27" s="40"/>
      <c r="GI27" s="40"/>
      <c r="GJ27" s="40"/>
      <c r="GK27" s="40"/>
      <c r="GL27" s="40"/>
      <c r="GM27" s="40"/>
      <c r="GN27" s="40"/>
      <c r="GO27" s="40"/>
      <c r="GP27" s="40"/>
      <c r="GQ27" s="40"/>
      <c r="GR27" s="40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  <c r="HP27" s="40"/>
      <c r="HQ27" s="40"/>
      <c r="HR27" s="40"/>
      <c r="HS27" s="40"/>
      <c r="HT27" s="40"/>
      <c r="HU27" s="40"/>
      <c r="HV27" s="40"/>
      <c r="HW27" s="40"/>
      <c r="HX27" s="40"/>
      <c r="HY27" s="40"/>
      <c r="HZ27" s="40"/>
      <c r="IA27" s="40"/>
      <c r="IB27" s="40"/>
      <c r="IC27" s="40"/>
      <c r="ID27" s="40"/>
      <c r="IE27" s="40"/>
      <c r="IF27" s="40"/>
      <c r="IG27" s="40"/>
      <c r="IH27" s="40"/>
      <c r="II27" s="40"/>
      <c r="IJ27" s="40"/>
      <c r="IK27" s="40"/>
    </row>
    <row r="28" ht="20.1" customHeight="1" spans="1:245">
      <c r="A28" s="40"/>
      <c r="B28" s="40"/>
      <c r="C28" s="40"/>
      <c r="D28" s="40"/>
      <c r="E28" s="40"/>
      <c r="F28" s="40"/>
      <c r="G28" s="40"/>
      <c r="H28" s="39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/>
      <c r="EC28" s="40"/>
      <c r="ED28" s="40"/>
      <c r="EE28" s="40"/>
      <c r="EF28" s="40"/>
      <c r="EG28" s="40"/>
      <c r="EH28" s="40"/>
      <c r="EI28" s="40"/>
      <c r="EJ28" s="40"/>
      <c r="EK28" s="40"/>
      <c r="EL28" s="40"/>
      <c r="EM28" s="40"/>
      <c r="EN28" s="40"/>
      <c r="EO28" s="40"/>
      <c r="EP28" s="40"/>
      <c r="EQ28" s="40"/>
      <c r="ER28" s="40"/>
      <c r="ES28" s="40"/>
      <c r="ET28" s="40"/>
      <c r="EU28" s="40"/>
      <c r="EV28" s="40"/>
      <c r="EW28" s="40"/>
      <c r="EX28" s="40"/>
      <c r="EY28" s="40"/>
      <c r="EZ28" s="40"/>
      <c r="FA28" s="40"/>
      <c r="FB28" s="40"/>
      <c r="FC28" s="40"/>
      <c r="FD28" s="40"/>
      <c r="FE28" s="40"/>
      <c r="FF28" s="40"/>
      <c r="FG28" s="40"/>
      <c r="FH28" s="40"/>
      <c r="FI28" s="40"/>
      <c r="FJ28" s="40"/>
      <c r="FK28" s="40"/>
      <c r="FL28" s="40"/>
      <c r="FM28" s="40"/>
      <c r="FN28" s="40"/>
      <c r="FO28" s="40"/>
      <c r="FP28" s="40"/>
      <c r="FQ28" s="40"/>
      <c r="FR28" s="40"/>
      <c r="FS28" s="40"/>
      <c r="FT28" s="40"/>
      <c r="FU28" s="40"/>
      <c r="FV28" s="40"/>
      <c r="FW28" s="40"/>
      <c r="FX28" s="40"/>
      <c r="FY28" s="40"/>
      <c r="FZ28" s="40"/>
      <c r="GA28" s="40"/>
      <c r="GB28" s="40"/>
      <c r="GC28" s="40"/>
      <c r="GD28" s="40"/>
      <c r="GE28" s="40"/>
      <c r="GF28" s="40"/>
      <c r="GG28" s="40"/>
      <c r="GH28" s="40"/>
      <c r="GI28" s="40"/>
      <c r="GJ28" s="40"/>
      <c r="GK28" s="40"/>
      <c r="GL28" s="40"/>
      <c r="GM28" s="40"/>
      <c r="GN28" s="40"/>
      <c r="GO28" s="40"/>
      <c r="GP28" s="40"/>
      <c r="GQ28" s="40"/>
      <c r="GR28" s="40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  <c r="HP28" s="40"/>
      <c r="HQ28" s="40"/>
      <c r="HR28" s="40"/>
      <c r="HS28" s="40"/>
      <c r="HT28" s="40"/>
      <c r="HU28" s="40"/>
      <c r="HV28" s="40"/>
      <c r="HW28" s="40"/>
      <c r="HX28" s="40"/>
      <c r="HY28" s="40"/>
      <c r="HZ28" s="40"/>
      <c r="IA28" s="40"/>
      <c r="IB28" s="40"/>
      <c r="IC28" s="40"/>
      <c r="ID28" s="40"/>
      <c r="IE28" s="40"/>
      <c r="IF28" s="40"/>
      <c r="IG28" s="40"/>
      <c r="IH28" s="40"/>
      <c r="II28" s="40"/>
      <c r="IJ28" s="40"/>
      <c r="IK28" s="40"/>
    </row>
    <row r="29" ht="20.1" customHeight="1" spans="1:245">
      <c r="A29" s="40"/>
      <c r="B29" s="40"/>
      <c r="C29" s="40"/>
      <c r="D29" s="39"/>
      <c r="E29" s="39"/>
      <c r="F29" s="39"/>
      <c r="G29" s="39"/>
      <c r="H29" s="39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/>
      <c r="EC29" s="40"/>
      <c r="ED29" s="40"/>
      <c r="EE29" s="40"/>
      <c r="EF29" s="40"/>
      <c r="EG29" s="40"/>
      <c r="EH29" s="40"/>
      <c r="EI29" s="40"/>
      <c r="EJ29" s="40"/>
      <c r="EK29" s="40"/>
      <c r="EL29" s="40"/>
      <c r="EM29" s="40"/>
      <c r="EN29" s="40"/>
      <c r="EO29" s="40"/>
      <c r="EP29" s="40"/>
      <c r="EQ29" s="40"/>
      <c r="ER29" s="40"/>
      <c r="ES29" s="40"/>
      <c r="ET29" s="40"/>
      <c r="EU29" s="40"/>
      <c r="EV29" s="40"/>
      <c r="EW29" s="40"/>
      <c r="EX29" s="40"/>
      <c r="EY29" s="40"/>
      <c r="EZ29" s="40"/>
      <c r="FA29" s="40"/>
      <c r="FB29" s="40"/>
      <c r="FC29" s="40"/>
      <c r="FD29" s="40"/>
      <c r="FE29" s="40"/>
      <c r="FF29" s="40"/>
      <c r="FG29" s="40"/>
      <c r="FH29" s="40"/>
      <c r="FI29" s="40"/>
      <c r="FJ29" s="40"/>
      <c r="FK29" s="40"/>
      <c r="FL29" s="40"/>
      <c r="FM29" s="40"/>
      <c r="FN29" s="40"/>
      <c r="FO29" s="40"/>
      <c r="FP29" s="40"/>
      <c r="FQ29" s="40"/>
      <c r="FR29" s="40"/>
      <c r="FS29" s="40"/>
      <c r="FT29" s="40"/>
      <c r="FU29" s="40"/>
      <c r="FV29" s="40"/>
      <c r="FW29" s="40"/>
      <c r="FX29" s="40"/>
      <c r="FY29" s="40"/>
      <c r="FZ29" s="40"/>
      <c r="GA29" s="40"/>
      <c r="GB29" s="40"/>
      <c r="GC29" s="40"/>
      <c r="GD29" s="40"/>
      <c r="GE29" s="40"/>
      <c r="GF29" s="40"/>
      <c r="GG29" s="40"/>
      <c r="GH29" s="40"/>
      <c r="GI29" s="40"/>
      <c r="GJ29" s="40"/>
      <c r="GK29" s="40"/>
      <c r="GL29" s="40"/>
      <c r="GM29" s="40"/>
      <c r="GN29" s="40"/>
      <c r="GO29" s="40"/>
      <c r="GP29" s="40"/>
      <c r="GQ29" s="40"/>
      <c r="GR29" s="40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  <c r="HP29" s="40"/>
      <c r="HQ29" s="40"/>
      <c r="HR29" s="40"/>
      <c r="HS29" s="40"/>
      <c r="HT29" s="40"/>
      <c r="HU29" s="40"/>
      <c r="HV29" s="40"/>
      <c r="HW29" s="40"/>
      <c r="HX29" s="40"/>
      <c r="HY29" s="40"/>
      <c r="HZ29" s="40"/>
      <c r="IA29" s="40"/>
      <c r="IB29" s="40"/>
      <c r="IC29" s="40"/>
      <c r="ID29" s="40"/>
      <c r="IE29" s="40"/>
      <c r="IF29" s="40"/>
      <c r="IG29" s="40"/>
      <c r="IH29" s="40"/>
      <c r="II29" s="40"/>
      <c r="IJ29" s="40"/>
      <c r="IK29" s="40"/>
    </row>
    <row r="30" ht="20.1" customHeight="1" spans="1:245">
      <c r="A30" s="40"/>
      <c r="B30" s="40"/>
      <c r="C30" s="40"/>
      <c r="D30" s="39"/>
      <c r="E30" s="39"/>
      <c r="F30" s="39"/>
      <c r="G30" s="39"/>
      <c r="H30" s="39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/>
      <c r="ED30" s="40"/>
      <c r="EE30" s="40"/>
      <c r="EF30" s="40"/>
      <c r="EG30" s="40"/>
      <c r="EH30" s="40"/>
      <c r="EI30" s="40"/>
      <c r="EJ30" s="40"/>
      <c r="EK30" s="40"/>
      <c r="EL30" s="40"/>
      <c r="EM30" s="40"/>
      <c r="EN30" s="40"/>
      <c r="EO30" s="40"/>
      <c r="EP30" s="40"/>
      <c r="EQ30" s="40"/>
      <c r="ER30" s="40"/>
      <c r="ES30" s="40"/>
      <c r="ET30" s="40"/>
      <c r="EU30" s="40"/>
      <c r="EV30" s="40"/>
      <c r="EW30" s="40"/>
      <c r="EX30" s="40"/>
      <c r="EY30" s="40"/>
      <c r="EZ30" s="40"/>
      <c r="FA30" s="40"/>
      <c r="FB30" s="40"/>
      <c r="FC30" s="40"/>
      <c r="FD30" s="40"/>
      <c r="FE30" s="40"/>
      <c r="FF30" s="40"/>
      <c r="FG30" s="40"/>
      <c r="FH30" s="40"/>
      <c r="FI30" s="40"/>
      <c r="FJ30" s="40"/>
      <c r="FK30" s="40"/>
      <c r="FL30" s="40"/>
      <c r="FM30" s="40"/>
      <c r="FN30" s="40"/>
      <c r="FO30" s="40"/>
      <c r="FP30" s="40"/>
      <c r="FQ30" s="40"/>
      <c r="FR30" s="40"/>
      <c r="FS30" s="40"/>
      <c r="FT30" s="40"/>
      <c r="FU30" s="40"/>
      <c r="FV30" s="40"/>
      <c r="FW30" s="40"/>
      <c r="FX30" s="40"/>
      <c r="FY30" s="40"/>
      <c r="FZ30" s="40"/>
      <c r="GA30" s="40"/>
      <c r="GB30" s="40"/>
      <c r="GC30" s="40"/>
      <c r="GD30" s="40"/>
      <c r="GE30" s="40"/>
      <c r="GF30" s="40"/>
      <c r="GG30" s="40"/>
      <c r="GH30" s="40"/>
      <c r="GI30" s="40"/>
      <c r="GJ30" s="40"/>
      <c r="GK30" s="40"/>
      <c r="GL30" s="40"/>
      <c r="GM30" s="40"/>
      <c r="GN30" s="40"/>
      <c r="GO30" s="40"/>
      <c r="GP30" s="40"/>
      <c r="GQ30" s="40"/>
      <c r="GR30" s="40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  <c r="HP30" s="40"/>
      <c r="HQ30" s="40"/>
      <c r="HR30" s="40"/>
      <c r="HS30" s="40"/>
      <c r="HT30" s="40"/>
      <c r="HU30" s="40"/>
      <c r="HV30" s="40"/>
      <c r="HW30" s="40"/>
      <c r="HX30" s="40"/>
      <c r="HY30" s="40"/>
      <c r="HZ30" s="40"/>
      <c r="IA30" s="40"/>
      <c r="IB30" s="40"/>
      <c r="IC30" s="40"/>
      <c r="ID30" s="40"/>
      <c r="IE30" s="40"/>
      <c r="IF30" s="40"/>
      <c r="IG30" s="40"/>
      <c r="IH30" s="40"/>
      <c r="II30" s="40"/>
      <c r="IJ30" s="40"/>
      <c r="IK30" s="40"/>
    </row>
    <row r="31" ht="20.1" customHeight="1" spans="1:245">
      <c r="A31" s="40"/>
      <c r="B31" s="40"/>
      <c r="C31" s="40"/>
      <c r="D31" s="40"/>
      <c r="E31" s="40"/>
      <c r="F31" s="40"/>
      <c r="G31" s="40"/>
      <c r="H31" s="39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/>
      <c r="EL31" s="40"/>
      <c r="EM31" s="40"/>
      <c r="EN31" s="40"/>
      <c r="EO31" s="40"/>
      <c r="EP31" s="40"/>
      <c r="EQ31" s="40"/>
      <c r="ER31" s="40"/>
      <c r="ES31" s="40"/>
      <c r="ET31" s="40"/>
      <c r="EU31" s="40"/>
      <c r="EV31" s="40"/>
      <c r="EW31" s="40"/>
      <c r="EX31" s="40"/>
      <c r="EY31" s="40"/>
      <c r="EZ31" s="40"/>
      <c r="FA31" s="40"/>
      <c r="FB31" s="40"/>
      <c r="FC31" s="40"/>
      <c r="FD31" s="40"/>
      <c r="FE31" s="40"/>
      <c r="FF31" s="40"/>
      <c r="FG31" s="40"/>
      <c r="FH31" s="40"/>
      <c r="FI31" s="40"/>
      <c r="FJ31" s="40"/>
      <c r="FK31" s="40"/>
      <c r="FL31" s="40"/>
      <c r="FM31" s="40"/>
      <c r="FN31" s="40"/>
      <c r="FO31" s="40"/>
      <c r="FP31" s="40"/>
      <c r="FQ31" s="40"/>
      <c r="FR31" s="40"/>
      <c r="FS31" s="40"/>
      <c r="FT31" s="40"/>
      <c r="FU31" s="40"/>
      <c r="FV31" s="40"/>
      <c r="FW31" s="40"/>
      <c r="FX31" s="40"/>
      <c r="FY31" s="40"/>
      <c r="FZ31" s="40"/>
      <c r="GA31" s="40"/>
      <c r="GB31" s="40"/>
      <c r="GC31" s="40"/>
      <c r="GD31" s="40"/>
      <c r="GE31" s="40"/>
      <c r="GF31" s="40"/>
      <c r="GG31" s="40"/>
      <c r="GH31" s="40"/>
      <c r="GI31" s="40"/>
      <c r="GJ31" s="40"/>
      <c r="GK31" s="40"/>
      <c r="GL31" s="40"/>
      <c r="GM31" s="40"/>
      <c r="GN31" s="40"/>
      <c r="GO31" s="40"/>
      <c r="GP31" s="40"/>
      <c r="GQ31" s="40"/>
      <c r="GR31" s="40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  <c r="HP31" s="40"/>
      <c r="HQ31" s="40"/>
      <c r="HR31" s="40"/>
      <c r="HS31" s="40"/>
      <c r="HT31" s="40"/>
      <c r="HU31" s="40"/>
      <c r="HV31" s="40"/>
      <c r="HW31" s="40"/>
      <c r="HX31" s="40"/>
      <c r="HY31" s="40"/>
      <c r="HZ31" s="40"/>
      <c r="IA31" s="40"/>
      <c r="IB31" s="40"/>
      <c r="IC31" s="40"/>
      <c r="ID31" s="40"/>
      <c r="IE31" s="40"/>
      <c r="IF31" s="40"/>
      <c r="IG31" s="40"/>
      <c r="IH31" s="40"/>
      <c r="II31" s="40"/>
      <c r="IJ31" s="40"/>
      <c r="IK31" s="40"/>
    </row>
    <row r="32" ht="20.1" customHeight="1" spans="1:245">
      <c r="A32" s="40"/>
      <c r="B32" s="40"/>
      <c r="C32" s="40"/>
      <c r="D32" s="40"/>
      <c r="E32" s="41"/>
      <c r="F32" s="41"/>
      <c r="G32" s="41"/>
      <c r="H32" s="39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0"/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  <c r="FF32" s="40"/>
      <c r="FG32" s="40"/>
      <c r="FH32" s="40"/>
      <c r="FI32" s="40"/>
      <c r="FJ32" s="40"/>
      <c r="FK32" s="40"/>
      <c r="FL32" s="40"/>
      <c r="FM32" s="40"/>
      <c r="FN32" s="40"/>
      <c r="FO32" s="40"/>
      <c r="FP32" s="40"/>
      <c r="FQ32" s="40"/>
      <c r="FR32" s="40"/>
      <c r="FS32" s="40"/>
      <c r="FT32" s="40"/>
      <c r="FU32" s="40"/>
      <c r="FV32" s="40"/>
      <c r="FW32" s="40"/>
      <c r="FX32" s="40"/>
      <c r="FY32" s="40"/>
      <c r="FZ32" s="40"/>
      <c r="GA32" s="40"/>
      <c r="GB32" s="40"/>
      <c r="GC32" s="40"/>
      <c r="GD32" s="40"/>
      <c r="GE32" s="40"/>
      <c r="GF32" s="40"/>
      <c r="GG32" s="40"/>
      <c r="GH32" s="40"/>
      <c r="GI32" s="40"/>
      <c r="GJ32" s="40"/>
      <c r="GK32" s="40"/>
      <c r="GL32" s="40"/>
      <c r="GM32" s="40"/>
      <c r="GN32" s="40"/>
      <c r="GO32" s="40"/>
      <c r="GP32" s="40"/>
      <c r="GQ32" s="40"/>
      <c r="GR32" s="40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  <c r="HP32" s="40"/>
      <c r="HQ32" s="40"/>
      <c r="HR32" s="40"/>
      <c r="HS32" s="40"/>
      <c r="HT32" s="40"/>
      <c r="HU32" s="40"/>
      <c r="HV32" s="40"/>
      <c r="HW32" s="40"/>
      <c r="HX32" s="40"/>
      <c r="HY32" s="40"/>
      <c r="HZ32" s="40"/>
      <c r="IA32" s="40"/>
      <c r="IB32" s="40"/>
      <c r="IC32" s="40"/>
      <c r="ID32" s="40"/>
      <c r="IE32" s="40"/>
      <c r="IF32" s="40"/>
      <c r="IG32" s="40"/>
      <c r="IH32" s="40"/>
      <c r="II32" s="40"/>
      <c r="IJ32" s="40"/>
      <c r="IK32" s="40"/>
    </row>
    <row r="33" ht="20.1" customHeight="1" spans="1:245">
      <c r="A33" s="40"/>
      <c r="B33" s="40"/>
      <c r="C33" s="40"/>
      <c r="D33" s="40"/>
      <c r="E33" s="41"/>
      <c r="F33" s="41"/>
      <c r="G33" s="41"/>
      <c r="H33" s="39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  <c r="FH33" s="40"/>
      <c r="FI33" s="40"/>
      <c r="FJ33" s="40"/>
      <c r="FK33" s="40"/>
      <c r="FL33" s="40"/>
      <c r="FM33" s="40"/>
      <c r="FN33" s="40"/>
      <c r="FO33" s="40"/>
      <c r="FP33" s="40"/>
      <c r="FQ33" s="40"/>
      <c r="FR33" s="40"/>
      <c r="FS33" s="40"/>
      <c r="FT33" s="40"/>
      <c r="FU33" s="40"/>
      <c r="FV33" s="40"/>
      <c r="FW33" s="40"/>
      <c r="FX33" s="40"/>
      <c r="FY33" s="40"/>
      <c r="FZ33" s="40"/>
      <c r="GA33" s="40"/>
      <c r="GB33" s="40"/>
      <c r="GC33" s="40"/>
      <c r="GD33" s="40"/>
      <c r="GE33" s="40"/>
      <c r="GF33" s="40"/>
      <c r="GG33" s="40"/>
      <c r="GH33" s="40"/>
      <c r="GI33" s="40"/>
      <c r="GJ33" s="40"/>
      <c r="GK33" s="40"/>
      <c r="GL33" s="40"/>
      <c r="GM33" s="40"/>
      <c r="GN33" s="40"/>
      <c r="GO33" s="40"/>
      <c r="GP33" s="40"/>
      <c r="GQ33" s="40"/>
      <c r="GR33" s="40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  <c r="HP33" s="40"/>
      <c r="HQ33" s="40"/>
      <c r="HR33" s="40"/>
      <c r="HS33" s="40"/>
      <c r="HT33" s="40"/>
      <c r="HU33" s="40"/>
      <c r="HV33" s="40"/>
      <c r="HW33" s="40"/>
      <c r="HX33" s="40"/>
      <c r="HY33" s="40"/>
      <c r="HZ33" s="40"/>
      <c r="IA33" s="40"/>
      <c r="IB33" s="40"/>
      <c r="IC33" s="40"/>
      <c r="ID33" s="40"/>
      <c r="IE33" s="40"/>
      <c r="IF33" s="40"/>
      <c r="IG33" s="40"/>
      <c r="IH33" s="40"/>
      <c r="II33" s="40"/>
      <c r="IJ33" s="40"/>
      <c r="IK33" s="40"/>
    </row>
    <row r="34" ht="20.1" customHeight="1" spans="1:245">
      <c r="A34" s="40"/>
      <c r="B34" s="40"/>
      <c r="C34" s="40"/>
      <c r="D34" s="40"/>
      <c r="E34" s="40"/>
      <c r="F34" s="40"/>
      <c r="G34" s="40"/>
      <c r="H34" s="39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  <c r="FH34" s="40"/>
      <c r="FI34" s="40"/>
      <c r="FJ34" s="40"/>
      <c r="FK34" s="40"/>
      <c r="FL34" s="40"/>
      <c r="FM34" s="40"/>
      <c r="FN34" s="40"/>
      <c r="FO34" s="40"/>
      <c r="FP34" s="40"/>
      <c r="FQ34" s="40"/>
      <c r="FR34" s="40"/>
      <c r="FS34" s="40"/>
      <c r="FT34" s="40"/>
      <c r="FU34" s="40"/>
      <c r="FV34" s="40"/>
      <c r="FW34" s="40"/>
      <c r="FX34" s="40"/>
      <c r="FY34" s="40"/>
      <c r="FZ34" s="40"/>
      <c r="GA34" s="40"/>
      <c r="GB34" s="40"/>
      <c r="GC34" s="40"/>
      <c r="GD34" s="40"/>
      <c r="GE34" s="40"/>
      <c r="GF34" s="40"/>
      <c r="GG34" s="40"/>
      <c r="GH34" s="40"/>
      <c r="GI34" s="40"/>
      <c r="GJ34" s="40"/>
      <c r="GK34" s="40"/>
      <c r="GL34" s="40"/>
      <c r="GM34" s="40"/>
      <c r="GN34" s="40"/>
      <c r="GO34" s="40"/>
      <c r="GP34" s="40"/>
      <c r="GQ34" s="40"/>
      <c r="GR34" s="40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  <c r="HP34" s="40"/>
      <c r="HQ34" s="40"/>
      <c r="HR34" s="40"/>
      <c r="HS34" s="40"/>
      <c r="HT34" s="40"/>
      <c r="HU34" s="40"/>
      <c r="HV34" s="40"/>
      <c r="HW34" s="40"/>
      <c r="HX34" s="40"/>
      <c r="HY34" s="40"/>
      <c r="HZ34" s="40"/>
      <c r="IA34" s="40"/>
      <c r="IB34" s="40"/>
      <c r="IC34" s="40"/>
      <c r="ID34" s="40"/>
      <c r="IE34" s="40"/>
      <c r="IF34" s="40"/>
      <c r="IG34" s="40"/>
      <c r="IH34" s="40"/>
      <c r="II34" s="40"/>
      <c r="IJ34" s="40"/>
      <c r="IK34" s="40"/>
    </row>
    <row r="35" ht="20.1" customHeight="1" spans="1:245">
      <c r="A35" s="40"/>
      <c r="B35" s="40"/>
      <c r="C35" s="40"/>
      <c r="D35" s="40"/>
      <c r="E35" s="42"/>
      <c r="F35" s="42"/>
      <c r="G35" s="42"/>
      <c r="H35" s="39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  <c r="FH35" s="40"/>
      <c r="FI35" s="40"/>
      <c r="FJ35" s="40"/>
      <c r="FK35" s="40"/>
      <c r="FL35" s="40"/>
      <c r="FM35" s="40"/>
      <c r="FN35" s="40"/>
      <c r="FO35" s="40"/>
      <c r="FP35" s="40"/>
      <c r="FQ35" s="40"/>
      <c r="FR35" s="40"/>
      <c r="FS35" s="40"/>
      <c r="FT35" s="40"/>
      <c r="FU35" s="40"/>
      <c r="FV35" s="40"/>
      <c r="FW35" s="40"/>
      <c r="FX35" s="40"/>
      <c r="FY35" s="40"/>
      <c r="FZ35" s="40"/>
      <c r="GA35" s="40"/>
      <c r="GB35" s="40"/>
      <c r="GC35" s="40"/>
      <c r="GD35" s="40"/>
      <c r="GE35" s="40"/>
      <c r="GF35" s="40"/>
      <c r="GG35" s="40"/>
      <c r="GH35" s="40"/>
      <c r="GI35" s="40"/>
      <c r="GJ35" s="40"/>
      <c r="GK35" s="40"/>
      <c r="GL35" s="40"/>
      <c r="GM35" s="40"/>
      <c r="GN35" s="40"/>
      <c r="GO35" s="40"/>
      <c r="GP35" s="40"/>
      <c r="GQ35" s="40"/>
      <c r="GR35" s="40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  <c r="HP35" s="40"/>
      <c r="HQ35" s="40"/>
      <c r="HR35" s="40"/>
      <c r="HS35" s="40"/>
      <c r="HT35" s="40"/>
      <c r="HU35" s="40"/>
      <c r="HV35" s="40"/>
      <c r="HW35" s="40"/>
      <c r="HX35" s="40"/>
      <c r="HY35" s="40"/>
      <c r="HZ35" s="40"/>
      <c r="IA35" s="40"/>
      <c r="IB35" s="40"/>
      <c r="IC35" s="40"/>
      <c r="ID35" s="40"/>
      <c r="IE35" s="40"/>
      <c r="IF35" s="40"/>
      <c r="IG35" s="40"/>
      <c r="IH35" s="40"/>
      <c r="II35" s="40"/>
      <c r="IJ35" s="40"/>
      <c r="IK35" s="40"/>
    </row>
    <row r="36" ht="20.1" customHeight="1" spans="1:245">
      <c r="A36" s="43"/>
      <c r="B36" s="43"/>
      <c r="C36" s="43"/>
      <c r="D36" s="43"/>
      <c r="E36" s="44"/>
      <c r="F36" s="44"/>
      <c r="G36" s="44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3"/>
      <c r="CA36" s="43"/>
      <c r="CB36" s="43"/>
      <c r="CC36" s="43"/>
      <c r="CD36" s="43"/>
      <c r="CE36" s="43"/>
      <c r="CF36" s="43"/>
      <c r="CG36" s="43"/>
      <c r="CH36" s="43"/>
      <c r="CI36" s="43"/>
      <c r="CJ36" s="43"/>
      <c r="CK36" s="43"/>
      <c r="CL36" s="43"/>
      <c r="CM36" s="43"/>
      <c r="CN36" s="43"/>
      <c r="CO36" s="43"/>
      <c r="CP36" s="43"/>
      <c r="CQ36" s="43"/>
      <c r="CR36" s="43"/>
      <c r="CS36" s="43"/>
      <c r="CT36" s="43"/>
      <c r="CU36" s="43"/>
      <c r="CV36" s="43"/>
      <c r="CW36" s="43"/>
      <c r="CX36" s="43"/>
      <c r="CY36" s="43"/>
      <c r="CZ36" s="43"/>
      <c r="DA36" s="43"/>
      <c r="DB36" s="43"/>
      <c r="DC36" s="43"/>
      <c r="DD36" s="43"/>
      <c r="DE36" s="43"/>
      <c r="DF36" s="43"/>
      <c r="DG36" s="43"/>
      <c r="DH36" s="43"/>
      <c r="DI36" s="43"/>
      <c r="DJ36" s="43"/>
      <c r="DK36" s="43"/>
      <c r="DL36" s="43"/>
      <c r="DM36" s="43"/>
      <c r="DN36" s="43"/>
      <c r="DO36" s="43"/>
      <c r="DP36" s="43"/>
      <c r="DQ36" s="43"/>
      <c r="DR36" s="43"/>
      <c r="DS36" s="43"/>
      <c r="DT36" s="43"/>
      <c r="DU36" s="43"/>
      <c r="DV36" s="43"/>
      <c r="DW36" s="43"/>
      <c r="DX36" s="43"/>
      <c r="DY36" s="43"/>
      <c r="DZ36" s="43"/>
      <c r="EA36" s="43"/>
      <c r="EB36" s="43"/>
      <c r="EC36" s="43"/>
      <c r="ED36" s="43"/>
      <c r="EE36" s="43"/>
      <c r="EF36" s="43"/>
      <c r="EG36" s="43"/>
      <c r="EH36" s="43"/>
      <c r="EI36" s="43"/>
      <c r="EJ36" s="43"/>
      <c r="EK36" s="43"/>
      <c r="EL36" s="43"/>
      <c r="EM36" s="43"/>
      <c r="EN36" s="43"/>
      <c r="EO36" s="43"/>
      <c r="EP36" s="43"/>
      <c r="EQ36" s="43"/>
      <c r="ER36" s="43"/>
      <c r="ES36" s="43"/>
      <c r="ET36" s="43"/>
      <c r="EU36" s="43"/>
      <c r="EV36" s="43"/>
      <c r="EW36" s="43"/>
      <c r="EX36" s="43"/>
      <c r="EY36" s="43"/>
      <c r="EZ36" s="43"/>
      <c r="FA36" s="43"/>
      <c r="FB36" s="43"/>
      <c r="FC36" s="43"/>
      <c r="FD36" s="43"/>
      <c r="FE36" s="43"/>
      <c r="FF36" s="43"/>
      <c r="FG36" s="43"/>
      <c r="FH36" s="43"/>
      <c r="FI36" s="43"/>
      <c r="FJ36" s="43"/>
      <c r="FK36" s="43"/>
      <c r="FL36" s="43"/>
      <c r="FM36" s="43"/>
      <c r="FN36" s="43"/>
      <c r="FO36" s="43"/>
      <c r="FP36" s="43"/>
      <c r="FQ36" s="43"/>
      <c r="FR36" s="43"/>
      <c r="FS36" s="43"/>
      <c r="FT36" s="43"/>
      <c r="FU36" s="43"/>
      <c r="FV36" s="43"/>
      <c r="FW36" s="43"/>
      <c r="FX36" s="43"/>
      <c r="FY36" s="43"/>
      <c r="FZ36" s="43"/>
      <c r="GA36" s="43"/>
      <c r="GB36" s="43"/>
      <c r="GC36" s="43"/>
      <c r="GD36" s="43"/>
      <c r="GE36" s="43"/>
      <c r="GF36" s="43"/>
      <c r="GG36" s="43"/>
      <c r="GH36" s="43"/>
      <c r="GI36" s="43"/>
      <c r="GJ36" s="43"/>
      <c r="GK36" s="43"/>
      <c r="GL36" s="43"/>
      <c r="GM36" s="43"/>
      <c r="GN36" s="43"/>
      <c r="GO36" s="43"/>
      <c r="GP36" s="43"/>
      <c r="GQ36" s="43"/>
      <c r="GR36" s="43"/>
      <c r="GS36" s="43"/>
      <c r="GT36" s="43"/>
      <c r="GU36" s="43"/>
      <c r="GV36" s="43"/>
      <c r="GW36" s="43"/>
      <c r="GX36" s="43"/>
      <c r="GY36" s="43"/>
      <c r="GZ36" s="43"/>
      <c r="HA36" s="43"/>
      <c r="HB36" s="43"/>
      <c r="HC36" s="43"/>
      <c r="HD36" s="43"/>
      <c r="HE36" s="43"/>
      <c r="HF36" s="43"/>
      <c r="HG36" s="43"/>
      <c r="HH36" s="43"/>
      <c r="HI36" s="43"/>
      <c r="HJ36" s="43"/>
      <c r="HK36" s="43"/>
      <c r="HL36" s="43"/>
      <c r="HM36" s="43"/>
      <c r="HN36" s="43"/>
      <c r="HO36" s="43"/>
      <c r="HP36" s="43"/>
      <c r="HQ36" s="43"/>
      <c r="HR36" s="43"/>
      <c r="HS36" s="43"/>
      <c r="HT36" s="43"/>
      <c r="HU36" s="43"/>
      <c r="HV36" s="43"/>
      <c r="HW36" s="43"/>
      <c r="HX36" s="43"/>
      <c r="HY36" s="43"/>
      <c r="HZ36" s="43"/>
      <c r="IA36" s="43"/>
      <c r="IB36" s="43"/>
      <c r="IC36" s="43"/>
      <c r="ID36" s="43"/>
      <c r="IE36" s="43"/>
      <c r="IF36" s="43"/>
      <c r="IG36" s="43"/>
      <c r="IH36" s="43"/>
      <c r="II36" s="43"/>
      <c r="IJ36" s="43"/>
      <c r="IK36" s="43"/>
    </row>
    <row r="37" ht="20.1" customHeight="1" spans="1:245">
      <c r="A37" s="45"/>
      <c r="B37" s="45"/>
      <c r="C37" s="45"/>
      <c r="D37" s="45"/>
      <c r="E37" s="45"/>
      <c r="F37" s="45"/>
      <c r="G37" s="45"/>
      <c r="H37" s="46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7"/>
      <c r="CS37" s="47"/>
      <c r="CT37" s="47"/>
      <c r="CU37" s="47"/>
      <c r="CV37" s="47"/>
      <c r="CW37" s="47"/>
      <c r="CX37" s="47"/>
      <c r="CY37" s="47"/>
      <c r="CZ37" s="47"/>
      <c r="DA37" s="47"/>
      <c r="DB37" s="47"/>
      <c r="DC37" s="47"/>
      <c r="DD37" s="47"/>
      <c r="DE37" s="47"/>
      <c r="DF37" s="47"/>
      <c r="DG37" s="47"/>
      <c r="DH37" s="47"/>
      <c r="DI37" s="47"/>
      <c r="DJ37" s="47"/>
      <c r="DK37" s="47"/>
      <c r="DL37" s="47"/>
      <c r="DM37" s="47"/>
      <c r="DN37" s="47"/>
      <c r="DO37" s="47"/>
      <c r="DP37" s="47"/>
      <c r="DQ37" s="47"/>
      <c r="DR37" s="47"/>
      <c r="DS37" s="47"/>
      <c r="DT37" s="47"/>
      <c r="DU37" s="47"/>
      <c r="DV37" s="47"/>
      <c r="DW37" s="47"/>
      <c r="DX37" s="47"/>
      <c r="DY37" s="47"/>
      <c r="DZ37" s="47"/>
      <c r="EA37" s="47"/>
      <c r="EB37" s="47"/>
      <c r="EC37" s="47"/>
      <c r="ED37" s="47"/>
      <c r="EE37" s="47"/>
      <c r="EF37" s="47"/>
      <c r="EG37" s="47"/>
      <c r="EH37" s="47"/>
      <c r="EI37" s="47"/>
      <c r="EJ37" s="47"/>
      <c r="EK37" s="47"/>
      <c r="EL37" s="47"/>
      <c r="EM37" s="47"/>
      <c r="EN37" s="47"/>
      <c r="EO37" s="47"/>
      <c r="EP37" s="47"/>
      <c r="EQ37" s="47"/>
      <c r="ER37" s="47"/>
      <c r="ES37" s="47"/>
      <c r="ET37" s="47"/>
      <c r="EU37" s="47"/>
      <c r="EV37" s="47"/>
      <c r="EW37" s="47"/>
      <c r="EX37" s="47"/>
      <c r="EY37" s="47"/>
      <c r="EZ37" s="47"/>
      <c r="FA37" s="47"/>
      <c r="FB37" s="47"/>
      <c r="FC37" s="47"/>
      <c r="FD37" s="47"/>
      <c r="FE37" s="47"/>
      <c r="FF37" s="47"/>
      <c r="FG37" s="47"/>
      <c r="FH37" s="47"/>
      <c r="FI37" s="47"/>
      <c r="FJ37" s="47"/>
      <c r="FK37" s="47"/>
      <c r="FL37" s="47"/>
      <c r="FM37" s="47"/>
      <c r="FN37" s="47"/>
      <c r="FO37" s="47"/>
      <c r="FP37" s="47"/>
      <c r="FQ37" s="47"/>
      <c r="FR37" s="47"/>
      <c r="FS37" s="47"/>
      <c r="FT37" s="47"/>
      <c r="FU37" s="47"/>
      <c r="FV37" s="47"/>
      <c r="FW37" s="47"/>
      <c r="FX37" s="47"/>
      <c r="FY37" s="47"/>
      <c r="FZ37" s="47"/>
      <c r="GA37" s="47"/>
      <c r="GB37" s="47"/>
      <c r="GC37" s="47"/>
      <c r="GD37" s="47"/>
      <c r="GE37" s="47"/>
      <c r="GF37" s="47"/>
      <c r="GG37" s="47"/>
      <c r="GH37" s="47"/>
      <c r="GI37" s="47"/>
      <c r="GJ37" s="47"/>
      <c r="GK37" s="47"/>
      <c r="GL37" s="47"/>
      <c r="GM37" s="47"/>
      <c r="GN37" s="47"/>
      <c r="GO37" s="47"/>
      <c r="GP37" s="47"/>
      <c r="GQ37" s="47"/>
      <c r="GR37" s="47"/>
      <c r="GS37" s="47"/>
      <c r="GT37" s="47"/>
      <c r="GU37" s="47"/>
      <c r="GV37" s="47"/>
      <c r="GW37" s="47"/>
      <c r="GX37" s="47"/>
      <c r="GY37" s="47"/>
      <c r="GZ37" s="47"/>
      <c r="HA37" s="47"/>
      <c r="HB37" s="47"/>
      <c r="HC37" s="47"/>
      <c r="HD37" s="47"/>
      <c r="HE37" s="47"/>
      <c r="HF37" s="47"/>
      <c r="HG37" s="47"/>
      <c r="HH37" s="47"/>
      <c r="HI37" s="47"/>
      <c r="HJ37" s="47"/>
      <c r="HK37" s="47"/>
      <c r="HL37" s="47"/>
      <c r="HM37" s="47"/>
      <c r="HN37" s="47"/>
      <c r="HO37" s="47"/>
      <c r="HP37" s="47"/>
      <c r="HQ37" s="47"/>
      <c r="HR37" s="47"/>
      <c r="HS37" s="47"/>
      <c r="HT37" s="47"/>
      <c r="HU37" s="47"/>
      <c r="HV37" s="47"/>
      <c r="HW37" s="47"/>
      <c r="HX37" s="47"/>
      <c r="HY37" s="47"/>
      <c r="HZ37" s="47"/>
      <c r="IA37" s="47"/>
      <c r="IB37" s="47"/>
      <c r="IC37" s="47"/>
      <c r="ID37" s="47"/>
      <c r="IE37" s="47"/>
      <c r="IF37" s="47"/>
      <c r="IG37" s="47"/>
      <c r="IH37" s="47"/>
      <c r="II37" s="47"/>
      <c r="IJ37" s="47"/>
      <c r="IK37" s="47"/>
    </row>
    <row r="38" ht="20.1" customHeight="1" spans="1:245">
      <c r="A38" s="43"/>
      <c r="B38" s="43"/>
      <c r="C38" s="43"/>
      <c r="D38" s="43"/>
      <c r="E38" s="43"/>
      <c r="F38" s="43"/>
      <c r="G38" s="43"/>
      <c r="H38" s="46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7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7"/>
      <c r="CA38" s="47"/>
      <c r="CB38" s="47"/>
      <c r="CC38" s="47"/>
      <c r="CD38" s="47"/>
      <c r="CE38" s="47"/>
      <c r="CF38" s="47"/>
      <c r="CG38" s="47"/>
      <c r="CH38" s="47"/>
      <c r="CI38" s="47"/>
      <c r="CJ38" s="47"/>
      <c r="CK38" s="47"/>
      <c r="CL38" s="47"/>
      <c r="CM38" s="47"/>
      <c r="CN38" s="47"/>
      <c r="CO38" s="47"/>
      <c r="CP38" s="47"/>
      <c r="CQ38" s="47"/>
      <c r="CR38" s="47"/>
      <c r="CS38" s="47"/>
      <c r="CT38" s="47"/>
      <c r="CU38" s="47"/>
      <c r="CV38" s="47"/>
      <c r="CW38" s="47"/>
      <c r="CX38" s="47"/>
      <c r="CY38" s="47"/>
      <c r="CZ38" s="47"/>
      <c r="DA38" s="47"/>
      <c r="DB38" s="47"/>
      <c r="DC38" s="47"/>
      <c r="DD38" s="47"/>
      <c r="DE38" s="47"/>
      <c r="DF38" s="47"/>
      <c r="DG38" s="47"/>
      <c r="DH38" s="47"/>
      <c r="DI38" s="47"/>
      <c r="DJ38" s="47"/>
      <c r="DK38" s="47"/>
      <c r="DL38" s="47"/>
      <c r="DM38" s="47"/>
      <c r="DN38" s="47"/>
      <c r="DO38" s="47"/>
      <c r="DP38" s="47"/>
      <c r="DQ38" s="47"/>
      <c r="DR38" s="47"/>
      <c r="DS38" s="47"/>
      <c r="DT38" s="47"/>
      <c r="DU38" s="47"/>
      <c r="DV38" s="47"/>
      <c r="DW38" s="47"/>
      <c r="DX38" s="47"/>
      <c r="DY38" s="47"/>
      <c r="DZ38" s="47"/>
      <c r="EA38" s="47"/>
      <c r="EB38" s="47"/>
      <c r="EC38" s="47"/>
      <c r="ED38" s="47"/>
      <c r="EE38" s="47"/>
      <c r="EF38" s="47"/>
      <c r="EG38" s="47"/>
      <c r="EH38" s="47"/>
      <c r="EI38" s="47"/>
      <c r="EJ38" s="47"/>
      <c r="EK38" s="47"/>
      <c r="EL38" s="47"/>
      <c r="EM38" s="47"/>
      <c r="EN38" s="47"/>
      <c r="EO38" s="47"/>
      <c r="EP38" s="47"/>
      <c r="EQ38" s="47"/>
      <c r="ER38" s="47"/>
      <c r="ES38" s="47"/>
      <c r="ET38" s="47"/>
      <c r="EU38" s="47"/>
      <c r="EV38" s="47"/>
      <c r="EW38" s="47"/>
      <c r="EX38" s="47"/>
      <c r="EY38" s="47"/>
      <c r="EZ38" s="47"/>
      <c r="FA38" s="47"/>
      <c r="FB38" s="47"/>
      <c r="FC38" s="47"/>
      <c r="FD38" s="47"/>
      <c r="FE38" s="47"/>
      <c r="FF38" s="47"/>
      <c r="FG38" s="47"/>
      <c r="FH38" s="47"/>
      <c r="FI38" s="47"/>
      <c r="FJ38" s="47"/>
      <c r="FK38" s="47"/>
      <c r="FL38" s="47"/>
      <c r="FM38" s="47"/>
      <c r="FN38" s="47"/>
      <c r="FO38" s="47"/>
      <c r="FP38" s="47"/>
      <c r="FQ38" s="47"/>
      <c r="FR38" s="47"/>
      <c r="FS38" s="47"/>
      <c r="FT38" s="47"/>
      <c r="FU38" s="47"/>
      <c r="FV38" s="47"/>
      <c r="FW38" s="47"/>
      <c r="FX38" s="47"/>
      <c r="FY38" s="47"/>
      <c r="FZ38" s="47"/>
      <c r="GA38" s="47"/>
      <c r="GB38" s="47"/>
      <c r="GC38" s="47"/>
      <c r="GD38" s="47"/>
      <c r="GE38" s="47"/>
      <c r="GF38" s="47"/>
      <c r="GG38" s="47"/>
      <c r="GH38" s="47"/>
      <c r="GI38" s="47"/>
      <c r="GJ38" s="47"/>
      <c r="GK38" s="47"/>
      <c r="GL38" s="47"/>
      <c r="GM38" s="47"/>
      <c r="GN38" s="47"/>
      <c r="GO38" s="47"/>
      <c r="GP38" s="47"/>
      <c r="GQ38" s="47"/>
      <c r="GR38" s="47"/>
      <c r="GS38" s="47"/>
      <c r="GT38" s="47"/>
      <c r="GU38" s="47"/>
      <c r="GV38" s="47"/>
      <c r="GW38" s="47"/>
      <c r="GX38" s="47"/>
      <c r="GY38" s="47"/>
      <c r="GZ38" s="47"/>
      <c r="HA38" s="47"/>
      <c r="HB38" s="47"/>
      <c r="HC38" s="47"/>
      <c r="HD38" s="47"/>
      <c r="HE38" s="47"/>
      <c r="HF38" s="47"/>
      <c r="HG38" s="47"/>
      <c r="HH38" s="47"/>
      <c r="HI38" s="47"/>
      <c r="HJ38" s="47"/>
      <c r="HK38" s="47"/>
      <c r="HL38" s="47"/>
      <c r="HM38" s="47"/>
      <c r="HN38" s="47"/>
      <c r="HO38" s="47"/>
      <c r="HP38" s="47"/>
      <c r="HQ38" s="47"/>
      <c r="HR38" s="47"/>
      <c r="HS38" s="47"/>
      <c r="HT38" s="47"/>
      <c r="HU38" s="47"/>
      <c r="HV38" s="47"/>
      <c r="HW38" s="47"/>
      <c r="HX38" s="47"/>
      <c r="HY38" s="47"/>
      <c r="HZ38" s="47"/>
      <c r="IA38" s="47"/>
      <c r="IB38" s="47"/>
      <c r="IC38" s="47"/>
      <c r="ID38" s="47"/>
      <c r="IE38" s="47"/>
      <c r="IF38" s="47"/>
      <c r="IG38" s="47"/>
      <c r="IH38" s="47"/>
      <c r="II38" s="47"/>
      <c r="IJ38" s="47"/>
      <c r="IK38" s="47"/>
    </row>
    <row r="39" ht="20.1" customHeight="1" spans="1:245">
      <c r="A39" s="47"/>
      <c r="B39" s="47"/>
      <c r="C39" s="47"/>
      <c r="D39" s="47"/>
      <c r="E39" s="47"/>
      <c r="F39" s="43"/>
      <c r="G39" s="43"/>
      <c r="H39" s="46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7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7"/>
      <c r="CA39" s="47"/>
      <c r="CB39" s="47"/>
      <c r="CC39" s="47"/>
      <c r="CD39" s="47"/>
      <c r="CE39" s="47"/>
      <c r="CF39" s="47"/>
      <c r="CG39" s="47"/>
      <c r="CH39" s="47"/>
      <c r="CI39" s="47"/>
      <c r="CJ39" s="47"/>
      <c r="CK39" s="47"/>
      <c r="CL39" s="47"/>
      <c r="CM39" s="47"/>
      <c r="CN39" s="47"/>
      <c r="CO39" s="47"/>
      <c r="CP39" s="47"/>
      <c r="CQ39" s="47"/>
      <c r="CR39" s="47"/>
      <c r="CS39" s="47"/>
      <c r="CT39" s="47"/>
      <c r="CU39" s="47"/>
      <c r="CV39" s="47"/>
      <c r="CW39" s="47"/>
      <c r="CX39" s="47"/>
      <c r="CY39" s="47"/>
      <c r="CZ39" s="47"/>
      <c r="DA39" s="47"/>
      <c r="DB39" s="47"/>
      <c r="DC39" s="47"/>
      <c r="DD39" s="47"/>
      <c r="DE39" s="47"/>
      <c r="DF39" s="47"/>
      <c r="DG39" s="47"/>
      <c r="DH39" s="47"/>
      <c r="DI39" s="47"/>
      <c r="DJ39" s="47"/>
      <c r="DK39" s="47"/>
      <c r="DL39" s="47"/>
      <c r="DM39" s="47"/>
      <c r="DN39" s="47"/>
      <c r="DO39" s="47"/>
      <c r="DP39" s="47"/>
      <c r="DQ39" s="47"/>
      <c r="DR39" s="47"/>
      <c r="DS39" s="47"/>
      <c r="DT39" s="47"/>
      <c r="DU39" s="47"/>
      <c r="DV39" s="47"/>
      <c r="DW39" s="47"/>
      <c r="DX39" s="47"/>
      <c r="DY39" s="47"/>
      <c r="DZ39" s="47"/>
      <c r="EA39" s="47"/>
      <c r="EB39" s="47"/>
      <c r="EC39" s="47"/>
      <c r="ED39" s="47"/>
      <c r="EE39" s="47"/>
      <c r="EF39" s="47"/>
      <c r="EG39" s="47"/>
      <c r="EH39" s="47"/>
      <c r="EI39" s="47"/>
      <c r="EJ39" s="47"/>
      <c r="EK39" s="47"/>
      <c r="EL39" s="47"/>
      <c r="EM39" s="47"/>
      <c r="EN39" s="47"/>
      <c r="EO39" s="47"/>
      <c r="EP39" s="47"/>
      <c r="EQ39" s="47"/>
      <c r="ER39" s="47"/>
      <c r="ES39" s="47"/>
      <c r="ET39" s="47"/>
      <c r="EU39" s="47"/>
      <c r="EV39" s="47"/>
      <c r="EW39" s="47"/>
      <c r="EX39" s="47"/>
      <c r="EY39" s="47"/>
      <c r="EZ39" s="47"/>
      <c r="FA39" s="47"/>
      <c r="FB39" s="47"/>
      <c r="FC39" s="47"/>
      <c r="FD39" s="47"/>
      <c r="FE39" s="47"/>
      <c r="FF39" s="47"/>
      <c r="FG39" s="47"/>
      <c r="FH39" s="47"/>
      <c r="FI39" s="47"/>
      <c r="FJ39" s="47"/>
      <c r="FK39" s="47"/>
      <c r="FL39" s="47"/>
      <c r="FM39" s="47"/>
      <c r="FN39" s="47"/>
      <c r="FO39" s="47"/>
      <c r="FP39" s="47"/>
      <c r="FQ39" s="47"/>
      <c r="FR39" s="47"/>
      <c r="FS39" s="47"/>
      <c r="FT39" s="47"/>
      <c r="FU39" s="47"/>
      <c r="FV39" s="47"/>
      <c r="FW39" s="47"/>
      <c r="FX39" s="47"/>
      <c r="FY39" s="47"/>
      <c r="FZ39" s="47"/>
      <c r="GA39" s="47"/>
      <c r="GB39" s="47"/>
      <c r="GC39" s="47"/>
      <c r="GD39" s="47"/>
      <c r="GE39" s="47"/>
      <c r="GF39" s="47"/>
      <c r="GG39" s="47"/>
      <c r="GH39" s="47"/>
      <c r="GI39" s="47"/>
      <c r="GJ39" s="47"/>
      <c r="GK39" s="47"/>
      <c r="GL39" s="47"/>
      <c r="GM39" s="47"/>
      <c r="GN39" s="47"/>
      <c r="GO39" s="47"/>
      <c r="GP39" s="47"/>
      <c r="GQ39" s="47"/>
      <c r="GR39" s="47"/>
      <c r="GS39" s="47"/>
      <c r="GT39" s="47"/>
      <c r="GU39" s="47"/>
      <c r="GV39" s="47"/>
      <c r="GW39" s="47"/>
      <c r="GX39" s="47"/>
      <c r="GY39" s="47"/>
      <c r="GZ39" s="47"/>
      <c r="HA39" s="47"/>
      <c r="HB39" s="47"/>
      <c r="HC39" s="47"/>
      <c r="HD39" s="47"/>
      <c r="HE39" s="47"/>
      <c r="HF39" s="47"/>
      <c r="HG39" s="47"/>
      <c r="HH39" s="47"/>
      <c r="HI39" s="47"/>
      <c r="HJ39" s="47"/>
      <c r="HK39" s="47"/>
      <c r="HL39" s="47"/>
      <c r="HM39" s="47"/>
      <c r="HN39" s="47"/>
      <c r="HO39" s="47"/>
      <c r="HP39" s="47"/>
      <c r="HQ39" s="47"/>
      <c r="HR39" s="47"/>
      <c r="HS39" s="47"/>
      <c r="HT39" s="47"/>
      <c r="HU39" s="47"/>
      <c r="HV39" s="47"/>
      <c r="HW39" s="47"/>
      <c r="HX39" s="47"/>
      <c r="HY39" s="47"/>
      <c r="HZ39" s="47"/>
      <c r="IA39" s="47"/>
      <c r="IB39" s="47"/>
      <c r="IC39" s="47"/>
      <c r="ID39" s="47"/>
      <c r="IE39" s="47"/>
      <c r="IF39" s="47"/>
      <c r="IG39" s="47"/>
      <c r="IH39" s="47"/>
      <c r="II39" s="47"/>
      <c r="IJ39" s="47"/>
      <c r="IK39" s="47"/>
    </row>
    <row r="40" ht="20.1" customHeight="1" spans="1:245">
      <c r="A40" s="47"/>
      <c r="B40" s="47"/>
      <c r="C40" s="47"/>
      <c r="D40" s="47"/>
      <c r="E40" s="47"/>
      <c r="F40" s="43"/>
      <c r="G40" s="43"/>
      <c r="H40" s="46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7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7"/>
      <c r="CA40" s="47"/>
      <c r="CB40" s="47"/>
      <c r="CC40" s="47"/>
      <c r="CD40" s="47"/>
      <c r="CE40" s="47"/>
      <c r="CF40" s="47"/>
      <c r="CG40" s="47"/>
      <c r="CH40" s="47"/>
      <c r="CI40" s="47"/>
      <c r="CJ40" s="47"/>
      <c r="CK40" s="47"/>
      <c r="CL40" s="47"/>
      <c r="CM40" s="47"/>
      <c r="CN40" s="47"/>
      <c r="CO40" s="47"/>
      <c r="CP40" s="47"/>
      <c r="CQ40" s="47"/>
      <c r="CR40" s="47"/>
      <c r="CS40" s="47"/>
      <c r="CT40" s="47"/>
      <c r="CU40" s="47"/>
      <c r="CV40" s="47"/>
      <c r="CW40" s="47"/>
      <c r="CX40" s="47"/>
      <c r="CY40" s="47"/>
      <c r="CZ40" s="47"/>
      <c r="DA40" s="47"/>
      <c r="DB40" s="47"/>
      <c r="DC40" s="47"/>
      <c r="DD40" s="47"/>
      <c r="DE40" s="47"/>
      <c r="DF40" s="47"/>
      <c r="DG40" s="47"/>
      <c r="DH40" s="47"/>
      <c r="DI40" s="47"/>
      <c r="DJ40" s="47"/>
      <c r="DK40" s="47"/>
      <c r="DL40" s="47"/>
      <c r="DM40" s="47"/>
      <c r="DN40" s="47"/>
      <c r="DO40" s="47"/>
      <c r="DP40" s="47"/>
      <c r="DQ40" s="47"/>
      <c r="DR40" s="47"/>
      <c r="DS40" s="47"/>
      <c r="DT40" s="47"/>
      <c r="DU40" s="47"/>
      <c r="DV40" s="47"/>
      <c r="DW40" s="47"/>
      <c r="DX40" s="47"/>
      <c r="DY40" s="47"/>
      <c r="DZ40" s="47"/>
      <c r="EA40" s="47"/>
      <c r="EB40" s="47"/>
      <c r="EC40" s="47"/>
      <c r="ED40" s="47"/>
      <c r="EE40" s="47"/>
      <c r="EF40" s="47"/>
      <c r="EG40" s="47"/>
      <c r="EH40" s="47"/>
      <c r="EI40" s="47"/>
      <c r="EJ40" s="47"/>
      <c r="EK40" s="47"/>
      <c r="EL40" s="47"/>
      <c r="EM40" s="47"/>
      <c r="EN40" s="47"/>
      <c r="EO40" s="47"/>
      <c r="EP40" s="47"/>
      <c r="EQ40" s="47"/>
      <c r="ER40" s="47"/>
      <c r="ES40" s="47"/>
      <c r="ET40" s="47"/>
      <c r="EU40" s="47"/>
      <c r="EV40" s="47"/>
      <c r="EW40" s="47"/>
      <c r="EX40" s="47"/>
      <c r="EY40" s="47"/>
      <c r="EZ40" s="47"/>
      <c r="FA40" s="47"/>
      <c r="FB40" s="47"/>
      <c r="FC40" s="47"/>
      <c r="FD40" s="47"/>
      <c r="FE40" s="47"/>
      <c r="FF40" s="47"/>
      <c r="FG40" s="47"/>
      <c r="FH40" s="47"/>
      <c r="FI40" s="47"/>
      <c r="FJ40" s="47"/>
      <c r="FK40" s="47"/>
      <c r="FL40" s="47"/>
      <c r="FM40" s="47"/>
      <c r="FN40" s="47"/>
      <c r="FO40" s="47"/>
      <c r="FP40" s="47"/>
      <c r="FQ40" s="47"/>
      <c r="FR40" s="47"/>
      <c r="FS40" s="47"/>
      <c r="FT40" s="47"/>
      <c r="FU40" s="47"/>
      <c r="FV40" s="47"/>
      <c r="FW40" s="47"/>
      <c r="FX40" s="47"/>
      <c r="FY40" s="47"/>
      <c r="FZ40" s="47"/>
      <c r="GA40" s="47"/>
      <c r="GB40" s="47"/>
      <c r="GC40" s="47"/>
      <c r="GD40" s="47"/>
      <c r="GE40" s="47"/>
      <c r="GF40" s="47"/>
      <c r="GG40" s="47"/>
      <c r="GH40" s="47"/>
      <c r="GI40" s="47"/>
      <c r="GJ40" s="47"/>
      <c r="GK40" s="47"/>
      <c r="GL40" s="47"/>
      <c r="GM40" s="47"/>
      <c r="GN40" s="47"/>
      <c r="GO40" s="47"/>
      <c r="GP40" s="47"/>
      <c r="GQ40" s="47"/>
      <c r="GR40" s="47"/>
      <c r="GS40" s="47"/>
      <c r="GT40" s="47"/>
      <c r="GU40" s="47"/>
      <c r="GV40" s="47"/>
      <c r="GW40" s="47"/>
      <c r="GX40" s="47"/>
      <c r="GY40" s="47"/>
      <c r="GZ40" s="47"/>
      <c r="HA40" s="47"/>
      <c r="HB40" s="47"/>
      <c r="HC40" s="47"/>
      <c r="HD40" s="47"/>
      <c r="HE40" s="47"/>
      <c r="HF40" s="47"/>
      <c r="HG40" s="47"/>
      <c r="HH40" s="47"/>
      <c r="HI40" s="47"/>
      <c r="HJ40" s="47"/>
      <c r="HK40" s="47"/>
      <c r="HL40" s="47"/>
      <c r="HM40" s="47"/>
      <c r="HN40" s="47"/>
      <c r="HO40" s="47"/>
      <c r="HP40" s="47"/>
      <c r="HQ40" s="47"/>
      <c r="HR40" s="47"/>
      <c r="HS40" s="47"/>
      <c r="HT40" s="47"/>
      <c r="HU40" s="47"/>
      <c r="HV40" s="47"/>
      <c r="HW40" s="47"/>
      <c r="HX40" s="47"/>
      <c r="HY40" s="47"/>
      <c r="HZ40" s="47"/>
      <c r="IA40" s="47"/>
      <c r="IB40" s="47"/>
      <c r="IC40" s="47"/>
      <c r="ID40" s="47"/>
      <c r="IE40" s="47"/>
      <c r="IF40" s="47"/>
      <c r="IG40" s="47"/>
      <c r="IH40" s="47"/>
      <c r="II40" s="47"/>
      <c r="IJ40" s="47"/>
      <c r="IK40" s="47"/>
    </row>
    <row r="41" ht="20.1" customHeight="1" spans="1:245">
      <c r="A41" s="47"/>
      <c r="B41" s="47"/>
      <c r="C41" s="47"/>
      <c r="D41" s="47"/>
      <c r="E41" s="47"/>
      <c r="F41" s="43"/>
      <c r="G41" s="43"/>
      <c r="H41" s="46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7"/>
      <c r="CA41" s="47"/>
      <c r="CB41" s="47"/>
      <c r="CC41" s="47"/>
      <c r="CD41" s="47"/>
      <c r="CE41" s="47"/>
      <c r="CF41" s="47"/>
      <c r="CG41" s="47"/>
      <c r="CH41" s="47"/>
      <c r="CI41" s="47"/>
      <c r="CJ41" s="47"/>
      <c r="CK41" s="47"/>
      <c r="CL41" s="47"/>
      <c r="CM41" s="47"/>
      <c r="CN41" s="47"/>
      <c r="CO41" s="47"/>
      <c r="CP41" s="47"/>
      <c r="CQ41" s="47"/>
      <c r="CR41" s="47"/>
      <c r="CS41" s="47"/>
      <c r="CT41" s="47"/>
      <c r="CU41" s="47"/>
      <c r="CV41" s="47"/>
      <c r="CW41" s="47"/>
      <c r="CX41" s="47"/>
      <c r="CY41" s="47"/>
      <c r="CZ41" s="47"/>
      <c r="DA41" s="47"/>
      <c r="DB41" s="47"/>
      <c r="DC41" s="47"/>
      <c r="DD41" s="47"/>
      <c r="DE41" s="47"/>
      <c r="DF41" s="47"/>
      <c r="DG41" s="47"/>
      <c r="DH41" s="47"/>
      <c r="DI41" s="47"/>
      <c r="DJ41" s="47"/>
      <c r="DK41" s="47"/>
      <c r="DL41" s="47"/>
      <c r="DM41" s="47"/>
      <c r="DN41" s="47"/>
      <c r="DO41" s="47"/>
      <c r="DP41" s="47"/>
      <c r="DQ41" s="47"/>
      <c r="DR41" s="47"/>
      <c r="DS41" s="47"/>
      <c r="DT41" s="47"/>
      <c r="DU41" s="47"/>
      <c r="DV41" s="47"/>
      <c r="DW41" s="47"/>
      <c r="DX41" s="47"/>
      <c r="DY41" s="47"/>
      <c r="DZ41" s="47"/>
      <c r="EA41" s="47"/>
      <c r="EB41" s="47"/>
      <c r="EC41" s="47"/>
      <c r="ED41" s="47"/>
      <c r="EE41" s="47"/>
      <c r="EF41" s="47"/>
      <c r="EG41" s="47"/>
      <c r="EH41" s="47"/>
      <c r="EI41" s="47"/>
      <c r="EJ41" s="47"/>
      <c r="EK41" s="47"/>
      <c r="EL41" s="47"/>
      <c r="EM41" s="47"/>
      <c r="EN41" s="47"/>
      <c r="EO41" s="47"/>
      <c r="EP41" s="47"/>
      <c r="EQ41" s="47"/>
      <c r="ER41" s="47"/>
      <c r="ES41" s="47"/>
      <c r="ET41" s="47"/>
      <c r="EU41" s="47"/>
      <c r="EV41" s="47"/>
      <c r="EW41" s="47"/>
      <c r="EX41" s="47"/>
      <c r="EY41" s="47"/>
      <c r="EZ41" s="47"/>
      <c r="FA41" s="47"/>
      <c r="FB41" s="47"/>
      <c r="FC41" s="47"/>
      <c r="FD41" s="47"/>
      <c r="FE41" s="47"/>
      <c r="FF41" s="47"/>
      <c r="FG41" s="47"/>
      <c r="FH41" s="47"/>
      <c r="FI41" s="47"/>
      <c r="FJ41" s="47"/>
      <c r="FK41" s="47"/>
      <c r="FL41" s="47"/>
      <c r="FM41" s="47"/>
      <c r="FN41" s="47"/>
      <c r="FO41" s="47"/>
      <c r="FP41" s="47"/>
      <c r="FQ41" s="47"/>
      <c r="FR41" s="47"/>
      <c r="FS41" s="47"/>
      <c r="FT41" s="47"/>
      <c r="FU41" s="47"/>
      <c r="FV41" s="47"/>
      <c r="FW41" s="47"/>
      <c r="FX41" s="47"/>
      <c r="FY41" s="47"/>
      <c r="FZ41" s="47"/>
      <c r="GA41" s="47"/>
      <c r="GB41" s="47"/>
      <c r="GC41" s="47"/>
      <c r="GD41" s="47"/>
      <c r="GE41" s="47"/>
      <c r="GF41" s="47"/>
      <c r="GG41" s="47"/>
      <c r="GH41" s="47"/>
      <c r="GI41" s="47"/>
      <c r="GJ41" s="47"/>
      <c r="GK41" s="47"/>
      <c r="GL41" s="47"/>
      <c r="GM41" s="47"/>
      <c r="GN41" s="47"/>
      <c r="GO41" s="47"/>
      <c r="GP41" s="47"/>
      <c r="GQ41" s="47"/>
      <c r="GR41" s="47"/>
      <c r="GS41" s="47"/>
      <c r="GT41" s="47"/>
      <c r="GU41" s="47"/>
      <c r="GV41" s="47"/>
      <c r="GW41" s="47"/>
      <c r="GX41" s="47"/>
      <c r="GY41" s="47"/>
      <c r="GZ41" s="47"/>
      <c r="HA41" s="47"/>
      <c r="HB41" s="47"/>
      <c r="HC41" s="47"/>
      <c r="HD41" s="47"/>
      <c r="HE41" s="47"/>
      <c r="HF41" s="47"/>
      <c r="HG41" s="47"/>
      <c r="HH41" s="47"/>
      <c r="HI41" s="47"/>
      <c r="HJ41" s="47"/>
      <c r="HK41" s="47"/>
      <c r="HL41" s="47"/>
      <c r="HM41" s="47"/>
      <c r="HN41" s="47"/>
      <c r="HO41" s="47"/>
      <c r="HP41" s="47"/>
      <c r="HQ41" s="47"/>
      <c r="HR41" s="47"/>
      <c r="HS41" s="47"/>
      <c r="HT41" s="47"/>
      <c r="HU41" s="47"/>
      <c r="HV41" s="47"/>
      <c r="HW41" s="47"/>
      <c r="HX41" s="47"/>
      <c r="HY41" s="47"/>
      <c r="HZ41" s="47"/>
      <c r="IA41" s="47"/>
      <c r="IB41" s="47"/>
      <c r="IC41" s="47"/>
      <c r="ID41" s="47"/>
      <c r="IE41" s="47"/>
      <c r="IF41" s="47"/>
      <c r="IG41" s="47"/>
      <c r="IH41" s="47"/>
      <c r="II41" s="47"/>
      <c r="IJ41" s="47"/>
      <c r="IK41" s="47"/>
    </row>
    <row r="42" ht="20.1" customHeight="1" spans="1:245">
      <c r="A42" s="47"/>
      <c r="B42" s="47"/>
      <c r="C42" s="47"/>
      <c r="D42" s="47"/>
      <c r="E42" s="47"/>
      <c r="F42" s="43"/>
      <c r="G42" s="43"/>
      <c r="H42" s="46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7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7"/>
      <c r="CA42" s="47"/>
      <c r="CB42" s="47"/>
      <c r="CC42" s="47"/>
      <c r="CD42" s="47"/>
      <c r="CE42" s="47"/>
      <c r="CF42" s="47"/>
      <c r="CG42" s="47"/>
      <c r="CH42" s="47"/>
      <c r="CI42" s="47"/>
      <c r="CJ42" s="47"/>
      <c r="CK42" s="47"/>
      <c r="CL42" s="47"/>
      <c r="CM42" s="47"/>
      <c r="CN42" s="47"/>
      <c r="CO42" s="47"/>
      <c r="CP42" s="47"/>
      <c r="CQ42" s="47"/>
      <c r="CR42" s="47"/>
      <c r="CS42" s="47"/>
      <c r="CT42" s="47"/>
      <c r="CU42" s="47"/>
      <c r="CV42" s="47"/>
      <c r="CW42" s="47"/>
      <c r="CX42" s="47"/>
      <c r="CY42" s="47"/>
      <c r="CZ42" s="47"/>
      <c r="DA42" s="47"/>
      <c r="DB42" s="47"/>
      <c r="DC42" s="47"/>
      <c r="DD42" s="47"/>
      <c r="DE42" s="47"/>
      <c r="DF42" s="47"/>
      <c r="DG42" s="47"/>
      <c r="DH42" s="47"/>
      <c r="DI42" s="47"/>
      <c r="DJ42" s="47"/>
      <c r="DK42" s="47"/>
      <c r="DL42" s="47"/>
      <c r="DM42" s="47"/>
      <c r="DN42" s="47"/>
      <c r="DO42" s="47"/>
      <c r="DP42" s="47"/>
      <c r="DQ42" s="47"/>
      <c r="DR42" s="47"/>
      <c r="DS42" s="47"/>
      <c r="DT42" s="47"/>
      <c r="DU42" s="47"/>
      <c r="DV42" s="47"/>
      <c r="DW42" s="47"/>
      <c r="DX42" s="47"/>
      <c r="DY42" s="47"/>
      <c r="DZ42" s="47"/>
      <c r="EA42" s="47"/>
      <c r="EB42" s="47"/>
      <c r="EC42" s="47"/>
      <c r="ED42" s="47"/>
      <c r="EE42" s="47"/>
      <c r="EF42" s="47"/>
      <c r="EG42" s="47"/>
      <c r="EH42" s="47"/>
      <c r="EI42" s="47"/>
      <c r="EJ42" s="47"/>
      <c r="EK42" s="47"/>
      <c r="EL42" s="47"/>
      <c r="EM42" s="47"/>
      <c r="EN42" s="47"/>
      <c r="EO42" s="47"/>
      <c r="EP42" s="47"/>
      <c r="EQ42" s="47"/>
      <c r="ER42" s="47"/>
      <c r="ES42" s="47"/>
      <c r="ET42" s="47"/>
      <c r="EU42" s="47"/>
      <c r="EV42" s="47"/>
      <c r="EW42" s="47"/>
      <c r="EX42" s="47"/>
      <c r="EY42" s="47"/>
      <c r="EZ42" s="47"/>
      <c r="FA42" s="47"/>
      <c r="FB42" s="47"/>
      <c r="FC42" s="47"/>
      <c r="FD42" s="47"/>
      <c r="FE42" s="47"/>
      <c r="FF42" s="47"/>
      <c r="FG42" s="47"/>
      <c r="FH42" s="47"/>
      <c r="FI42" s="47"/>
      <c r="FJ42" s="47"/>
      <c r="FK42" s="47"/>
      <c r="FL42" s="47"/>
      <c r="FM42" s="47"/>
      <c r="FN42" s="47"/>
      <c r="FO42" s="47"/>
      <c r="FP42" s="47"/>
      <c r="FQ42" s="47"/>
      <c r="FR42" s="47"/>
      <c r="FS42" s="47"/>
      <c r="FT42" s="47"/>
      <c r="FU42" s="47"/>
      <c r="FV42" s="47"/>
      <c r="FW42" s="47"/>
      <c r="FX42" s="47"/>
      <c r="FY42" s="47"/>
      <c r="FZ42" s="47"/>
      <c r="GA42" s="47"/>
      <c r="GB42" s="47"/>
      <c r="GC42" s="47"/>
      <c r="GD42" s="47"/>
      <c r="GE42" s="47"/>
      <c r="GF42" s="47"/>
      <c r="GG42" s="47"/>
      <c r="GH42" s="47"/>
      <c r="GI42" s="47"/>
      <c r="GJ42" s="47"/>
      <c r="GK42" s="47"/>
      <c r="GL42" s="47"/>
      <c r="GM42" s="47"/>
      <c r="GN42" s="47"/>
      <c r="GO42" s="47"/>
      <c r="GP42" s="47"/>
      <c r="GQ42" s="47"/>
      <c r="GR42" s="47"/>
      <c r="GS42" s="47"/>
      <c r="GT42" s="47"/>
      <c r="GU42" s="47"/>
      <c r="GV42" s="47"/>
      <c r="GW42" s="47"/>
      <c r="GX42" s="47"/>
      <c r="GY42" s="47"/>
      <c r="GZ42" s="47"/>
      <c r="HA42" s="47"/>
      <c r="HB42" s="47"/>
      <c r="HC42" s="47"/>
      <c r="HD42" s="47"/>
      <c r="HE42" s="47"/>
      <c r="HF42" s="47"/>
      <c r="HG42" s="47"/>
      <c r="HH42" s="47"/>
      <c r="HI42" s="47"/>
      <c r="HJ42" s="47"/>
      <c r="HK42" s="47"/>
      <c r="HL42" s="47"/>
      <c r="HM42" s="47"/>
      <c r="HN42" s="47"/>
      <c r="HO42" s="47"/>
      <c r="HP42" s="47"/>
      <c r="HQ42" s="47"/>
      <c r="HR42" s="47"/>
      <c r="HS42" s="47"/>
      <c r="HT42" s="47"/>
      <c r="HU42" s="47"/>
      <c r="HV42" s="47"/>
      <c r="HW42" s="47"/>
      <c r="HX42" s="47"/>
      <c r="HY42" s="47"/>
      <c r="HZ42" s="47"/>
      <c r="IA42" s="47"/>
      <c r="IB42" s="47"/>
      <c r="IC42" s="47"/>
      <c r="ID42" s="47"/>
      <c r="IE42" s="47"/>
      <c r="IF42" s="47"/>
      <c r="IG42" s="47"/>
      <c r="IH42" s="47"/>
      <c r="II42" s="47"/>
      <c r="IJ42" s="47"/>
      <c r="IK42" s="47"/>
    </row>
    <row r="43" ht="20.1" customHeight="1" spans="1:245">
      <c r="A43" s="47"/>
      <c r="B43" s="47"/>
      <c r="C43" s="47"/>
      <c r="D43" s="47"/>
      <c r="E43" s="47"/>
      <c r="F43" s="43"/>
      <c r="G43" s="43"/>
      <c r="H43" s="46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7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7"/>
      <c r="CA43" s="47"/>
      <c r="CB43" s="47"/>
      <c r="CC43" s="47"/>
      <c r="CD43" s="47"/>
      <c r="CE43" s="47"/>
      <c r="CF43" s="47"/>
      <c r="CG43" s="47"/>
      <c r="CH43" s="47"/>
      <c r="CI43" s="47"/>
      <c r="CJ43" s="47"/>
      <c r="CK43" s="47"/>
      <c r="CL43" s="47"/>
      <c r="CM43" s="47"/>
      <c r="CN43" s="47"/>
      <c r="CO43" s="47"/>
      <c r="CP43" s="47"/>
      <c r="CQ43" s="47"/>
      <c r="CR43" s="47"/>
      <c r="CS43" s="47"/>
      <c r="CT43" s="47"/>
      <c r="CU43" s="47"/>
      <c r="CV43" s="47"/>
      <c r="CW43" s="47"/>
      <c r="CX43" s="47"/>
      <c r="CY43" s="47"/>
      <c r="CZ43" s="47"/>
      <c r="DA43" s="47"/>
      <c r="DB43" s="47"/>
      <c r="DC43" s="47"/>
      <c r="DD43" s="47"/>
      <c r="DE43" s="47"/>
      <c r="DF43" s="47"/>
      <c r="DG43" s="47"/>
      <c r="DH43" s="47"/>
      <c r="DI43" s="47"/>
      <c r="DJ43" s="47"/>
      <c r="DK43" s="47"/>
      <c r="DL43" s="47"/>
      <c r="DM43" s="47"/>
      <c r="DN43" s="47"/>
      <c r="DO43" s="47"/>
      <c r="DP43" s="47"/>
      <c r="DQ43" s="47"/>
      <c r="DR43" s="47"/>
      <c r="DS43" s="47"/>
      <c r="DT43" s="47"/>
      <c r="DU43" s="47"/>
      <c r="DV43" s="47"/>
      <c r="DW43" s="47"/>
      <c r="DX43" s="47"/>
      <c r="DY43" s="47"/>
      <c r="DZ43" s="47"/>
      <c r="EA43" s="47"/>
      <c r="EB43" s="47"/>
      <c r="EC43" s="47"/>
      <c r="ED43" s="47"/>
      <c r="EE43" s="47"/>
      <c r="EF43" s="47"/>
      <c r="EG43" s="47"/>
      <c r="EH43" s="47"/>
      <c r="EI43" s="47"/>
      <c r="EJ43" s="47"/>
      <c r="EK43" s="47"/>
      <c r="EL43" s="47"/>
      <c r="EM43" s="47"/>
      <c r="EN43" s="47"/>
      <c r="EO43" s="47"/>
      <c r="EP43" s="47"/>
      <c r="EQ43" s="47"/>
      <c r="ER43" s="47"/>
      <c r="ES43" s="47"/>
      <c r="ET43" s="47"/>
      <c r="EU43" s="47"/>
      <c r="EV43" s="47"/>
      <c r="EW43" s="47"/>
      <c r="EX43" s="47"/>
      <c r="EY43" s="47"/>
      <c r="EZ43" s="47"/>
      <c r="FA43" s="47"/>
      <c r="FB43" s="47"/>
      <c r="FC43" s="47"/>
      <c r="FD43" s="47"/>
      <c r="FE43" s="47"/>
      <c r="FF43" s="47"/>
      <c r="FG43" s="47"/>
      <c r="FH43" s="47"/>
      <c r="FI43" s="47"/>
      <c r="FJ43" s="47"/>
      <c r="FK43" s="47"/>
      <c r="FL43" s="47"/>
      <c r="FM43" s="47"/>
      <c r="FN43" s="47"/>
      <c r="FO43" s="47"/>
      <c r="FP43" s="47"/>
      <c r="FQ43" s="47"/>
      <c r="FR43" s="47"/>
      <c r="FS43" s="47"/>
      <c r="FT43" s="47"/>
      <c r="FU43" s="47"/>
      <c r="FV43" s="47"/>
      <c r="FW43" s="47"/>
      <c r="FX43" s="47"/>
      <c r="FY43" s="47"/>
      <c r="FZ43" s="47"/>
      <c r="GA43" s="47"/>
      <c r="GB43" s="47"/>
      <c r="GC43" s="47"/>
      <c r="GD43" s="47"/>
      <c r="GE43" s="47"/>
      <c r="GF43" s="47"/>
      <c r="GG43" s="47"/>
      <c r="GH43" s="47"/>
      <c r="GI43" s="47"/>
      <c r="GJ43" s="47"/>
      <c r="GK43" s="47"/>
      <c r="GL43" s="47"/>
      <c r="GM43" s="47"/>
      <c r="GN43" s="47"/>
      <c r="GO43" s="47"/>
      <c r="GP43" s="47"/>
      <c r="GQ43" s="47"/>
      <c r="GR43" s="47"/>
      <c r="GS43" s="47"/>
      <c r="GT43" s="47"/>
      <c r="GU43" s="47"/>
      <c r="GV43" s="47"/>
      <c r="GW43" s="47"/>
      <c r="GX43" s="47"/>
      <c r="GY43" s="47"/>
      <c r="GZ43" s="47"/>
      <c r="HA43" s="47"/>
      <c r="HB43" s="47"/>
      <c r="HC43" s="47"/>
      <c r="HD43" s="47"/>
      <c r="HE43" s="47"/>
      <c r="HF43" s="47"/>
      <c r="HG43" s="47"/>
      <c r="HH43" s="47"/>
      <c r="HI43" s="47"/>
      <c r="HJ43" s="47"/>
      <c r="HK43" s="47"/>
      <c r="HL43" s="47"/>
      <c r="HM43" s="47"/>
      <c r="HN43" s="47"/>
      <c r="HO43" s="47"/>
      <c r="HP43" s="47"/>
      <c r="HQ43" s="47"/>
      <c r="HR43" s="47"/>
      <c r="HS43" s="47"/>
      <c r="HT43" s="47"/>
      <c r="HU43" s="47"/>
      <c r="HV43" s="47"/>
      <c r="HW43" s="47"/>
      <c r="HX43" s="47"/>
      <c r="HY43" s="47"/>
      <c r="HZ43" s="47"/>
      <c r="IA43" s="47"/>
      <c r="IB43" s="47"/>
      <c r="IC43" s="47"/>
      <c r="ID43" s="47"/>
      <c r="IE43" s="47"/>
      <c r="IF43" s="47"/>
      <c r="IG43" s="47"/>
      <c r="IH43" s="47"/>
      <c r="II43" s="47"/>
      <c r="IJ43" s="47"/>
      <c r="IK43" s="47"/>
    </row>
    <row r="44" ht="20.1" customHeight="1" spans="1:245">
      <c r="A44" s="47"/>
      <c r="B44" s="47"/>
      <c r="C44" s="47"/>
      <c r="D44" s="47"/>
      <c r="E44" s="47"/>
      <c r="F44" s="43"/>
      <c r="G44" s="43"/>
      <c r="H44" s="46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7"/>
      <c r="CA44" s="47"/>
      <c r="CB44" s="47"/>
      <c r="CC44" s="47"/>
      <c r="CD44" s="47"/>
      <c r="CE44" s="47"/>
      <c r="CF44" s="47"/>
      <c r="CG44" s="47"/>
      <c r="CH44" s="47"/>
      <c r="CI44" s="47"/>
      <c r="CJ44" s="47"/>
      <c r="CK44" s="47"/>
      <c r="CL44" s="47"/>
      <c r="CM44" s="47"/>
      <c r="CN44" s="47"/>
      <c r="CO44" s="47"/>
      <c r="CP44" s="47"/>
      <c r="CQ44" s="47"/>
      <c r="CR44" s="47"/>
      <c r="CS44" s="47"/>
      <c r="CT44" s="47"/>
      <c r="CU44" s="47"/>
      <c r="CV44" s="47"/>
      <c r="CW44" s="47"/>
      <c r="CX44" s="47"/>
      <c r="CY44" s="47"/>
      <c r="CZ44" s="47"/>
      <c r="DA44" s="47"/>
      <c r="DB44" s="47"/>
      <c r="DC44" s="47"/>
      <c r="DD44" s="47"/>
      <c r="DE44" s="47"/>
      <c r="DF44" s="47"/>
      <c r="DG44" s="47"/>
      <c r="DH44" s="47"/>
      <c r="DI44" s="47"/>
      <c r="DJ44" s="47"/>
      <c r="DK44" s="47"/>
      <c r="DL44" s="47"/>
      <c r="DM44" s="47"/>
      <c r="DN44" s="47"/>
      <c r="DO44" s="47"/>
      <c r="DP44" s="47"/>
      <c r="DQ44" s="47"/>
      <c r="DR44" s="47"/>
      <c r="DS44" s="47"/>
      <c r="DT44" s="47"/>
      <c r="DU44" s="47"/>
      <c r="DV44" s="47"/>
      <c r="DW44" s="47"/>
      <c r="DX44" s="47"/>
      <c r="DY44" s="47"/>
      <c r="DZ44" s="47"/>
      <c r="EA44" s="47"/>
      <c r="EB44" s="47"/>
      <c r="EC44" s="47"/>
      <c r="ED44" s="47"/>
      <c r="EE44" s="47"/>
      <c r="EF44" s="47"/>
      <c r="EG44" s="47"/>
      <c r="EH44" s="47"/>
      <c r="EI44" s="47"/>
      <c r="EJ44" s="47"/>
      <c r="EK44" s="47"/>
      <c r="EL44" s="47"/>
      <c r="EM44" s="47"/>
      <c r="EN44" s="47"/>
      <c r="EO44" s="47"/>
      <c r="EP44" s="47"/>
      <c r="EQ44" s="47"/>
      <c r="ER44" s="47"/>
      <c r="ES44" s="47"/>
      <c r="ET44" s="47"/>
      <c r="EU44" s="47"/>
      <c r="EV44" s="47"/>
      <c r="EW44" s="47"/>
      <c r="EX44" s="47"/>
      <c r="EY44" s="47"/>
      <c r="EZ44" s="47"/>
      <c r="FA44" s="47"/>
      <c r="FB44" s="47"/>
      <c r="FC44" s="47"/>
      <c r="FD44" s="47"/>
      <c r="FE44" s="47"/>
      <c r="FF44" s="47"/>
      <c r="FG44" s="47"/>
      <c r="FH44" s="47"/>
      <c r="FI44" s="47"/>
      <c r="FJ44" s="47"/>
      <c r="FK44" s="47"/>
      <c r="FL44" s="47"/>
      <c r="FM44" s="47"/>
      <c r="FN44" s="47"/>
      <c r="FO44" s="47"/>
      <c r="FP44" s="47"/>
      <c r="FQ44" s="47"/>
      <c r="FR44" s="47"/>
      <c r="FS44" s="47"/>
      <c r="FT44" s="47"/>
      <c r="FU44" s="47"/>
      <c r="FV44" s="47"/>
      <c r="FW44" s="47"/>
      <c r="FX44" s="47"/>
      <c r="FY44" s="47"/>
      <c r="FZ44" s="47"/>
      <c r="GA44" s="47"/>
      <c r="GB44" s="47"/>
      <c r="GC44" s="47"/>
      <c r="GD44" s="47"/>
      <c r="GE44" s="47"/>
      <c r="GF44" s="47"/>
      <c r="GG44" s="47"/>
      <c r="GH44" s="47"/>
      <c r="GI44" s="47"/>
      <c r="GJ44" s="47"/>
      <c r="GK44" s="47"/>
      <c r="GL44" s="47"/>
      <c r="GM44" s="47"/>
      <c r="GN44" s="47"/>
      <c r="GO44" s="47"/>
      <c r="GP44" s="47"/>
      <c r="GQ44" s="47"/>
      <c r="GR44" s="47"/>
      <c r="GS44" s="47"/>
      <c r="GT44" s="47"/>
      <c r="GU44" s="47"/>
      <c r="GV44" s="47"/>
      <c r="GW44" s="47"/>
      <c r="GX44" s="47"/>
      <c r="GY44" s="47"/>
      <c r="GZ44" s="47"/>
      <c r="HA44" s="47"/>
      <c r="HB44" s="47"/>
      <c r="HC44" s="47"/>
      <c r="HD44" s="47"/>
      <c r="HE44" s="47"/>
      <c r="HF44" s="47"/>
      <c r="HG44" s="47"/>
      <c r="HH44" s="47"/>
      <c r="HI44" s="47"/>
      <c r="HJ44" s="47"/>
      <c r="HK44" s="47"/>
      <c r="HL44" s="47"/>
      <c r="HM44" s="47"/>
      <c r="HN44" s="47"/>
      <c r="HO44" s="47"/>
      <c r="HP44" s="47"/>
      <c r="HQ44" s="47"/>
      <c r="HR44" s="47"/>
      <c r="HS44" s="47"/>
      <c r="HT44" s="47"/>
      <c r="HU44" s="47"/>
      <c r="HV44" s="47"/>
      <c r="HW44" s="47"/>
      <c r="HX44" s="47"/>
      <c r="HY44" s="47"/>
      <c r="HZ44" s="47"/>
      <c r="IA44" s="47"/>
      <c r="IB44" s="47"/>
      <c r="IC44" s="47"/>
      <c r="ID44" s="47"/>
      <c r="IE44" s="47"/>
      <c r="IF44" s="47"/>
      <c r="IG44" s="47"/>
      <c r="IH44" s="47"/>
      <c r="II44" s="47"/>
      <c r="IJ44" s="47"/>
      <c r="IK44" s="47"/>
    </row>
    <row r="45" ht="20.1" customHeight="1" spans="1:245">
      <c r="A45" s="47"/>
      <c r="B45" s="47"/>
      <c r="C45" s="47"/>
      <c r="D45" s="47"/>
      <c r="E45" s="47"/>
      <c r="F45" s="43"/>
      <c r="G45" s="43"/>
      <c r="H45" s="46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/>
      <c r="BM45" s="47"/>
      <c r="BN45" s="47"/>
      <c r="BO45" s="47"/>
      <c r="BP45" s="47"/>
      <c r="BQ45" s="47"/>
      <c r="BR45" s="47"/>
      <c r="BS45" s="47"/>
      <c r="BT45" s="47"/>
      <c r="BU45" s="47"/>
      <c r="BV45" s="47"/>
      <c r="BW45" s="47"/>
      <c r="BX45" s="47"/>
      <c r="BY45" s="47"/>
      <c r="BZ45" s="47"/>
      <c r="CA45" s="47"/>
      <c r="CB45" s="47"/>
      <c r="CC45" s="47"/>
      <c r="CD45" s="47"/>
      <c r="CE45" s="47"/>
      <c r="CF45" s="47"/>
      <c r="CG45" s="47"/>
      <c r="CH45" s="47"/>
      <c r="CI45" s="47"/>
      <c r="CJ45" s="47"/>
      <c r="CK45" s="47"/>
      <c r="CL45" s="47"/>
      <c r="CM45" s="47"/>
      <c r="CN45" s="47"/>
      <c r="CO45" s="47"/>
      <c r="CP45" s="47"/>
      <c r="CQ45" s="47"/>
      <c r="CR45" s="47"/>
      <c r="CS45" s="47"/>
      <c r="CT45" s="47"/>
      <c r="CU45" s="47"/>
      <c r="CV45" s="47"/>
      <c r="CW45" s="47"/>
      <c r="CX45" s="47"/>
      <c r="CY45" s="47"/>
      <c r="CZ45" s="47"/>
      <c r="DA45" s="47"/>
      <c r="DB45" s="47"/>
      <c r="DC45" s="47"/>
      <c r="DD45" s="47"/>
      <c r="DE45" s="47"/>
      <c r="DF45" s="47"/>
      <c r="DG45" s="47"/>
      <c r="DH45" s="47"/>
      <c r="DI45" s="47"/>
      <c r="DJ45" s="47"/>
      <c r="DK45" s="47"/>
      <c r="DL45" s="47"/>
      <c r="DM45" s="47"/>
      <c r="DN45" s="47"/>
      <c r="DO45" s="47"/>
      <c r="DP45" s="47"/>
      <c r="DQ45" s="47"/>
      <c r="DR45" s="47"/>
      <c r="DS45" s="47"/>
      <c r="DT45" s="47"/>
      <c r="DU45" s="47"/>
      <c r="DV45" s="47"/>
      <c r="DW45" s="47"/>
      <c r="DX45" s="47"/>
      <c r="DY45" s="47"/>
      <c r="DZ45" s="47"/>
      <c r="EA45" s="47"/>
      <c r="EB45" s="47"/>
      <c r="EC45" s="47"/>
      <c r="ED45" s="47"/>
      <c r="EE45" s="47"/>
      <c r="EF45" s="47"/>
      <c r="EG45" s="47"/>
      <c r="EH45" s="47"/>
      <c r="EI45" s="47"/>
      <c r="EJ45" s="47"/>
      <c r="EK45" s="47"/>
      <c r="EL45" s="47"/>
      <c r="EM45" s="47"/>
      <c r="EN45" s="47"/>
      <c r="EO45" s="47"/>
      <c r="EP45" s="47"/>
      <c r="EQ45" s="47"/>
      <c r="ER45" s="47"/>
      <c r="ES45" s="47"/>
      <c r="ET45" s="47"/>
      <c r="EU45" s="47"/>
      <c r="EV45" s="47"/>
      <c r="EW45" s="47"/>
      <c r="EX45" s="47"/>
      <c r="EY45" s="47"/>
      <c r="EZ45" s="47"/>
      <c r="FA45" s="47"/>
      <c r="FB45" s="47"/>
      <c r="FC45" s="47"/>
      <c r="FD45" s="47"/>
      <c r="FE45" s="47"/>
      <c r="FF45" s="47"/>
      <c r="FG45" s="47"/>
      <c r="FH45" s="47"/>
      <c r="FI45" s="47"/>
      <c r="FJ45" s="47"/>
      <c r="FK45" s="47"/>
      <c r="FL45" s="47"/>
      <c r="FM45" s="47"/>
      <c r="FN45" s="47"/>
      <c r="FO45" s="47"/>
      <c r="FP45" s="47"/>
      <c r="FQ45" s="47"/>
      <c r="FR45" s="47"/>
      <c r="FS45" s="47"/>
      <c r="FT45" s="47"/>
      <c r="FU45" s="47"/>
      <c r="FV45" s="47"/>
      <c r="FW45" s="47"/>
      <c r="FX45" s="47"/>
      <c r="FY45" s="47"/>
      <c r="FZ45" s="47"/>
      <c r="GA45" s="47"/>
      <c r="GB45" s="47"/>
      <c r="GC45" s="47"/>
      <c r="GD45" s="47"/>
      <c r="GE45" s="47"/>
      <c r="GF45" s="47"/>
      <c r="GG45" s="47"/>
      <c r="GH45" s="47"/>
      <c r="GI45" s="47"/>
      <c r="GJ45" s="47"/>
      <c r="GK45" s="47"/>
      <c r="GL45" s="47"/>
      <c r="GM45" s="47"/>
      <c r="GN45" s="47"/>
      <c r="GO45" s="47"/>
      <c r="GP45" s="47"/>
      <c r="GQ45" s="47"/>
      <c r="GR45" s="47"/>
      <c r="GS45" s="47"/>
      <c r="GT45" s="47"/>
      <c r="GU45" s="47"/>
      <c r="GV45" s="47"/>
      <c r="GW45" s="47"/>
      <c r="GX45" s="47"/>
      <c r="GY45" s="47"/>
      <c r="GZ45" s="47"/>
      <c r="HA45" s="47"/>
      <c r="HB45" s="47"/>
      <c r="HC45" s="47"/>
      <c r="HD45" s="47"/>
      <c r="HE45" s="47"/>
      <c r="HF45" s="47"/>
      <c r="HG45" s="47"/>
      <c r="HH45" s="47"/>
      <c r="HI45" s="47"/>
      <c r="HJ45" s="47"/>
      <c r="HK45" s="47"/>
      <c r="HL45" s="47"/>
      <c r="HM45" s="47"/>
      <c r="HN45" s="47"/>
      <c r="HO45" s="47"/>
      <c r="HP45" s="47"/>
      <c r="HQ45" s="47"/>
      <c r="HR45" s="47"/>
      <c r="HS45" s="47"/>
      <c r="HT45" s="47"/>
      <c r="HU45" s="47"/>
      <c r="HV45" s="47"/>
      <c r="HW45" s="47"/>
      <c r="HX45" s="47"/>
      <c r="HY45" s="47"/>
      <c r="HZ45" s="47"/>
      <c r="IA45" s="47"/>
      <c r="IB45" s="47"/>
      <c r="IC45" s="47"/>
      <c r="ID45" s="47"/>
      <c r="IE45" s="47"/>
      <c r="IF45" s="47"/>
      <c r="IG45" s="47"/>
      <c r="IH45" s="47"/>
      <c r="II45" s="47"/>
      <c r="IJ45" s="47"/>
      <c r="IK45" s="47"/>
    </row>
    <row r="46" ht="20.1" customHeight="1" spans="1:245">
      <c r="A46" s="47"/>
      <c r="B46" s="47"/>
      <c r="C46" s="47"/>
      <c r="D46" s="47"/>
      <c r="E46" s="47"/>
      <c r="F46" s="43"/>
      <c r="G46" s="43"/>
      <c r="H46" s="46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  <c r="BL46" s="47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BY46" s="47"/>
      <c r="BZ46" s="47"/>
      <c r="CA46" s="47"/>
      <c r="CB46" s="47"/>
      <c r="CC46" s="47"/>
      <c r="CD46" s="47"/>
      <c r="CE46" s="47"/>
      <c r="CF46" s="47"/>
      <c r="CG46" s="47"/>
      <c r="CH46" s="47"/>
      <c r="CI46" s="47"/>
      <c r="CJ46" s="47"/>
      <c r="CK46" s="47"/>
      <c r="CL46" s="47"/>
      <c r="CM46" s="47"/>
      <c r="CN46" s="47"/>
      <c r="CO46" s="47"/>
      <c r="CP46" s="47"/>
      <c r="CQ46" s="47"/>
      <c r="CR46" s="47"/>
      <c r="CS46" s="47"/>
      <c r="CT46" s="47"/>
      <c r="CU46" s="47"/>
      <c r="CV46" s="47"/>
      <c r="CW46" s="47"/>
      <c r="CX46" s="47"/>
      <c r="CY46" s="47"/>
      <c r="CZ46" s="47"/>
      <c r="DA46" s="47"/>
      <c r="DB46" s="47"/>
      <c r="DC46" s="47"/>
      <c r="DD46" s="47"/>
      <c r="DE46" s="47"/>
      <c r="DF46" s="47"/>
      <c r="DG46" s="47"/>
      <c r="DH46" s="47"/>
      <c r="DI46" s="47"/>
      <c r="DJ46" s="47"/>
      <c r="DK46" s="47"/>
      <c r="DL46" s="47"/>
      <c r="DM46" s="47"/>
      <c r="DN46" s="47"/>
      <c r="DO46" s="47"/>
      <c r="DP46" s="47"/>
      <c r="DQ46" s="47"/>
      <c r="DR46" s="47"/>
      <c r="DS46" s="47"/>
      <c r="DT46" s="47"/>
      <c r="DU46" s="47"/>
      <c r="DV46" s="47"/>
      <c r="DW46" s="47"/>
      <c r="DX46" s="47"/>
      <c r="DY46" s="47"/>
      <c r="DZ46" s="47"/>
      <c r="EA46" s="47"/>
      <c r="EB46" s="47"/>
      <c r="EC46" s="47"/>
      <c r="ED46" s="47"/>
      <c r="EE46" s="47"/>
      <c r="EF46" s="47"/>
      <c r="EG46" s="47"/>
      <c r="EH46" s="47"/>
      <c r="EI46" s="47"/>
      <c r="EJ46" s="47"/>
      <c r="EK46" s="47"/>
      <c r="EL46" s="47"/>
      <c r="EM46" s="47"/>
      <c r="EN46" s="47"/>
      <c r="EO46" s="47"/>
      <c r="EP46" s="47"/>
      <c r="EQ46" s="47"/>
      <c r="ER46" s="47"/>
      <c r="ES46" s="47"/>
      <c r="ET46" s="47"/>
      <c r="EU46" s="47"/>
      <c r="EV46" s="47"/>
      <c r="EW46" s="47"/>
      <c r="EX46" s="47"/>
      <c r="EY46" s="47"/>
      <c r="EZ46" s="47"/>
      <c r="FA46" s="47"/>
      <c r="FB46" s="47"/>
      <c r="FC46" s="47"/>
      <c r="FD46" s="47"/>
      <c r="FE46" s="47"/>
      <c r="FF46" s="47"/>
      <c r="FG46" s="47"/>
      <c r="FH46" s="47"/>
      <c r="FI46" s="47"/>
      <c r="FJ46" s="47"/>
      <c r="FK46" s="47"/>
      <c r="FL46" s="47"/>
      <c r="FM46" s="47"/>
      <c r="FN46" s="47"/>
      <c r="FO46" s="47"/>
      <c r="FP46" s="47"/>
      <c r="FQ46" s="47"/>
      <c r="FR46" s="47"/>
      <c r="FS46" s="47"/>
      <c r="FT46" s="47"/>
      <c r="FU46" s="47"/>
      <c r="FV46" s="47"/>
      <c r="FW46" s="47"/>
      <c r="FX46" s="47"/>
      <c r="FY46" s="47"/>
      <c r="FZ46" s="47"/>
      <c r="GA46" s="47"/>
      <c r="GB46" s="47"/>
      <c r="GC46" s="47"/>
      <c r="GD46" s="47"/>
      <c r="GE46" s="47"/>
      <c r="GF46" s="47"/>
      <c r="GG46" s="47"/>
      <c r="GH46" s="47"/>
      <c r="GI46" s="47"/>
      <c r="GJ46" s="47"/>
      <c r="GK46" s="47"/>
      <c r="GL46" s="47"/>
      <c r="GM46" s="47"/>
      <c r="GN46" s="47"/>
      <c r="GO46" s="47"/>
      <c r="GP46" s="47"/>
      <c r="GQ46" s="47"/>
      <c r="GR46" s="47"/>
      <c r="GS46" s="47"/>
      <c r="GT46" s="47"/>
      <c r="GU46" s="47"/>
      <c r="GV46" s="47"/>
      <c r="GW46" s="47"/>
      <c r="GX46" s="47"/>
      <c r="GY46" s="47"/>
      <c r="GZ46" s="47"/>
      <c r="HA46" s="47"/>
      <c r="HB46" s="47"/>
      <c r="HC46" s="47"/>
      <c r="HD46" s="47"/>
      <c r="HE46" s="47"/>
      <c r="HF46" s="47"/>
      <c r="HG46" s="47"/>
      <c r="HH46" s="47"/>
      <c r="HI46" s="47"/>
      <c r="HJ46" s="47"/>
      <c r="HK46" s="47"/>
      <c r="HL46" s="47"/>
      <c r="HM46" s="47"/>
      <c r="HN46" s="47"/>
      <c r="HO46" s="47"/>
      <c r="HP46" s="47"/>
      <c r="HQ46" s="47"/>
      <c r="HR46" s="47"/>
      <c r="HS46" s="47"/>
      <c r="HT46" s="47"/>
      <c r="HU46" s="47"/>
      <c r="HV46" s="47"/>
      <c r="HW46" s="47"/>
      <c r="HX46" s="47"/>
      <c r="HY46" s="47"/>
      <c r="HZ46" s="47"/>
      <c r="IA46" s="47"/>
      <c r="IB46" s="47"/>
      <c r="IC46" s="47"/>
      <c r="ID46" s="47"/>
      <c r="IE46" s="47"/>
      <c r="IF46" s="47"/>
      <c r="IG46" s="47"/>
      <c r="IH46" s="47"/>
      <c r="II46" s="47"/>
      <c r="IJ46" s="47"/>
      <c r="IK46" s="47"/>
    </row>
    <row r="47" ht="20.1" customHeight="1" spans="1:245">
      <c r="A47" s="47"/>
      <c r="B47" s="47"/>
      <c r="C47" s="47"/>
      <c r="D47" s="47"/>
      <c r="E47" s="47"/>
      <c r="F47" s="43"/>
      <c r="G47" s="43"/>
      <c r="H47" s="46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47"/>
      <c r="BJ47" s="47"/>
      <c r="BK47" s="47"/>
      <c r="BL47" s="47"/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7"/>
      <c r="CA47" s="47"/>
      <c r="CB47" s="47"/>
      <c r="CC47" s="47"/>
      <c r="CD47" s="47"/>
      <c r="CE47" s="47"/>
      <c r="CF47" s="47"/>
      <c r="CG47" s="47"/>
      <c r="CH47" s="47"/>
      <c r="CI47" s="47"/>
      <c r="CJ47" s="47"/>
      <c r="CK47" s="47"/>
      <c r="CL47" s="47"/>
      <c r="CM47" s="47"/>
      <c r="CN47" s="47"/>
      <c r="CO47" s="47"/>
      <c r="CP47" s="47"/>
      <c r="CQ47" s="47"/>
      <c r="CR47" s="47"/>
      <c r="CS47" s="47"/>
      <c r="CT47" s="47"/>
      <c r="CU47" s="47"/>
      <c r="CV47" s="47"/>
      <c r="CW47" s="47"/>
      <c r="CX47" s="47"/>
      <c r="CY47" s="47"/>
      <c r="CZ47" s="47"/>
      <c r="DA47" s="47"/>
      <c r="DB47" s="47"/>
      <c r="DC47" s="47"/>
      <c r="DD47" s="47"/>
      <c r="DE47" s="47"/>
      <c r="DF47" s="47"/>
      <c r="DG47" s="47"/>
      <c r="DH47" s="47"/>
      <c r="DI47" s="47"/>
      <c r="DJ47" s="47"/>
      <c r="DK47" s="47"/>
      <c r="DL47" s="47"/>
      <c r="DM47" s="47"/>
      <c r="DN47" s="47"/>
      <c r="DO47" s="47"/>
      <c r="DP47" s="47"/>
      <c r="DQ47" s="47"/>
      <c r="DR47" s="47"/>
      <c r="DS47" s="47"/>
      <c r="DT47" s="47"/>
      <c r="DU47" s="47"/>
      <c r="DV47" s="47"/>
      <c r="DW47" s="47"/>
      <c r="DX47" s="47"/>
      <c r="DY47" s="47"/>
      <c r="DZ47" s="47"/>
      <c r="EA47" s="47"/>
      <c r="EB47" s="47"/>
      <c r="EC47" s="47"/>
      <c r="ED47" s="47"/>
      <c r="EE47" s="47"/>
      <c r="EF47" s="47"/>
      <c r="EG47" s="47"/>
      <c r="EH47" s="47"/>
      <c r="EI47" s="47"/>
      <c r="EJ47" s="47"/>
      <c r="EK47" s="47"/>
      <c r="EL47" s="47"/>
      <c r="EM47" s="47"/>
      <c r="EN47" s="47"/>
      <c r="EO47" s="47"/>
      <c r="EP47" s="47"/>
      <c r="EQ47" s="47"/>
      <c r="ER47" s="47"/>
      <c r="ES47" s="47"/>
      <c r="ET47" s="47"/>
      <c r="EU47" s="47"/>
      <c r="EV47" s="47"/>
      <c r="EW47" s="47"/>
      <c r="EX47" s="47"/>
      <c r="EY47" s="47"/>
      <c r="EZ47" s="47"/>
      <c r="FA47" s="47"/>
      <c r="FB47" s="47"/>
      <c r="FC47" s="47"/>
      <c r="FD47" s="47"/>
      <c r="FE47" s="47"/>
      <c r="FF47" s="47"/>
      <c r="FG47" s="47"/>
      <c r="FH47" s="47"/>
      <c r="FI47" s="47"/>
      <c r="FJ47" s="47"/>
      <c r="FK47" s="47"/>
      <c r="FL47" s="47"/>
      <c r="FM47" s="47"/>
      <c r="FN47" s="47"/>
      <c r="FO47" s="47"/>
      <c r="FP47" s="47"/>
      <c r="FQ47" s="47"/>
      <c r="FR47" s="47"/>
      <c r="FS47" s="47"/>
      <c r="FT47" s="47"/>
      <c r="FU47" s="47"/>
      <c r="FV47" s="47"/>
      <c r="FW47" s="47"/>
      <c r="FX47" s="47"/>
      <c r="FY47" s="47"/>
      <c r="FZ47" s="47"/>
      <c r="GA47" s="47"/>
      <c r="GB47" s="47"/>
      <c r="GC47" s="47"/>
      <c r="GD47" s="47"/>
      <c r="GE47" s="47"/>
      <c r="GF47" s="47"/>
      <c r="GG47" s="47"/>
      <c r="GH47" s="47"/>
      <c r="GI47" s="47"/>
      <c r="GJ47" s="47"/>
      <c r="GK47" s="47"/>
      <c r="GL47" s="47"/>
      <c r="GM47" s="47"/>
      <c r="GN47" s="47"/>
      <c r="GO47" s="47"/>
      <c r="GP47" s="47"/>
      <c r="GQ47" s="47"/>
      <c r="GR47" s="47"/>
      <c r="GS47" s="47"/>
      <c r="GT47" s="47"/>
      <c r="GU47" s="47"/>
      <c r="GV47" s="47"/>
      <c r="GW47" s="47"/>
      <c r="GX47" s="47"/>
      <c r="GY47" s="47"/>
      <c r="GZ47" s="47"/>
      <c r="HA47" s="47"/>
      <c r="HB47" s="47"/>
      <c r="HC47" s="47"/>
      <c r="HD47" s="47"/>
      <c r="HE47" s="47"/>
      <c r="HF47" s="47"/>
      <c r="HG47" s="47"/>
      <c r="HH47" s="47"/>
      <c r="HI47" s="47"/>
      <c r="HJ47" s="47"/>
      <c r="HK47" s="47"/>
      <c r="HL47" s="47"/>
      <c r="HM47" s="47"/>
      <c r="HN47" s="47"/>
      <c r="HO47" s="47"/>
      <c r="HP47" s="47"/>
      <c r="HQ47" s="47"/>
      <c r="HR47" s="47"/>
      <c r="HS47" s="47"/>
      <c r="HT47" s="47"/>
      <c r="HU47" s="47"/>
      <c r="HV47" s="47"/>
      <c r="HW47" s="47"/>
      <c r="HX47" s="47"/>
      <c r="HY47" s="47"/>
      <c r="HZ47" s="47"/>
      <c r="IA47" s="47"/>
      <c r="IB47" s="47"/>
      <c r="IC47" s="47"/>
      <c r="ID47" s="47"/>
      <c r="IE47" s="47"/>
      <c r="IF47" s="47"/>
      <c r="IG47" s="47"/>
      <c r="IH47" s="47"/>
      <c r="II47" s="47"/>
      <c r="IJ47" s="47"/>
      <c r="IK47" s="47"/>
    </row>
    <row r="48" ht="20.1" customHeight="1" spans="1:245">
      <c r="A48" s="47"/>
      <c r="B48" s="47"/>
      <c r="C48" s="47"/>
      <c r="D48" s="47"/>
      <c r="E48" s="47"/>
      <c r="F48" s="43"/>
      <c r="G48" s="43"/>
      <c r="H48" s="46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I48" s="47"/>
      <c r="BJ48" s="47"/>
      <c r="BK48" s="47"/>
      <c r="BL48" s="47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7"/>
      <c r="CA48" s="47"/>
      <c r="CB48" s="47"/>
      <c r="CC48" s="47"/>
      <c r="CD48" s="47"/>
      <c r="CE48" s="47"/>
      <c r="CF48" s="47"/>
      <c r="CG48" s="47"/>
      <c r="CH48" s="47"/>
      <c r="CI48" s="47"/>
      <c r="CJ48" s="47"/>
      <c r="CK48" s="47"/>
      <c r="CL48" s="47"/>
      <c r="CM48" s="47"/>
      <c r="CN48" s="47"/>
      <c r="CO48" s="47"/>
      <c r="CP48" s="47"/>
      <c r="CQ48" s="47"/>
      <c r="CR48" s="47"/>
      <c r="CS48" s="47"/>
      <c r="CT48" s="47"/>
      <c r="CU48" s="47"/>
      <c r="CV48" s="47"/>
      <c r="CW48" s="47"/>
      <c r="CX48" s="47"/>
      <c r="CY48" s="47"/>
      <c r="CZ48" s="47"/>
      <c r="DA48" s="47"/>
      <c r="DB48" s="47"/>
      <c r="DC48" s="47"/>
      <c r="DD48" s="47"/>
      <c r="DE48" s="47"/>
      <c r="DF48" s="47"/>
      <c r="DG48" s="47"/>
      <c r="DH48" s="47"/>
      <c r="DI48" s="47"/>
      <c r="DJ48" s="47"/>
      <c r="DK48" s="47"/>
      <c r="DL48" s="47"/>
      <c r="DM48" s="47"/>
      <c r="DN48" s="47"/>
      <c r="DO48" s="47"/>
      <c r="DP48" s="47"/>
      <c r="DQ48" s="47"/>
      <c r="DR48" s="47"/>
      <c r="DS48" s="47"/>
      <c r="DT48" s="47"/>
      <c r="DU48" s="47"/>
      <c r="DV48" s="47"/>
      <c r="DW48" s="47"/>
      <c r="DX48" s="47"/>
      <c r="DY48" s="47"/>
      <c r="DZ48" s="47"/>
      <c r="EA48" s="47"/>
      <c r="EB48" s="47"/>
      <c r="EC48" s="47"/>
      <c r="ED48" s="47"/>
      <c r="EE48" s="47"/>
      <c r="EF48" s="47"/>
      <c r="EG48" s="47"/>
      <c r="EH48" s="47"/>
      <c r="EI48" s="47"/>
      <c r="EJ48" s="47"/>
      <c r="EK48" s="47"/>
      <c r="EL48" s="47"/>
      <c r="EM48" s="47"/>
      <c r="EN48" s="47"/>
      <c r="EO48" s="47"/>
      <c r="EP48" s="47"/>
      <c r="EQ48" s="47"/>
      <c r="ER48" s="47"/>
      <c r="ES48" s="47"/>
      <c r="ET48" s="47"/>
      <c r="EU48" s="47"/>
      <c r="EV48" s="47"/>
      <c r="EW48" s="47"/>
      <c r="EX48" s="47"/>
      <c r="EY48" s="47"/>
      <c r="EZ48" s="47"/>
      <c r="FA48" s="47"/>
      <c r="FB48" s="47"/>
      <c r="FC48" s="47"/>
      <c r="FD48" s="47"/>
      <c r="FE48" s="47"/>
      <c r="FF48" s="47"/>
      <c r="FG48" s="47"/>
      <c r="FH48" s="47"/>
      <c r="FI48" s="47"/>
      <c r="FJ48" s="47"/>
      <c r="FK48" s="47"/>
      <c r="FL48" s="47"/>
      <c r="FM48" s="47"/>
      <c r="FN48" s="47"/>
      <c r="FO48" s="47"/>
      <c r="FP48" s="47"/>
      <c r="FQ48" s="47"/>
      <c r="FR48" s="47"/>
      <c r="FS48" s="47"/>
      <c r="FT48" s="47"/>
      <c r="FU48" s="47"/>
      <c r="FV48" s="47"/>
      <c r="FW48" s="47"/>
      <c r="FX48" s="47"/>
      <c r="FY48" s="47"/>
      <c r="FZ48" s="47"/>
      <c r="GA48" s="47"/>
      <c r="GB48" s="47"/>
      <c r="GC48" s="47"/>
      <c r="GD48" s="47"/>
      <c r="GE48" s="47"/>
      <c r="GF48" s="47"/>
      <c r="GG48" s="47"/>
      <c r="GH48" s="47"/>
      <c r="GI48" s="47"/>
      <c r="GJ48" s="47"/>
      <c r="GK48" s="47"/>
      <c r="GL48" s="47"/>
      <c r="GM48" s="47"/>
      <c r="GN48" s="47"/>
      <c r="GO48" s="47"/>
      <c r="GP48" s="47"/>
      <c r="GQ48" s="47"/>
      <c r="GR48" s="47"/>
      <c r="GS48" s="47"/>
      <c r="GT48" s="47"/>
      <c r="GU48" s="47"/>
      <c r="GV48" s="47"/>
      <c r="GW48" s="47"/>
      <c r="GX48" s="47"/>
      <c r="GY48" s="47"/>
      <c r="GZ48" s="47"/>
      <c r="HA48" s="47"/>
      <c r="HB48" s="47"/>
      <c r="HC48" s="47"/>
      <c r="HD48" s="47"/>
      <c r="HE48" s="47"/>
      <c r="HF48" s="47"/>
      <c r="HG48" s="47"/>
      <c r="HH48" s="47"/>
      <c r="HI48" s="47"/>
      <c r="HJ48" s="47"/>
      <c r="HK48" s="47"/>
      <c r="HL48" s="47"/>
      <c r="HM48" s="47"/>
      <c r="HN48" s="47"/>
      <c r="HO48" s="47"/>
      <c r="HP48" s="47"/>
      <c r="HQ48" s="47"/>
      <c r="HR48" s="47"/>
      <c r="HS48" s="47"/>
      <c r="HT48" s="47"/>
      <c r="HU48" s="47"/>
      <c r="HV48" s="47"/>
      <c r="HW48" s="47"/>
      <c r="HX48" s="47"/>
      <c r="HY48" s="47"/>
      <c r="HZ48" s="47"/>
      <c r="IA48" s="47"/>
      <c r="IB48" s="47"/>
      <c r="IC48" s="47"/>
      <c r="ID48" s="47"/>
      <c r="IE48" s="47"/>
      <c r="IF48" s="47"/>
      <c r="IG48" s="47"/>
      <c r="IH48" s="47"/>
      <c r="II48" s="47"/>
      <c r="IJ48" s="47"/>
      <c r="IK48" s="47"/>
    </row>
  </sheetData>
  <sheetProtection formatCells="0" formatColumns="0" formatRows="0" insertRows="0" insertColumns="0" insertHyperlinks="0" deleteColumns="0" deleteRows="0" sort="0" autoFilter="0" pivotTables="0"/>
  <mergeCells count="9">
    <mergeCell ref="A2:H2"/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39375" right="0.39375" top="0.7875" bottom="0.39375" header="0" footer="0"/>
  <pageSetup paperSize="9" fitToHeight="1000" orientation="landscape" errors="blank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workbookViewId="0">
      <selection activeCell="F16" sqref="F16"/>
    </sheetView>
  </sheetViews>
  <sheetFormatPr defaultColWidth="9.16666666666667" defaultRowHeight="12.75" customHeight="1"/>
  <cols>
    <col min="1" max="1" width="15.5" customWidth="1"/>
    <col min="2" max="2" width="38.8333333333333" customWidth="1"/>
    <col min="3" max="8" width="18" customWidth="1"/>
    <col min="9" max="9" width="8.66666666666667" customWidth="1"/>
  </cols>
  <sheetData>
    <row r="1" ht="20.1" customHeight="1" spans="1:9">
      <c r="A1" s="49"/>
      <c r="B1" s="49"/>
      <c r="C1" s="49"/>
      <c r="D1" s="49"/>
      <c r="E1" s="50"/>
      <c r="F1" s="49"/>
      <c r="G1" s="49"/>
      <c r="H1" s="16" t="s">
        <v>344</v>
      </c>
      <c r="I1" s="70"/>
    </row>
    <row r="2" ht="25.5" customHeight="1" spans="1:9">
      <c r="A2" s="13" t="s">
        <v>345</v>
      </c>
      <c r="B2" s="13"/>
      <c r="C2" s="13"/>
      <c r="D2" s="13"/>
      <c r="E2" s="13"/>
      <c r="F2" s="13"/>
      <c r="G2" s="13"/>
      <c r="H2" s="13"/>
      <c r="I2" s="70"/>
    </row>
    <row r="3" ht="20.1" customHeight="1" spans="1:9">
      <c r="A3" s="51" t="s">
        <v>5</v>
      </c>
      <c r="B3" s="52"/>
      <c r="C3" s="52"/>
      <c r="D3" s="52"/>
      <c r="E3" s="52"/>
      <c r="F3" s="52"/>
      <c r="G3" s="52"/>
      <c r="H3" s="16" t="s">
        <v>6</v>
      </c>
      <c r="I3" s="70"/>
    </row>
    <row r="4" ht="20.1" customHeight="1" spans="1:9">
      <c r="A4" s="53" t="s">
        <v>332</v>
      </c>
      <c r="B4" s="53" t="s">
        <v>333</v>
      </c>
      <c r="C4" s="21" t="s">
        <v>334</v>
      </c>
      <c r="D4" s="21"/>
      <c r="E4" s="31"/>
      <c r="F4" s="31"/>
      <c r="G4" s="31"/>
      <c r="H4" s="21"/>
      <c r="I4" s="70"/>
    </row>
    <row r="5" ht="20.1" customHeight="1" spans="1:9">
      <c r="A5" s="53"/>
      <c r="B5" s="53"/>
      <c r="C5" s="54" t="s">
        <v>60</v>
      </c>
      <c r="D5" s="23" t="s">
        <v>217</v>
      </c>
      <c r="E5" s="55" t="s">
        <v>335</v>
      </c>
      <c r="F5" s="56"/>
      <c r="G5" s="57"/>
      <c r="H5" s="58" t="s">
        <v>222</v>
      </c>
      <c r="I5" s="70"/>
    </row>
    <row r="6" ht="33.75" customHeight="1" spans="1:9">
      <c r="A6" s="29"/>
      <c r="B6" s="29"/>
      <c r="C6" s="59"/>
      <c r="D6" s="30"/>
      <c r="E6" s="60" t="s">
        <v>75</v>
      </c>
      <c r="F6" s="61" t="s">
        <v>336</v>
      </c>
      <c r="G6" s="62" t="s">
        <v>337</v>
      </c>
      <c r="H6" s="63"/>
      <c r="I6" s="70"/>
    </row>
    <row r="7" ht="20.1" customHeight="1" spans="1:9">
      <c r="A7" s="32" t="s">
        <v>326</v>
      </c>
      <c r="B7" s="32" t="s">
        <v>346</v>
      </c>
      <c r="C7" s="64">
        <f>SUM(D7,E7,H7)</f>
        <v>0</v>
      </c>
      <c r="D7" s="65" t="s">
        <v>347</v>
      </c>
      <c r="E7" s="65">
        <f>SUM(F7,G7)</f>
        <v>0</v>
      </c>
      <c r="F7" s="65" t="s">
        <v>348</v>
      </c>
      <c r="G7" s="66" t="s">
        <v>349</v>
      </c>
      <c r="H7" s="67" t="s">
        <v>350</v>
      </c>
      <c r="I7" s="78"/>
    </row>
    <row r="8" ht="20.1" customHeight="1" spans="1:9">
      <c r="A8" s="68"/>
      <c r="B8" s="68"/>
      <c r="C8" s="68"/>
      <c r="D8" s="68"/>
      <c r="E8" s="69"/>
      <c r="F8" s="68"/>
      <c r="G8" s="68"/>
      <c r="H8" s="70"/>
      <c r="I8" s="70"/>
    </row>
    <row r="9" ht="20.1" customHeight="1" spans="1:9">
      <c r="A9" s="71"/>
      <c r="B9" s="71"/>
      <c r="C9" s="71"/>
      <c r="D9" s="71"/>
      <c r="E9" s="72"/>
      <c r="F9" s="73"/>
      <c r="G9" s="73"/>
      <c r="H9" s="70"/>
      <c r="I9" s="75"/>
    </row>
    <row r="10" ht="20.1" customHeight="1" spans="1:9">
      <c r="A10" s="71"/>
      <c r="B10" s="71"/>
      <c r="C10" s="71"/>
      <c r="D10" s="71"/>
      <c r="E10" s="74"/>
      <c r="F10" s="71"/>
      <c r="G10" s="71"/>
      <c r="H10" s="75"/>
      <c r="I10" s="75"/>
    </row>
    <row r="11" ht="20.1" customHeight="1" spans="1:9">
      <c r="A11" s="71"/>
      <c r="B11" s="71"/>
      <c r="C11" s="71"/>
      <c r="D11" s="71"/>
      <c r="E11" s="74"/>
      <c r="F11" s="71"/>
      <c r="G11" s="71"/>
      <c r="H11" s="75"/>
      <c r="I11" s="75"/>
    </row>
    <row r="12" ht="20.1" customHeight="1" spans="1:9">
      <c r="A12" s="71"/>
      <c r="B12" s="71"/>
      <c r="C12" s="71"/>
      <c r="D12" s="71"/>
      <c r="E12" s="72"/>
      <c r="F12" s="71"/>
      <c r="G12" s="71"/>
      <c r="H12" s="75"/>
      <c r="I12" s="75"/>
    </row>
    <row r="13" ht="20.1" customHeight="1" spans="1:9">
      <c r="A13" s="71"/>
      <c r="B13" s="71"/>
      <c r="C13" s="71"/>
      <c r="D13" s="71"/>
      <c r="E13" s="72"/>
      <c r="F13" s="71"/>
      <c r="G13" s="71"/>
      <c r="H13" s="75"/>
      <c r="I13" s="75"/>
    </row>
    <row r="14" ht="20.1" customHeight="1" spans="1:9">
      <c r="A14" s="71"/>
      <c r="B14" s="71"/>
      <c r="C14" s="71"/>
      <c r="D14" s="71"/>
      <c r="E14" s="74"/>
      <c r="F14" s="71"/>
      <c r="G14" s="71"/>
      <c r="H14" s="75"/>
      <c r="I14" s="75"/>
    </row>
    <row r="15" ht="20.1" customHeight="1" spans="1:9">
      <c r="A15" s="71"/>
      <c r="B15" s="71"/>
      <c r="C15" s="71"/>
      <c r="D15" s="71"/>
      <c r="E15" s="74"/>
      <c r="F15" s="71"/>
      <c r="G15" s="71"/>
      <c r="H15" s="75"/>
      <c r="I15" s="75"/>
    </row>
    <row r="16" ht="20.1" customHeight="1" spans="1:9">
      <c r="A16" s="71"/>
      <c r="B16" s="71"/>
      <c r="C16" s="71"/>
      <c r="D16" s="71"/>
      <c r="E16" s="72"/>
      <c r="F16" s="71"/>
      <c r="G16" s="71"/>
      <c r="H16" s="75"/>
      <c r="I16" s="75"/>
    </row>
    <row r="17" ht="20.1" customHeight="1" spans="1:9">
      <c r="A17" s="71"/>
      <c r="B17" s="71"/>
      <c r="C17" s="71"/>
      <c r="D17" s="71"/>
      <c r="E17" s="72"/>
      <c r="F17" s="71"/>
      <c r="G17" s="71"/>
      <c r="H17" s="75"/>
      <c r="I17" s="75"/>
    </row>
    <row r="18" ht="20.1" customHeight="1" spans="1:9">
      <c r="A18" s="71"/>
      <c r="B18" s="71"/>
      <c r="C18" s="71"/>
      <c r="D18" s="71"/>
      <c r="E18" s="76"/>
      <c r="F18" s="71"/>
      <c r="G18" s="71"/>
      <c r="H18" s="75"/>
      <c r="I18" s="75"/>
    </row>
    <row r="19" ht="20.1" customHeight="1" spans="1:9">
      <c r="A19" s="71"/>
      <c r="B19" s="71"/>
      <c r="C19" s="71"/>
      <c r="D19" s="71"/>
      <c r="E19" s="74"/>
      <c r="F19" s="71"/>
      <c r="G19" s="71"/>
      <c r="H19" s="75"/>
      <c r="I19" s="75"/>
    </row>
    <row r="20" ht="20.1" customHeight="1" spans="1:9">
      <c r="A20" s="74"/>
      <c r="B20" s="74"/>
      <c r="C20" s="74"/>
      <c r="D20" s="74"/>
      <c r="E20" s="74"/>
      <c r="F20" s="71"/>
      <c r="G20" s="71"/>
      <c r="H20" s="75"/>
      <c r="I20" s="75"/>
    </row>
    <row r="21" ht="20.1" customHeight="1" spans="1:9">
      <c r="A21" s="75"/>
      <c r="B21" s="75"/>
      <c r="C21" s="75"/>
      <c r="D21" s="75"/>
      <c r="E21" s="77"/>
      <c r="F21" s="75"/>
      <c r="G21" s="75"/>
      <c r="H21" s="75"/>
      <c r="I21" s="75"/>
    </row>
    <row r="22" ht="20.1" customHeight="1" spans="1:9">
      <c r="A22" s="75"/>
      <c r="B22" s="75"/>
      <c r="C22" s="75"/>
      <c r="D22" s="75"/>
      <c r="E22" s="77"/>
      <c r="F22" s="75"/>
      <c r="G22" s="75"/>
      <c r="H22" s="75"/>
      <c r="I22" s="75"/>
    </row>
    <row r="23" ht="20.1" customHeight="1" spans="1:9">
      <c r="A23" s="75"/>
      <c r="B23" s="75"/>
      <c r="C23" s="75"/>
      <c r="D23" s="75"/>
      <c r="E23" s="77"/>
      <c r="F23" s="75"/>
      <c r="G23" s="75"/>
      <c r="H23" s="75"/>
      <c r="I23" s="75"/>
    </row>
    <row r="24" ht="20.1" customHeight="1" spans="1:9">
      <c r="A24" s="75"/>
      <c r="B24" s="75"/>
      <c r="C24" s="75"/>
      <c r="D24" s="75"/>
      <c r="E24" s="77"/>
      <c r="F24" s="75"/>
      <c r="G24" s="75"/>
      <c r="H24" s="75"/>
      <c r="I24" s="75"/>
    </row>
    <row r="25" ht="20.1" customHeight="1" spans="1:9">
      <c r="A25" s="75"/>
      <c r="B25" s="75"/>
      <c r="C25" s="75"/>
      <c r="D25" s="75"/>
      <c r="E25" s="77"/>
      <c r="F25" s="75"/>
      <c r="G25" s="75"/>
      <c r="H25" s="75"/>
      <c r="I25" s="75"/>
    </row>
    <row r="26" ht="20.1" customHeight="1" spans="1:9">
      <c r="A26" s="75"/>
      <c r="B26" s="75"/>
      <c r="C26" s="75"/>
      <c r="D26" s="75"/>
      <c r="E26" s="77"/>
      <c r="F26" s="75"/>
      <c r="G26" s="75"/>
      <c r="H26" s="75"/>
      <c r="I26" s="75"/>
    </row>
    <row r="27" ht="20.1" customHeight="1" spans="1:9">
      <c r="A27" s="75"/>
      <c r="B27" s="75"/>
      <c r="C27" s="75"/>
      <c r="D27" s="75"/>
      <c r="E27" s="77"/>
      <c r="F27" s="75"/>
      <c r="G27" s="75"/>
      <c r="H27" s="75"/>
      <c r="I27" s="75"/>
    </row>
    <row r="28" ht="20.1" customHeight="1" spans="1:9">
      <c r="A28" s="75"/>
      <c r="B28" s="75"/>
      <c r="C28" s="75"/>
      <c r="D28" s="75"/>
      <c r="E28" s="77"/>
      <c r="F28" s="75"/>
      <c r="G28" s="75"/>
      <c r="H28" s="75"/>
      <c r="I28" s="75"/>
    </row>
    <row r="29" ht="20.1" customHeight="1" spans="1:9">
      <c r="A29" s="75"/>
      <c r="B29" s="75"/>
      <c r="C29" s="75"/>
      <c r="D29" s="75"/>
      <c r="E29" s="77"/>
      <c r="F29" s="75"/>
      <c r="G29" s="75"/>
      <c r="H29" s="75"/>
      <c r="I29" s="75"/>
    </row>
    <row r="30" ht="20.1" customHeight="1" spans="1:9">
      <c r="A30" s="75"/>
      <c r="B30" s="75"/>
      <c r="C30" s="75"/>
      <c r="D30" s="75"/>
      <c r="E30" s="77"/>
      <c r="F30" s="75"/>
      <c r="G30" s="75"/>
      <c r="H30" s="75"/>
      <c r="I30" s="75"/>
    </row>
  </sheetData>
  <sheetProtection formatCells="0" formatColumns="0" formatRows="0" insertRows="0" insertColumns="0" insertHyperlinks="0" deleteColumns="0" deleteRows="0" sort="0" autoFilter="0" pivotTables="0"/>
  <mergeCells count="8">
    <mergeCell ref="A2:H2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39375" right="0.39375" top="0.7875" bottom="0.39375" header="0" footer="0"/>
  <pageSetup paperSize="9" fitToHeight="100" orientation="landscape" errors="blank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8"/>
  <sheetViews>
    <sheetView showGridLines="0" showZeros="0" workbookViewId="0">
      <selection activeCell="F7" sqref="F7"/>
    </sheetView>
  </sheetViews>
  <sheetFormatPr defaultColWidth="9.16666666666667" defaultRowHeight="12.75" customHeight="1"/>
  <cols>
    <col min="1" max="3" width="5.66666666666667" customWidth="1"/>
    <col min="4" max="4" width="17" customWidth="1"/>
    <col min="5" max="5" width="76.6666666666667" customWidth="1"/>
    <col min="6" max="6" width="23" customWidth="1"/>
    <col min="7" max="8" width="20.8333333333333" customWidth="1"/>
    <col min="9" max="245" width="10.6666666666667" customWidth="1"/>
  </cols>
  <sheetData>
    <row r="1" ht="20.1" customHeight="1" spans="1:245">
      <c r="A1" s="10"/>
      <c r="B1" s="11"/>
      <c r="C1" s="11"/>
      <c r="D1" s="11"/>
      <c r="E1" s="11"/>
      <c r="F1" s="11"/>
      <c r="G1" s="11"/>
      <c r="H1" s="12" t="s">
        <v>351</v>
      </c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CN1" s="43"/>
      <c r="CO1" s="43"/>
      <c r="CP1" s="43"/>
      <c r="CQ1" s="43"/>
      <c r="CR1" s="43"/>
      <c r="CS1" s="43"/>
      <c r="CT1" s="43"/>
      <c r="CU1" s="43"/>
      <c r="CV1" s="43"/>
      <c r="CW1" s="43"/>
      <c r="CX1" s="43"/>
      <c r="CY1" s="43"/>
      <c r="CZ1" s="43"/>
      <c r="DA1" s="43"/>
      <c r="DB1" s="43"/>
      <c r="DC1" s="43"/>
      <c r="DD1" s="43"/>
      <c r="DE1" s="43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3"/>
      <c r="DQ1" s="43"/>
      <c r="DR1" s="43"/>
      <c r="DS1" s="43"/>
      <c r="DT1" s="43"/>
      <c r="DU1" s="43"/>
      <c r="DV1" s="43"/>
      <c r="DW1" s="43"/>
      <c r="DX1" s="43"/>
      <c r="DY1" s="43"/>
      <c r="DZ1" s="43"/>
      <c r="EA1" s="43"/>
      <c r="EB1" s="43"/>
      <c r="EC1" s="43"/>
      <c r="ED1" s="43"/>
      <c r="EE1" s="43"/>
      <c r="EF1" s="43"/>
      <c r="EG1" s="43"/>
      <c r="EH1" s="43"/>
      <c r="EI1" s="43"/>
      <c r="EJ1" s="43"/>
      <c r="EK1" s="43"/>
      <c r="EL1" s="43"/>
      <c r="EM1" s="43"/>
      <c r="EN1" s="43"/>
      <c r="EO1" s="43"/>
      <c r="EP1" s="43"/>
      <c r="EQ1" s="43"/>
      <c r="ER1" s="43"/>
      <c r="ES1" s="43"/>
      <c r="ET1" s="43"/>
      <c r="EU1" s="43"/>
      <c r="EV1" s="43"/>
      <c r="EW1" s="43"/>
      <c r="EX1" s="43"/>
      <c r="EY1" s="43"/>
      <c r="EZ1" s="43"/>
      <c r="FA1" s="43"/>
      <c r="FB1" s="43"/>
      <c r="FC1" s="43"/>
      <c r="FD1" s="43"/>
      <c r="FE1" s="43"/>
      <c r="FF1" s="43"/>
      <c r="FG1" s="43"/>
      <c r="FH1" s="43"/>
      <c r="FI1" s="43"/>
      <c r="FJ1" s="43"/>
      <c r="FK1" s="43"/>
      <c r="FL1" s="43"/>
      <c r="FM1" s="43"/>
      <c r="FN1" s="43"/>
      <c r="FO1" s="43"/>
      <c r="FP1" s="43"/>
      <c r="FQ1" s="43"/>
      <c r="FR1" s="43"/>
      <c r="FS1" s="43"/>
      <c r="FT1" s="43"/>
      <c r="FU1" s="43"/>
      <c r="FV1" s="43"/>
      <c r="FW1" s="43"/>
      <c r="FX1" s="43"/>
      <c r="FY1" s="43"/>
      <c r="FZ1" s="43"/>
      <c r="GA1" s="43"/>
      <c r="GB1" s="43"/>
      <c r="GC1" s="43"/>
      <c r="GD1" s="43"/>
      <c r="GE1" s="43"/>
      <c r="GF1" s="43"/>
      <c r="GG1" s="43"/>
      <c r="GH1" s="43"/>
      <c r="GI1" s="43"/>
      <c r="GJ1" s="43"/>
      <c r="GK1" s="43"/>
      <c r="GL1" s="43"/>
      <c r="GM1" s="43"/>
      <c r="GN1" s="43"/>
      <c r="GO1" s="43"/>
      <c r="GP1" s="43"/>
      <c r="GQ1" s="43"/>
      <c r="GR1" s="43"/>
      <c r="GS1" s="43"/>
      <c r="GT1" s="43"/>
      <c r="GU1" s="43"/>
      <c r="GV1" s="43"/>
      <c r="GW1" s="43"/>
      <c r="GX1" s="43"/>
      <c r="GY1" s="43"/>
      <c r="GZ1" s="43"/>
      <c r="HA1" s="43"/>
      <c r="HB1" s="43"/>
      <c r="HC1" s="43"/>
      <c r="HD1" s="43"/>
      <c r="HE1" s="43"/>
      <c r="HF1" s="43"/>
      <c r="HG1" s="43"/>
      <c r="HH1" s="43"/>
      <c r="HI1" s="43"/>
      <c r="HJ1" s="43"/>
      <c r="HK1" s="43"/>
      <c r="HL1" s="43"/>
      <c r="HM1" s="43"/>
      <c r="HN1" s="43"/>
      <c r="HO1" s="43"/>
      <c r="HP1" s="43"/>
      <c r="HQ1" s="43"/>
      <c r="HR1" s="43"/>
      <c r="HS1" s="43"/>
      <c r="HT1" s="43"/>
      <c r="HU1" s="43"/>
      <c r="HV1" s="43"/>
      <c r="HW1" s="43"/>
      <c r="HX1" s="43"/>
      <c r="HY1" s="43"/>
      <c r="HZ1" s="43"/>
      <c r="IA1" s="43"/>
      <c r="IB1" s="43"/>
      <c r="IC1" s="43"/>
      <c r="ID1" s="43"/>
      <c r="IE1" s="43"/>
      <c r="IF1" s="43"/>
      <c r="IG1" s="43"/>
      <c r="IH1" s="43"/>
      <c r="II1" s="43"/>
      <c r="IJ1" s="43"/>
      <c r="IK1" s="43"/>
    </row>
    <row r="2" ht="20.1" customHeight="1" spans="1:245">
      <c r="A2" s="13" t="s">
        <v>352</v>
      </c>
      <c r="B2" s="13"/>
      <c r="C2" s="13"/>
      <c r="D2" s="13"/>
      <c r="E2" s="13"/>
      <c r="F2" s="13"/>
      <c r="G2" s="13"/>
      <c r="H2" s="1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3"/>
      <c r="CH2" s="43"/>
      <c r="CI2" s="43"/>
      <c r="CJ2" s="43"/>
      <c r="CK2" s="43"/>
      <c r="CL2" s="43"/>
      <c r="CM2" s="43"/>
      <c r="CN2" s="43"/>
      <c r="CO2" s="43"/>
      <c r="CP2" s="43"/>
      <c r="CQ2" s="43"/>
      <c r="CR2" s="43"/>
      <c r="CS2" s="43"/>
      <c r="CT2" s="43"/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3"/>
      <c r="DF2" s="43"/>
      <c r="DG2" s="43"/>
      <c r="DH2" s="43"/>
      <c r="DI2" s="43"/>
      <c r="DJ2" s="43"/>
      <c r="DK2" s="43"/>
      <c r="DL2" s="43"/>
      <c r="DM2" s="43"/>
      <c r="DN2" s="43"/>
      <c r="DO2" s="43"/>
      <c r="DP2" s="43"/>
      <c r="DQ2" s="43"/>
      <c r="DR2" s="43"/>
      <c r="DS2" s="43"/>
      <c r="DT2" s="43"/>
      <c r="DU2" s="43"/>
      <c r="DV2" s="43"/>
      <c r="DW2" s="43"/>
      <c r="DX2" s="43"/>
      <c r="DY2" s="43"/>
      <c r="DZ2" s="43"/>
      <c r="EA2" s="43"/>
      <c r="EB2" s="43"/>
      <c r="EC2" s="43"/>
      <c r="ED2" s="43"/>
      <c r="EE2" s="43"/>
      <c r="EF2" s="43"/>
      <c r="EG2" s="43"/>
      <c r="EH2" s="43"/>
      <c r="EI2" s="43"/>
      <c r="EJ2" s="43"/>
      <c r="EK2" s="43"/>
      <c r="EL2" s="43"/>
      <c r="EM2" s="43"/>
      <c r="EN2" s="43"/>
      <c r="EO2" s="43"/>
      <c r="EP2" s="43"/>
      <c r="EQ2" s="43"/>
      <c r="ER2" s="43"/>
      <c r="ES2" s="43"/>
      <c r="ET2" s="43"/>
      <c r="EU2" s="43"/>
      <c r="EV2" s="43"/>
      <c r="EW2" s="43"/>
      <c r="EX2" s="43"/>
      <c r="EY2" s="43"/>
      <c r="EZ2" s="43"/>
      <c r="FA2" s="43"/>
      <c r="FB2" s="43"/>
      <c r="FC2" s="43"/>
      <c r="FD2" s="43"/>
      <c r="FE2" s="43"/>
      <c r="FF2" s="43"/>
      <c r="FG2" s="43"/>
      <c r="FH2" s="43"/>
      <c r="FI2" s="43"/>
      <c r="FJ2" s="43"/>
      <c r="FK2" s="43"/>
      <c r="FL2" s="43"/>
      <c r="FM2" s="43"/>
      <c r="FN2" s="43"/>
      <c r="FO2" s="43"/>
      <c r="FP2" s="43"/>
      <c r="FQ2" s="43"/>
      <c r="FR2" s="43"/>
      <c r="FS2" s="43"/>
      <c r="FT2" s="43"/>
      <c r="FU2" s="43"/>
      <c r="FV2" s="43"/>
      <c r="FW2" s="43"/>
      <c r="FX2" s="43"/>
      <c r="FY2" s="43"/>
      <c r="FZ2" s="43"/>
      <c r="GA2" s="43"/>
      <c r="GB2" s="43"/>
      <c r="GC2" s="43"/>
      <c r="GD2" s="43"/>
      <c r="GE2" s="43"/>
      <c r="GF2" s="43"/>
      <c r="GG2" s="43"/>
      <c r="GH2" s="43"/>
      <c r="GI2" s="43"/>
      <c r="GJ2" s="43"/>
      <c r="GK2" s="43"/>
      <c r="GL2" s="43"/>
      <c r="GM2" s="43"/>
      <c r="GN2" s="43"/>
      <c r="GO2" s="43"/>
      <c r="GP2" s="43"/>
      <c r="GQ2" s="43"/>
      <c r="GR2" s="43"/>
      <c r="GS2" s="43"/>
      <c r="GT2" s="43"/>
      <c r="GU2" s="43"/>
      <c r="GV2" s="43"/>
      <c r="GW2" s="43"/>
      <c r="GX2" s="43"/>
      <c r="GY2" s="43"/>
      <c r="GZ2" s="43"/>
      <c r="HA2" s="43"/>
      <c r="HB2" s="43"/>
      <c r="HC2" s="43"/>
      <c r="HD2" s="43"/>
      <c r="HE2" s="43"/>
      <c r="HF2" s="43"/>
      <c r="HG2" s="43"/>
      <c r="HH2" s="43"/>
      <c r="HI2" s="43"/>
      <c r="HJ2" s="43"/>
      <c r="HK2" s="43"/>
      <c r="HL2" s="43"/>
      <c r="HM2" s="43"/>
      <c r="HN2" s="43"/>
      <c r="HO2" s="43"/>
      <c r="HP2" s="43"/>
      <c r="HQ2" s="43"/>
      <c r="HR2" s="43"/>
      <c r="HS2" s="43"/>
      <c r="HT2" s="43"/>
      <c r="HU2" s="43"/>
      <c r="HV2" s="43"/>
      <c r="HW2" s="43"/>
      <c r="HX2" s="43"/>
      <c r="HY2" s="43"/>
      <c r="HZ2" s="43"/>
      <c r="IA2" s="43"/>
      <c r="IB2" s="43"/>
      <c r="IC2" s="43"/>
      <c r="ID2" s="43"/>
      <c r="IE2" s="43"/>
      <c r="IF2" s="43"/>
      <c r="IG2" s="43"/>
      <c r="IH2" s="43"/>
      <c r="II2" s="43"/>
      <c r="IJ2" s="43"/>
      <c r="IK2" s="43"/>
    </row>
    <row r="3" ht="20.1" customHeight="1" spans="1:245">
      <c r="A3" s="14" t="s">
        <v>87</v>
      </c>
      <c r="B3" s="14"/>
      <c r="C3" s="14"/>
      <c r="D3" s="14"/>
      <c r="E3" s="14"/>
      <c r="F3" s="15"/>
      <c r="G3" s="15"/>
      <c r="H3" s="16" t="s">
        <v>6</v>
      </c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43"/>
      <c r="ES3" s="43"/>
      <c r="ET3" s="43"/>
      <c r="EU3" s="43"/>
      <c r="EV3" s="43"/>
      <c r="EW3" s="43"/>
      <c r="EX3" s="43"/>
      <c r="EY3" s="43"/>
      <c r="EZ3" s="43"/>
      <c r="FA3" s="43"/>
      <c r="FB3" s="43"/>
      <c r="FC3" s="43"/>
      <c r="FD3" s="43"/>
      <c r="FE3" s="43"/>
      <c r="FF3" s="43"/>
      <c r="FG3" s="43"/>
      <c r="FH3" s="43"/>
      <c r="FI3" s="43"/>
      <c r="FJ3" s="43"/>
      <c r="FK3" s="43"/>
      <c r="FL3" s="43"/>
      <c r="FM3" s="43"/>
      <c r="FN3" s="43"/>
      <c r="FO3" s="43"/>
      <c r="FP3" s="43"/>
      <c r="FQ3" s="43"/>
      <c r="FR3" s="43"/>
      <c r="FS3" s="43"/>
      <c r="FT3" s="43"/>
      <c r="FU3" s="43"/>
      <c r="FV3" s="43"/>
      <c r="FW3" s="43"/>
      <c r="FX3" s="43"/>
      <c r="FY3" s="43"/>
      <c r="FZ3" s="43"/>
      <c r="GA3" s="43"/>
      <c r="GB3" s="43"/>
      <c r="GC3" s="43"/>
      <c r="GD3" s="43"/>
      <c r="GE3" s="43"/>
      <c r="GF3" s="43"/>
      <c r="GG3" s="43"/>
      <c r="GH3" s="43"/>
      <c r="GI3" s="43"/>
      <c r="GJ3" s="43"/>
      <c r="GK3" s="43"/>
      <c r="GL3" s="43"/>
      <c r="GM3" s="43"/>
      <c r="GN3" s="43"/>
      <c r="GO3" s="43"/>
      <c r="GP3" s="43"/>
      <c r="GQ3" s="43"/>
      <c r="GR3" s="43"/>
      <c r="GS3" s="43"/>
      <c r="GT3" s="43"/>
      <c r="GU3" s="43"/>
      <c r="GV3" s="43"/>
      <c r="GW3" s="43"/>
      <c r="GX3" s="43"/>
      <c r="GY3" s="43"/>
      <c r="GZ3" s="43"/>
      <c r="HA3" s="43"/>
      <c r="HB3" s="43"/>
      <c r="HC3" s="43"/>
      <c r="HD3" s="43"/>
      <c r="HE3" s="43"/>
      <c r="HF3" s="43"/>
      <c r="HG3" s="43"/>
      <c r="HH3" s="43"/>
      <c r="HI3" s="43"/>
      <c r="HJ3" s="43"/>
      <c r="HK3" s="43"/>
      <c r="HL3" s="43"/>
      <c r="HM3" s="43"/>
      <c r="HN3" s="43"/>
      <c r="HO3" s="43"/>
      <c r="HP3" s="43"/>
      <c r="HQ3" s="43"/>
      <c r="HR3" s="43"/>
      <c r="HS3" s="43"/>
      <c r="HT3" s="43"/>
      <c r="HU3" s="43"/>
      <c r="HV3" s="43"/>
      <c r="HW3" s="43"/>
      <c r="HX3" s="43"/>
      <c r="HY3" s="43"/>
      <c r="HZ3" s="43"/>
      <c r="IA3" s="43"/>
      <c r="IB3" s="43"/>
      <c r="IC3" s="43"/>
      <c r="ID3" s="43"/>
      <c r="IE3" s="43"/>
      <c r="IF3" s="43"/>
      <c r="IG3" s="43"/>
      <c r="IH3" s="43"/>
      <c r="II3" s="43"/>
      <c r="IJ3" s="43"/>
      <c r="IK3" s="43"/>
    </row>
    <row r="4" ht="20.1" customHeight="1" spans="1:245">
      <c r="A4" s="17" t="s">
        <v>59</v>
      </c>
      <c r="B4" s="18"/>
      <c r="C4" s="18"/>
      <c r="D4" s="18"/>
      <c r="E4" s="19"/>
      <c r="F4" s="20" t="s">
        <v>353</v>
      </c>
      <c r="G4" s="21"/>
      <c r="H4" s="21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43"/>
      <c r="DR4" s="43"/>
      <c r="DS4" s="43"/>
      <c r="DT4" s="43"/>
      <c r="DU4" s="43"/>
      <c r="DV4" s="43"/>
      <c r="DW4" s="43"/>
      <c r="DX4" s="43"/>
      <c r="DY4" s="43"/>
      <c r="DZ4" s="43"/>
      <c r="EA4" s="43"/>
      <c r="EB4" s="43"/>
      <c r="EC4" s="43"/>
      <c r="ED4" s="43"/>
      <c r="EE4" s="43"/>
      <c r="EF4" s="43"/>
      <c r="EG4" s="43"/>
      <c r="EH4" s="43"/>
      <c r="EI4" s="43"/>
      <c r="EJ4" s="43"/>
      <c r="EK4" s="43"/>
      <c r="EL4" s="43"/>
      <c r="EM4" s="43"/>
      <c r="EN4" s="43"/>
      <c r="EO4" s="43"/>
      <c r="EP4" s="43"/>
      <c r="EQ4" s="43"/>
      <c r="ER4" s="43"/>
      <c r="ES4" s="43"/>
      <c r="ET4" s="43"/>
      <c r="EU4" s="43"/>
      <c r="EV4" s="43"/>
      <c r="EW4" s="43"/>
      <c r="EX4" s="43"/>
      <c r="EY4" s="43"/>
      <c r="EZ4" s="43"/>
      <c r="FA4" s="43"/>
      <c r="FB4" s="43"/>
      <c r="FC4" s="43"/>
      <c r="FD4" s="43"/>
      <c r="FE4" s="43"/>
      <c r="FF4" s="43"/>
      <c r="FG4" s="43"/>
      <c r="FH4" s="43"/>
      <c r="FI4" s="43"/>
      <c r="FJ4" s="43"/>
      <c r="FK4" s="43"/>
      <c r="FL4" s="43"/>
      <c r="FM4" s="43"/>
      <c r="FN4" s="43"/>
      <c r="FO4" s="43"/>
      <c r="FP4" s="43"/>
      <c r="FQ4" s="43"/>
      <c r="FR4" s="43"/>
      <c r="FS4" s="43"/>
      <c r="FT4" s="43"/>
      <c r="FU4" s="43"/>
      <c r="FV4" s="43"/>
      <c r="FW4" s="43"/>
      <c r="FX4" s="43"/>
      <c r="FY4" s="43"/>
      <c r="FZ4" s="43"/>
      <c r="GA4" s="43"/>
      <c r="GB4" s="43"/>
      <c r="GC4" s="43"/>
      <c r="GD4" s="43"/>
      <c r="GE4" s="43"/>
      <c r="GF4" s="43"/>
      <c r="GG4" s="43"/>
      <c r="GH4" s="43"/>
      <c r="GI4" s="43"/>
      <c r="GJ4" s="43"/>
      <c r="GK4" s="43"/>
      <c r="GL4" s="43"/>
      <c r="GM4" s="43"/>
      <c r="GN4" s="43"/>
      <c r="GO4" s="43"/>
      <c r="GP4" s="43"/>
      <c r="GQ4" s="43"/>
      <c r="GR4" s="43"/>
      <c r="GS4" s="43"/>
      <c r="GT4" s="43"/>
      <c r="GU4" s="43"/>
      <c r="GV4" s="43"/>
      <c r="GW4" s="43"/>
      <c r="GX4" s="43"/>
      <c r="GY4" s="43"/>
      <c r="GZ4" s="43"/>
      <c r="HA4" s="43"/>
      <c r="HB4" s="43"/>
      <c r="HC4" s="43"/>
      <c r="HD4" s="43"/>
      <c r="HE4" s="43"/>
      <c r="HF4" s="43"/>
      <c r="HG4" s="43"/>
      <c r="HH4" s="43"/>
      <c r="HI4" s="43"/>
      <c r="HJ4" s="43"/>
      <c r="HK4" s="43"/>
      <c r="HL4" s="43"/>
      <c r="HM4" s="43"/>
      <c r="HN4" s="43"/>
      <c r="HO4" s="43"/>
      <c r="HP4" s="43"/>
      <c r="HQ4" s="43"/>
      <c r="HR4" s="43"/>
      <c r="HS4" s="43"/>
      <c r="HT4" s="43"/>
      <c r="HU4" s="43"/>
      <c r="HV4" s="43"/>
      <c r="HW4" s="43"/>
      <c r="HX4" s="43"/>
      <c r="HY4" s="43"/>
      <c r="HZ4" s="43"/>
      <c r="IA4" s="43"/>
      <c r="IB4" s="43"/>
      <c r="IC4" s="43"/>
      <c r="ID4" s="43"/>
      <c r="IE4" s="43"/>
      <c r="IF4" s="43"/>
      <c r="IG4" s="43"/>
      <c r="IH4" s="43"/>
      <c r="II4" s="43"/>
      <c r="IJ4" s="43"/>
      <c r="IK4" s="43"/>
    </row>
    <row r="5" ht="20.1" customHeight="1" spans="1:245">
      <c r="A5" s="17" t="s">
        <v>68</v>
      </c>
      <c r="B5" s="18"/>
      <c r="C5" s="19"/>
      <c r="D5" s="22" t="s">
        <v>69</v>
      </c>
      <c r="E5" s="23" t="s">
        <v>110</v>
      </c>
      <c r="F5" s="24" t="s">
        <v>60</v>
      </c>
      <c r="G5" s="24" t="s">
        <v>106</v>
      </c>
      <c r="H5" s="21" t="s">
        <v>107</v>
      </c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  <c r="EC5" s="43"/>
      <c r="ED5" s="43"/>
      <c r="EE5" s="43"/>
      <c r="EF5" s="43"/>
      <c r="EG5" s="43"/>
      <c r="EH5" s="43"/>
      <c r="EI5" s="43"/>
      <c r="EJ5" s="43"/>
      <c r="EK5" s="43"/>
      <c r="EL5" s="43"/>
      <c r="EM5" s="43"/>
      <c r="EN5" s="43"/>
      <c r="EO5" s="43"/>
      <c r="EP5" s="43"/>
      <c r="EQ5" s="43"/>
      <c r="ER5" s="43"/>
      <c r="ES5" s="43"/>
      <c r="ET5" s="43"/>
      <c r="EU5" s="43"/>
      <c r="EV5" s="43"/>
      <c r="EW5" s="43"/>
      <c r="EX5" s="43"/>
      <c r="EY5" s="43"/>
      <c r="EZ5" s="43"/>
      <c r="FA5" s="43"/>
      <c r="FB5" s="43"/>
      <c r="FC5" s="43"/>
      <c r="FD5" s="43"/>
      <c r="FE5" s="43"/>
      <c r="FF5" s="43"/>
      <c r="FG5" s="43"/>
      <c r="FH5" s="43"/>
      <c r="FI5" s="43"/>
      <c r="FJ5" s="43"/>
      <c r="FK5" s="43"/>
      <c r="FL5" s="43"/>
      <c r="FM5" s="43"/>
      <c r="FN5" s="43"/>
      <c r="FO5" s="43"/>
      <c r="FP5" s="43"/>
      <c r="FQ5" s="43"/>
      <c r="FR5" s="43"/>
      <c r="FS5" s="43"/>
      <c r="FT5" s="43"/>
      <c r="FU5" s="43"/>
      <c r="FV5" s="43"/>
      <c r="FW5" s="43"/>
      <c r="FX5" s="43"/>
      <c r="FY5" s="43"/>
      <c r="FZ5" s="43"/>
      <c r="GA5" s="43"/>
      <c r="GB5" s="43"/>
      <c r="GC5" s="43"/>
      <c r="GD5" s="43"/>
      <c r="GE5" s="43"/>
      <c r="GF5" s="43"/>
      <c r="GG5" s="43"/>
      <c r="GH5" s="43"/>
      <c r="GI5" s="43"/>
      <c r="GJ5" s="43"/>
      <c r="GK5" s="43"/>
      <c r="GL5" s="43"/>
      <c r="GM5" s="43"/>
      <c r="GN5" s="43"/>
      <c r="GO5" s="43"/>
      <c r="GP5" s="43"/>
      <c r="GQ5" s="43"/>
      <c r="GR5" s="43"/>
      <c r="GS5" s="43"/>
      <c r="GT5" s="43"/>
      <c r="GU5" s="43"/>
      <c r="GV5" s="43"/>
      <c r="GW5" s="43"/>
      <c r="GX5" s="43"/>
      <c r="GY5" s="43"/>
      <c r="GZ5" s="43"/>
      <c r="HA5" s="43"/>
      <c r="HB5" s="43"/>
      <c r="HC5" s="43"/>
      <c r="HD5" s="43"/>
      <c r="HE5" s="43"/>
      <c r="HF5" s="43"/>
      <c r="HG5" s="43"/>
      <c r="HH5" s="43"/>
      <c r="HI5" s="43"/>
      <c r="HJ5" s="43"/>
      <c r="HK5" s="43"/>
      <c r="HL5" s="43"/>
      <c r="HM5" s="43"/>
      <c r="HN5" s="43"/>
      <c r="HO5" s="43"/>
      <c r="HP5" s="43"/>
      <c r="HQ5" s="43"/>
      <c r="HR5" s="43"/>
      <c r="HS5" s="43"/>
      <c r="HT5" s="43"/>
      <c r="HU5" s="43"/>
      <c r="HV5" s="43"/>
      <c r="HW5" s="43"/>
      <c r="HX5" s="43"/>
      <c r="HY5" s="43"/>
      <c r="HZ5" s="43"/>
      <c r="IA5" s="43"/>
      <c r="IB5" s="43"/>
      <c r="IC5" s="43"/>
      <c r="ID5" s="43"/>
      <c r="IE5" s="43"/>
      <c r="IF5" s="43"/>
      <c r="IG5" s="43"/>
      <c r="IH5" s="43"/>
      <c r="II5" s="43"/>
      <c r="IJ5" s="43"/>
      <c r="IK5" s="43"/>
    </row>
    <row r="6" ht="20.1" customHeight="1" spans="1:245">
      <c r="A6" s="25" t="s">
        <v>80</v>
      </c>
      <c r="B6" s="26" t="s">
        <v>81</v>
      </c>
      <c r="C6" s="27" t="s">
        <v>82</v>
      </c>
      <c r="D6" s="28"/>
      <c r="E6" s="29"/>
      <c r="F6" s="30"/>
      <c r="G6" s="30"/>
      <c r="H6" s="31"/>
      <c r="I6" s="48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/>
      <c r="EL6" s="43"/>
      <c r="EM6" s="43"/>
      <c r="EN6" s="43"/>
      <c r="EO6" s="43"/>
      <c r="EP6" s="43"/>
      <c r="EQ6" s="43"/>
      <c r="ER6" s="43"/>
      <c r="ES6" s="43"/>
      <c r="ET6" s="43"/>
      <c r="EU6" s="43"/>
      <c r="EV6" s="43"/>
      <c r="EW6" s="43"/>
      <c r="EX6" s="43"/>
      <c r="EY6" s="43"/>
      <c r="EZ6" s="43"/>
      <c r="FA6" s="43"/>
      <c r="FB6" s="43"/>
      <c r="FC6" s="43"/>
      <c r="FD6" s="43"/>
      <c r="FE6" s="43"/>
      <c r="FF6" s="43"/>
      <c r="FG6" s="43"/>
      <c r="FH6" s="43"/>
      <c r="FI6" s="43"/>
      <c r="FJ6" s="43"/>
      <c r="FK6" s="43"/>
      <c r="FL6" s="43"/>
      <c r="FM6" s="43"/>
      <c r="FN6" s="43"/>
      <c r="FO6" s="43"/>
      <c r="FP6" s="43"/>
      <c r="FQ6" s="43"/>
      <c r="FR6" s="43"/>
      <c r="FS6" s="43"/>
      <c r="FT6" s="43"/>
      <c r="FU6" s="43"/>
      <c r="FV6" s="43"/>
      <c r="FW6" s="43"/>
      <c r="FX6" s="43"/>
      <c r="FY6" s="43"/>
      <c r="FZ6" s="43"/>
      <c r="GA6" s="43"/>
      <c r="GB6" s="43"/>
      <c r="GC6" s="43"/>
      <c r="GD6" s="43"/>
      <c r="GE6" s="43"/>
      <c r="GF6" s="43"/>
      <c r="GG6" s="43"/>
      <c r="GH6" s="43"/>
      <c r="GI6" s="43"/>
      <c r="GJ6" s="43"/>
      <c r="GK6" s="43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43"/>
      <c r="GW6" s="43"/>
      <c r="GX6" s="43"/>
      <c r="GY6" s="43"/>
      <c r="GZ6" s="43"/>
      <c r="HA6" s="43"/>
      <c r="HB6" s="43"/>
      <c r="HC6" s="43"/>
      <c r="HD6" s="43"/>
      <c r="HE6" s="43"/>
      <c r="HF6" s="43"/>
      <c r="HG6" s="43"/>
      <c r="HH6" s="43"/>
      <c r="HI6" s="43"/>
      <c r="HJ6" s="43"/>
      <c r="HK6" s="43"/>
      <c r="HL6" s="43"/>
      <c r="HM6" s="43"/>
      <c r="HN6" s="43"/>
      <c r="HO6" s="43"/>
      <c r="HP6" s="43"/>
      <c r="HQ6" s="43"/>
      <c r="HR6" s="43"/>
      <c r="HS6" s="43"/>
      <c r="HT6" s="43"/>
      <c r="HU6" s="43"/>
      <c r="HV6" s="43"/>
      <c r="HW6" s="43"/>
      <c r="HX6" s="43"/>
      <c r="HY6" s="43"/>
      <c r="HZ6" s="43"/>
      <c r="IA6" s="43"/>
      <c r="IB6" s="43"/>
      <c r="IC6" s="43"/>
      <c r="ID6" s="43"/>
      <c r="IE6" s="43"/>
      <c r="IF6" s="43"/>
      <c r="IG6" s="43"/>
      <c r="IH6" s="43"/>
      <c r="II6" s="43"/>
      <c r="IJ6" s="43"/>
      <c r="IK6" s="43"/>
    </row>
    <row r="7" ht="20.1" customHeight="1" spans="1:245">
      <c r="A7" s="32" t="s">
        <v>87</v>
      </c>
      <c r="B7" s="32" t="s">
        <v>87</v>
      </c>
      <c r="C7" s="32" t="s">
        <v>87</v>
      </c>
      <c r="D7" s="32" t="s">
        <v>87</v>
      </c>
      <c r="E7" s="32" t="s">
        <v>87</v>
      </c>
      <c r="F7" s="33" t="s">
        <v>87</v>
      </c>
      <c r="G7" s="34" t="s">
        <v>87</v>
      </c>
      <c r="H7" s="35" t="s">
        <v>87</v>
      </c>
      <c r="I7" s="48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  <c r="FF7" s="47"/>
      <c r="FG7" s="47"/>
      <c r="FH7" s="47"/>
      <c r="FI7" s="47"/>
      <c r="FJ7" s="47"/>
      <c r="FK7" s="47"/>
      <c r="FL7" s="47"/>
      <c r="FM7" s="47"/>
      <c r="FN7" s="47"/>
      <c r="FO7" s="47"/>
      <c r="FP7" s="47"/>
      <c r="FQ7" s="47"/>
      <c r="FR7" s="47"/>
      <c r="FS7" s="47"/>
      <c r="FT7" s="47"/>
      <c r="FU7" s="47"/>
      <c r="FV7" s="47"/>
      <c r="FW7" s="47"/>
      <c r="FX7" s="47"/>
      <c r="FY7" s="47"/>
      <c r="FZ7" s="47"/>
      <c r="GA7" s="47"/>
      <c r="GB7" s="47"/>
      <c r="GC7" s="47"/>
      <c r="GD7" s="47"/>
      <c r="GE7" s="47"/>
      <c r="GF7" s="47"/>
      <c r="GG7" s="47"/>
      <c r="GH7" s="47"/>
      <c r="GI7" s="47"/>
      <c r="GJ7" s="47"/>
      <c r="GK7" s="47"/>
      <c r="GL7" s="47"/>
      <c r="GM7" s="47"/>
      <c r="GN7" s="47"/>
      <c r="GO7" s="47"/>
      <c r="GP7" s="47"/>
      <c r="GQ7" s="47"/>
      <c r="GR7" s="47"/>
      <c r="GS7" s="47"/>
      <c r="GT7" s="47"/>
      <c r="GU7" s="47"/>
      <c r="GV7" s="47"/>
      <c r="GW7" s="47"/>
      <c r="GX7" s="47"/>
      <c r="GY7" s="47"/>
      <c r="GZ7" s="47"/>
      <c r="HA7" s="47"/>
      <c r="HB7" s="47"/>
      <c r="HC7" s="47"/>
      <c r="HD7" s="47"/>
      <c r="HE7" s="47"/>
      <c r="HF7" s="47"/>
      <c r="HG7" s="47"/>
      <c r="HH7" s="47"/>
      <c r="HI7" s="47"/>
      <c r="HJ7" s="47"/>
      <c r="HK7" s="47"/>
      <c r="HL7" s="47"/>
      <c r="HM7" s="47"/>
      <c r="HN7" s="47"/>
      <c r="HO7" s="47"/>
      <c r="HP7" s="47"/>
      <c r="HQ7" s="47"/>
      <c r="HR7" s="47"/>
      <c r="HS7" s="47"/>
      <c r="HT7" s="47"/>
      <c r="HU7" s="47"/>
      <c r="HV7" s="47"/>
      <c r="HW7" s="47"/>
      <c r="HX7" s="47"/>
      <c r="HY7" s="47"/>
      <c r="HZ7" s="47"/>
      <c r="IA7" s="47"/>
      <c r="IB7" s="47"/>
      <c r="IC7" s="47"/>
      <c r="ID7" s="47"/>
      <c r="IE7" s="47"/>
      <c r="IF7" s="47"/>
      <c r="IG7" s="47"/>
      <c r="IH7" s="47"/>
      <c r="II7" s="47"/>
      <c r="IJ7" s="47"/>
      <c r="IK7" s="47"/>
    </row>
    <row r="8" ht="20.1" customHeight="1" spans="1:245">
      <c r="A8" s="36"/>
      <c r="B8" s="36"/>
      <c r="C8" s="36"/>
      <c r="D8" s="37"/>
      <c r="E8" s="37"/>
      <c r="F8" s="37"/>
      <c r="G8" s="37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  <c r="EL8" s="43"/>
      <c r="EM8" s="43"/>
      <c r="EN8" s="43"/>
      <c r="EO8" s="43"/>
      <c r="EP8" s="43"/>
      <c r="EQ8" s="43"/>
      <c r="ER8" s="43"/>
      <c r="ES8" s="43"/>
      <c r="ET8" s="43"/>
      <c r="EU8" s="43"/>
      <c r="EV8" s="43"/>
      <c r="EW8" s="43"/>
      <c r="EX8" s="43"/>
      <c r="EY8" s="43"/>
      <c r="EZ8" s="43"/>
      <c r="FA8" s="43"/>
      <c r="FB8" s="43"/>
      <c r="FC8" s="43"/>
      <c r="FD8" s="43"/>
      <c r="FE8" s="43"/>
      <c r="FF8" s="43"/>
      <c r="FG8" s="43"/>
      <c r="FH8" s="43"/>
      <c r="FI8" s="43"/>
      <c r="FJ8" s="43"/>
      <c r="FK8" s="43"/>
      <c r="FL8" s="43"/>
      <c r="FM8" s="43"/>
      <c r="FN8" s="43"/>
      <c r="FO8" s="43"/>
      <c r="FP8" s="43"/>
      <c r="FQ8" s="43"/>
      <c r="FR8" s="43"/>
      <c r="FS8" s="43"/>
      <c r="FT8" s="43"/>
      <c r="FU8" s="43"/>
      <c r="FV8" s="43"/>
      <c r="FW8" s="43"/>
      <c r="FX8" s="43"/>
      <c r="FY8" s="43"/>
      <c r="FZ8" s="43"/>
      <c r="GA8" s="43"/>
      <c r="GB8" s="43"/>
      <c r="GC8" s="43"/>
      <c r="GD8" s="43"/>
      <c r="GE8" s="43"/>
      <c r="GF8" s="43"/>
      <c r="GG8" s="43"/>
      <c r="GH8" s="43"/>
      <c r="GI8" s="43"/>
      <c r="GJ8" s="43"/>
      <c r="GK8" s="43"/>
      <c r="GL8" s="43"/>
      <c r="GM8" s="43"/>
      <c r="GN8" s="43"/>
      <c r="GO8" s="43"/>
      <c r="GP8" s="43"/>
      <c r="GQ8" s="43"/>
      <c r="GR8" s="43"/>
      <c r="GS8" s="43"/>
      <c r="GT8" s="43"/>
      <c r="GU8" s="43"/>
      <c r="GV8" s="43"/>
      <c r="GW8" s="43"/>
      <c r="GX8" s="43"/>
      <c r="GY8" s="43"/>
      <c r="GZ8" s="43"/>
      <c r="HA8" s="43"/>
      <c r="HB8" s="43"/>
      <c r="HC8" s="43"/>
      <c r="HD8" s="43"/>
      <c r="HE8" s="43"/>
      <c r="HF8" s="43"/>
      <c r="HG8" s="43"/>
      <c r="HH8" s="43"/>
      <c r="HI8" s="43"/>
      <c r="HJ8" s="43"/>
      <c r="HK8" s="43"/>
      <c r="HL8" s="43"/>
      <c r="HM8" s="43"/>
      <c r="HN8" s="43"/>
      <c r="HO8" s="43"/>
      <c r="HP8" s="43"/>
      <c r="HQ8" s="43"/>
      <c r="HR8" s="43"/>
      <c r="HS8" s="43"/>
      <c r="HT8" s="43"/>
      <c r="HU8" s="43"/>
      <c r="HV8" s="43"/>
      <c r="HW8" s="43"/>
      <c r="HX8" s="43"/>
      <c r="HY8" s="43"/>
      <c r="HZ8" s="43"/>
      <c r="IA8" s="43"/>
      <c r="IB8" s="43"/>
      <c r="IC8" s="43"/>
      <c r="ID8" s="43"/>
      <c r="IE8" s="43"/>
      <c r="IF8" s="43"/>
      <c r="IG8" s="43"/>
      <c r="IH8" s="43"/>
      <c r="II8" s="43"/>
      <c r="IJ8" s="43"/>
      <c r="IK8" s="43"/>
    </row>
    <row r="9" ht="20.1" customHeight="1" spans="1:245">
      <c r="A9" s="38"/>
      <c r="B9" s="38"/>
      <c r="C9" s="38"/>
      <c r="D9" s="39"/>
      <c r="E9" s="39"/>
      <c r="F9" s="39"/>
      <c r="G9" s="39"/>
      <c r="H9" s="39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</row>
    <row r="10" ht="20.1" customHeight="1" spans="1:245">
      <c r="A10" s="38"/>
      <c r="B10" s="38"/>
      <c r="C10" s="38"/>
      <c r="D10" s="38"/>
      <c r="E10" s="38"/>
      <c r="F10" s="38"/>
      <c r="G10" s="38"/>
      <c r="H10" s="39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</row>
    <row r="11" ht="20.1" customHeight="1" spans="1:245">
      <c r="A11" s="38"/>
      <c r="B11" s="38"/>
      <c r="C11" s="38"/>
      <c r="D11" s="39"/>
      <c r="E11" s="39"/>
      <c r="F11" s="39"/>
      <c r="G11" s="39"/>
      <c r="H11" s="39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  <c r="IK11" s="40"/>
    </row>
    <row r="12" ht="20.1" customHeight="1" spans="1:245">
      <c r="A12" s="38"/>
      <c r="B12" s="38"/>
      <c r="C12" s="38"/>
      <c r="D12" s="39"/>
      <c r="E12" s="39"/>
      <c r="F12" s="39"/>
      <c r="G12" s="39"/>
      <c r="H12" s="39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40"/>
      <c r="DH12" s="40"/>
      <c r="DI12" s="40"/>
      <c r="DJ12" s="40"/>
      <c r="DK12" s="40"/>
      <c r="DL12" s="40"/>
      <c r="DM12" s="40"/>
      <c r="DN12" s="40"/>
      <c r="DO12" s="40"/>
      <c r="DP12" s="40"/>
      <c r="DQ12" s="40"/>
      <c r="DR12" s="40"/>
      <c r="DS12" s="40"/>
      <c r="DT12" s="40"/>
      <c r="DU12" s="40"/>
      <c r="DV12" s="40"/>
      <c r="DW12" s="40"/>
      <c r="DX12" s="40"/>
      <c r="DY12" s="40"/>
      <c r="DZ12" s="40"/>
      <c r="EA12" s="40"/>
      <c r="EB12" s="40"/>
      <c r="EC12" s="40"/>
      <c r="ED12" s="40"/>
      <c r="EE12" s="40"/>
      <c r="EF12" s="40"/>
      <c r="EG12" s="40"/>
      <c r="EH12" s="40"/>
      <c r="EI12" s="40"/>
      <c r="EJ12" s="40"/>
      <c r="EK12" s="40"/>
      <c r="EL12" s="40"/>
      <c r="EM12" s="40"/>
      <c r="EN12" s="40"/>
      <c r="EO12" s="40"/>
      <c r="EP12" s="40"/>
      <c r="EQ12" s="40"/>
      <c r="ER12" s="40"/>
      <c r="ES12" s="40"/>
      <c r="ET12" s="40"/>
      <c r="EU12" s="40"/>
      <c r="EV12" s="40"/>
      <c r="EW12" s="40"/>
      <c r="EX12" s="40"/>
      <c r="EY12" s="40"/>
      <c r="EZ12" s="40"/>
      <c r="FA12" s="40"/>
      <c r="FB12" s="40"/>
      <c r="FC12" s="40"/>
      <c r="FD12" s="40"/>
      <c r="FE12" s="40"/>
      <c r="FF12" s="40"/>
      <c r="FG12" s="40"/>
      <c r="FH12" s="40"/>
      <c r="FI12" s="40"/>
      <c r="FJ12" s="40"/>
      <c r="FK12" s="40"/>
      <c r="FL12" s="40"/>
      <c r="FM12" s="40"/>
      <c r="FN12" s="40"/>
      <c r="FO12" s="40"/>
      <c r="FP12" s="40"/>
      <c r="FQ12" s="40"/>
      <c r="FR12" s="40"/>
      <c r="FS12" s="40"/>
      <c r="FT12" s="40"/>
      <c r="FU12" s="40"/>
      <c r="FV12" s="40"/>
      <c r="FW12" s="40"/>
      <c r="FX12" s="40"/>
      <c r="FY12" s="40"/>
      <c r="FZ12" s="40"/>
      <c r="GA12" s="40"/>
      <c r="GB12" s="40"/>
      <c r="GC12" s="40"/>
      <c r="GD12" s="40"/>
      <c r="GE12" s="40"/>
      <c r="GF12" s="40"/>
      <c r="GG12" s="40"/>
      <c r="GH12" s="40"/>
      <c r="GI12" s="40"/>
      <c r="GJ12" s="40"/>
      <c r="GK12" s="40"/>
      <c r="GL12" s="40"/>
      <c r="GM12" s="40"/>
      <c r="GN12" s="40"/>
      <c r="GO12" s="40"/>
      <c r="GP12" s="40"/>
      <c r="GQ12" s="40"/>
      <c r="GR12" s="40"/>
      <c r="GS12" s="40"/>
      <c r="GT12" s="40"/>
      <c r="GU12" s="40"/>
      <c r="GV12" s="40"/>
      <c r="GW12" s="40"/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/>
      <c r="HI12" s="40"/>
      <c r="HJ12" s="40"/>
      <c r="HK12" s="40"/>
      <c r="HL12" s="40"/>
      <c r="HM12" s="40"/>
      <c r="HN12" s="40"/>
      <c r="HO12" s="40"/>
      <c r="HP12" s="40"/>
      <c r="HQ12" s="40"/>
      <c r="HR12" s="40"/>
      <c r="HS12" s="40"/>
      <c r="HT12" s="40"/>
      <c r="HU12" s="40"/>
      <c r="HV12" s="40"/>
      <c r="HW12" s="40"/>
      <c r="HX12" s="40"/>
      <c r="HY12" s="40"/>
      <c r="HZ12" s="40"/>
      <c r="IA12" s="40"/>
      <c r="IB12" s="40"/>
      <c r="IC12" s="40"/>
      <c r="ID12" s="40"/>
      <c r="IE12" s="40"/>
      <c r="IF12" s="40"/>
      <c r="IG12" s="40"/>
      <c r="IH12" s="40"/>
      <c r="II12" s="40"/>
      <c r="IJ12" s="40"/>
      <c r="IK12" s="40"/>
    </row>
    <row r="13" ht="20.1" customHeight="1" spans="1:245">
      <c r="A13" s="38"/>
      <c r="B13" s="38"/>
      <c r="C13" s="38"/>
      <c r="D13" s="38"/>
      <c r="E13" s="38"/>
      <c r="F13" s="38"/>
      <c r="G13" s="38"/>
      <c r="H13" s="39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  <c r="CA13" s="40"/>
      <c r="CB13" s="40"/>
      <c r="CC13" s="40"/>
      <c r="CD13" s="40"/>
      <c r="CE13" s="40"/>
      <c r="CF13" s="40"/>
      <c r="CG13" s="40"/>
      <c r="CH13" s="40"/>
      <c r="CI13" s="40"/>
      <c r="CJ13" s="40"/>
      <c r="CK13" s="40"/>
      <c r="CL13" s="40"/>
      <c r="CM13" s="40"/>
      <c r="CN13" s="40"/>
      <c r="CO13" s="40"/>
      <c r="CP13" s="40"/>
      <c r="CQ13" s="40"/>
      <c r="CR13" s="40"/>
      <c r="CS13" s="40"/>
      <c r="CT13" s="40"/>
      <c r="CU13" s="40"/>
      <c r="CV13" s="40"/>
      <c r="CW13" s="4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H13" s="40"/>
      <c r="DI13" s="40"/>
      <c r="DJ13" s="40"/>
      <c r="DK13" s="40"/>
      <c r="DL13" s="40"/>
      <c r="DM13" s="40"/>
      <c r="DN13" s="40"/>
      <c r="DO13" s="40"/>
      <c r="DP13" s="40"/>
      <c r="DQ13" s="40"/>
      <c r="DR13" s="40"/>
      <c r="DS13" s="40"/>
      <c r="DT13" s="40"/>
      <c r="DU13" s="40"/>
      <c r="DV13" s="40"/>
      <c r="DW13" s="40"/>
      <c r="DX13" s="40"/>
      <c r="DY13" s="40"/>
      <c r="DZ13" s="40"/>
      <c r="EA13" s="40"/>
      <c r="EB13" s="40"/>
      <c r="EC13" s="40"/>
      <c r="ED13" s="40"/>
      <c r="EE13" s="40"/>
      <c r="EF13" s="40"/>
      <c r="EG13" s="40"/>
      <c r="EH13" s="40"/>
      <c r="EI13" s="40"/>
      <c r="EJ13" s="40"/>
      <c r="EK13" s="40"/>
      <c r="EL13" s="40"/>
      <c r="EM13" s="40"/>
      <c r="EN13" s="40"/>
      <c r="EO13" s="40"/>
      <c r="EP13" s="40"/>
      <c r="EQ13" s="40"/>
      <c r="ER13" s="40"/>
      <c r="ES13" s="40"/>
      <c r="ET13" s="40"/>
      <c r="EU13" s="40"/>
      <c r="EV13" s="40"/>
      <c r="EW13" s="40"/>
      <c r="EX13" s="40"/>
      <c r="EY13" s="40"/>
      <c r="EZ13" s="40"/>
      <c r="FA13" s="40"/>
      <c r="FB13" s="40"/>
      <c r="FC13" s="40"/>
      <c r="FD13" s="40"/>
      <c r="FE13" s="40"/>
      <c r="FF13" s="40"/>
      <c r="FG13" s="40"/>
      <c r="FH13" s="40"/>
      <c r="FI13" s="40"/>
      <c r="FJ13" s="40"/>
      <c r="FK13" s="40"/>
      <c r="FL13" s="40"/>
      <c r="FM13" s="40"/>
      <c r="FN13" s="40"/>
      <c r="FO13" s="40"/>
      <c r="FP13" s="40"/>
      <c r="FQ13" s="40"/>
      <c r="FR13" s="40"/>
      <c r="FS13" s="40"/>
      <c r="FT13" s="40"/>
      <c r="FU13" s="40"/>
      <c r="FV13" s="40"/>
      <c r="FW13" s="40"/>
      <c r="FX13" s="40"/>
      <c r="FY13" s="40"/>
      <c r="FZ13" s="40"/>
      <c r="GA13" s="40"/>
      <c r="GB13" s="40"/>
      <c r="GC13" s="40"/>
      <c r="GD13" s="40"/>
      <c r="GE13" s="40"/>
      <c r="GF13" s="40"/>
      <c r="GG13" s="40"/>
      <c r="GH13" s="40"/>
      <c r="GI13" s="40"/>
      <c r="GJ13" s="40"/>
      <c r="GK13" s="40"/>
      <c r="GL13" s="40"/>
      <c r="GM13" s="40"/>
      <c r="GN13" s="40"/>
      <c r="GO13" s="40"/>
      <c r="GP13" s="40"/>
      <c r="GQ13" s="40"/>
      <c r="GR13" s="40"/>
      <c r="GS13" s="40"/>
      <c r="GT13" s="40"/>
      <c r="GU13" s="40"/>
      <c r="GV13" s="40"/>
      <c r="GW13" s="40"/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/>
      <c r="HI13" s="40"/>
      <c r="HJ13" s="40"/>
      <c r="HK13" s="40"/>
      <c r="HL13" s="40"/>
      <c r="HM13" s="40"/>
      <c r="HN13" s="40"/>
      <c r="HO13" s="40"/>
      <c r="HP13" s="40"/>
      <c r="HQ13" s="40"/>
      <c r="HR13" s="40"/>
      <c r="HS13" s="40"/>
      <c r="HT13" s="40"/>
      <c r="HU13" s="40"/>
      <c r="HV13" s="40"/>
      <c r="HW13" s="40"/>
      <c r="HX13" s="40"/>
      <c r="HY13" s="40"/>
      <c r="HZ13" s="40"/>
      <c r="IA13" s="40"/>
      <c r="IB13" s="40"/>
      <c r="IC13" s="40"/>
      <c r="ID13" s="40"/>
      <c r="IE13" s="40"/>
      <c r="IF13" s="40"/>
      <c r="IG13" s="40"/>
      <c r="IH13" s="40"/>
      <c r="II13" s="40"/>
      <c r="IJ13" s="40"/>
      <c r="IK13" s="40"/>
    </row>
    <row r="14" ht="20.1" customHeight="1" spans="1:245">
      <c r="A14" s="38"/>
      <c r="B14" s="38"/>
      <c r="C14" s="38"/>
      <c r="D14" s="39"/>
      <c r="E14" s="39"/>
      <c r="F14" s="39"/>
      <c r="G14" s="39"/>
      <c r="H14" s="39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0"/>
      <c r="DB14" s="40"/>
      <c r="DC14" s="40"/>
      <c r="DD14" s="40"/>
      <c r="DE14" s="40"/>
      <c r="DF14" s="40"/>
      <c r="DG14" s="40"/>
      <c r="DH14" s="40"/>
      <c r="DI14" s="40"/>
      <c r="DJ14" s="40"/>
      <c r="DK14" s="40"/>
      <c r="DL14" s="40"/>
      <c r="DM14" s="40"/>
      <c r="DN14" s="40"/>
      <c r="DO14" s="40"/>
      <c r="DP14" s="40"/>
      <c r="DQ14" s="40"/>
      <c r="DR14" s="40"/>
      <c r="DS14" s="40"/>
      <c r="DT14" s="40"/>
      <c r="DU14" s="40"/>
      <c r="DV14" s="40"/>
      <c r="DW14" s="40"/>
      <c r="DX14" s="40"/>
      <c r="DY14" s="40"/>
      <c r="DZ14" s="40"/>
      <c r="EA14" s="40"/>
      <c r="EB14" s="40"/>
      <c r="EC14" s="40"/>
      <c r="ED14" s="40"/>
      <c r="EE14" s="40"/>
      <c r="EF14" s="40"/>
      <c r="EG14" s="40"/>
      <c r="EH14" s="40"/>
      <c r="EI14" s="40"/>
      <c r="EJ14" s="40"/>
      <c r="EK14" s="40"/>
      <c r="EL14" s="40"/>
      <c r="EM14" s="40"/>
      <c r="EN14" s="40"/>
      <c r="EO14" s="40"/>
      <c r="EP14" s="40"/>
      <c r="EQ14" s="40"/>
      <c r="ER14" s="40"/>
      <c r="ES14" s="40"/>
      <c r="ET14" s="40"/>
      <c r="EU14" s="40"/>
      <c r="EV14" s="40"/>
      <c r="EW14" s="40"/>
      <c r="EX14" s="40"/>
      <c r="EY14" s="40"/>
      <c r="EZ14" s="40"/>
      <c r="FA14" s="40"/>
      <c r="FB14" s="40"/>
      <c r="FC14" s="40"/>
      <c r="FD14" s="40"/>
      <c r="FE14" s="40"/>
      <c r="FF14" s="40"/>
      <c r="FG14" s="40"/>
      <c r="FH14" s="40"/>
      <c r="FI14" s="40"/>
      <c r="FJ14" s="40"/>
      <c r="FK14" s="40"/>
      <c r="FL14" s="40"/>
      <c r="FM14" s="40"/>
      <c r="FN14" s="40"/>
      <c r="FO14" s="40"/>
      <c r="FP14" s="40"/>
      <c r="FQ14" s="40"/>
      <c r="FR14" s="40"/>
      <c r="FS14" s="40"/>
      <c r="FT14" s="40"/>
      <c r="FU14" s="40"/>
      <c r="FV14" s="40"/>
      <c r="FW14" s="40"/>
      <c r="FX14" s="40"/>
      <c r="FY14" s="40"/>
      <c r="FZ14" s="40"/>
      <c r="GA14" s="40"/>
      <c r="GB14" s="40"/>
      <c r="GC14" s="40"/>
      <c r="GD14" s="40"/>
      <c r="GE14" s="40"/>
      <c r="GF14" s="40"/>
      <c r="GG14" s="40"/>
      <c r="GH14" s="40"/>
      <c r="GI14" s="40"/>
      <c r="GJ14" s="40"/>
      <c r="GK14" s="40"/>
      <c r="GL14" s="40"/>
      <c r="GM14" s="40"/>
      <c r="GN14" s="40"/>
      <c r="GO14" s="40"/>
      <c r="GP14" s="40"/>
      <c r="GQ14" s="40"/>
      <c r="GR14" s="40"/>
      <c r="GS14" s="40"/>
      <c r="GT14" s="40"/>
      <c r="GU14" s="40"/>
      <c r="GV14" s="40"/>
      <c r="GW14" s="40"/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/>
      <c r="HI14" s="40"/>
      <c r="HJ14" s="40"/>
      <c r="HK14" s="40"/>
      <c r="HL14" s="40"/>
      <c r="HM14" s="40"/>
      <c r="HN14" s="40"/>
      <c r="HO14" s="40"/>
      <c r="HP14" s="40"/>
      <c r="HQ14" s="40"/>
      <c r="HR14" s="40"/>
      <c r="HS14" s="40"/>
      <c r="HT14" s="40"/>
      <c r="HU14" s="40"/>
      <c r="HV14" s="40"/>
      <c r="HW14" s="40"/>
      <c r="HX14" s="40"/>
      <c r="HY14" s="40"/>
      <c r="HZ14" s="40"/>
      <c r="IA14" s="40"/>
      <c r="IB14" s="40"/>
      <c r="IC14" s="40"/>
      <c r="ID14" s="40"/>
      <c r="IE14" s="40"/>
      <c r="IF14" s="40"/>
      <c r="IG14" s="40"/>
      <c r="IH14" s="40"/>
      <c r="II14" s="40"/>
      <c r="IJ14" s="40"/>
      <c r="IK14" s="40"/>
    </row>
    <row r="15" ht="20.1" customHeight="1" spans="1:245">
      <c r="A15" s="40"/>
      <c r="B15" s="38"/>
      <c r="C15" s="38"/>
      <c r="D15" s="39"/>
      <c r="E15" s="39"/>
      <c r="F15" s="39"/>
      <c r="G15" s="39"/>
      <c r="H15" s="39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40"/>
      <c r="CW15" s="40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40"/>
      <c r="DI15" s="40"/>
      <c r="DJ15" s="40"/>
      <c r="DK15" s="40"/>
      <c r="DL15" s="40"/>
      <c r="DM15" s="40"/>
      <c r="DN15" s="40"/>
      <c r="DO15" s="40"/>
      <c r="DP15" s="40"/>
      <c r="DQ15" s="40"/>
      <c r="DR15" s="40"/>
      <c r="DS15" s="40"/>
      <c r="DT15" s="40"/>
      <c r="DU15" s="40"/>
      <c r="DV15" s="40"/>
      <c r="DW15" s="40"/>
      <c r="DX15" s="40"/>
      <c r="DY15" s="40"/>
      <c r="DZ15" s="40"/>
      <c r="EA15" s="40"/>
      <c r="EB15" s="40"/>
      <c r="EC15" s="40"/>
      <c r="ED15" s="40"/>
      <c r="EE15" s="40"/>
      <c r="EF15" s="40"/>
      <c r="EG15" s="40"/>
      <c r="EH15" s="40"/>
      <c r="EI15" s="40"/>
      <c r="EJ15" s="40"/>
      <c r="EK15" s="40"/>
      <c r="EL15" s="40"/>
      <c r="EM15" s="40"/>
      <c r="EN15" s="40"/>
      <c r="EO15" s="40"/>
      <c r="EP15" s="40"/>
      <c r="EQ15" s="40"/>
      <c r="ER15" s="40"/>
      <c r="ES15" s="40"/>
      <c r="ET15" s="40"/>
      <c r="EU15" s="40"/>
      <c r="EV15" s="40"/>
      <c r="EW15" s="40"/>
      <c r="EX15" s="40"/>
      <c r="EY15" s="40"/>
      <c r="EZ15" s="40"/>
      <c r="FA15" s="40"/>
      <c r="FB15" s="40"/>
      <c r="FC15" s="40"/>
      <c r="FD15" s="40"/>
      <c r="FE15" s="40"/>
      <c r="FF15" s="40"/>
      <c r="FG15" s="40"/>
      <c r="FH15" s="40"/>
      <c r="FI15" s="40"/>
      <c r="FJ15" s="40"/>
      <c r="FK15" s="40"/>
      <c r="FL15" s="40"/>
      <c r="FM15" s="40"/>
      <c r="FN15" s="40"/>
      <c r="FO15" s="40"/>
      <c r="FP15" s="40"/>
      <c r="FQ15" s="40"/>
      <c r="FR15" s="40"/>
      <c r="FS15" s="40"/>
      <c r="FT15" s="40"/>
      <c r="FU15" s="40"/>
      <c r="FV15" s="40"/>
      <c r="FW15" s="40"/>
      <c r="FX15" s="40"/>
      <c r="FY15" s="40"/>
      <c r="FZ15" s="40"/>
      <c r="GA15" s="40"/>
      <c r="GB15" s="40"/>
      <c r="GC15" s="40"/>
      <c r="GD15" s="40"/>
      <c r="GE15" s="40"/>
      <c r="GF15" s="40"/>
      <c r="GG15" s="40"/>
      <c r="GH15" s="40"/>
      <c r="GI15" s="40"/>
      <c r="GJ15" s="40"/>
      <c r="GK15" s="40"/>
      <c r="GL15" s="40"/>
      <c r="GM15" s="40"/>
      <c r="GN15" s="40"/>
      <c r="GO15" s="40"/>
      <c r="GP15" s="40"/>
      <c r="GQ15" s="40"/>
      <c r="GR15" s="40"/>
      <c r="GS15" s="40"/>
      <c r="GT15" s="40"/>
      <c r="GU15" s="40"/>
      <c r="GV15" s="40"/>
      <c r="GW15" s="40"/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/>
      <c r="HI15" s="40"/>
      <c r="HJ15" s="40"/>
      <c r="HK15" s="40"/>
      <c r="HL15" s="40"/>
      <c r="HM15" s="40"/>
      <c r="HN15" s="40"/>
      <c r="HO15" s="40"/>
      <c r="HP15" s="40"/>
      <c r="HQ15" s="40"/>
      <c r="HR15" s="40"/>
      <c r="HS15" s="40"/>
      <c r="HT15" s="40"/>
      <c r="HU15" s="40"/>
      <c r="HV15" s="40"/>
      <c r="HW15" s="40"/>
      <c r="HX15" s="40"/>
      <c r="HY15" s="40"/>
      <c r="HZ15" s="40"/>
      <c r="IA15" s="40"/>
      <c r="IB15" s="40"/>
      <c r="IC15" s="40"/>
      <c r="ID15" s="40"/>
      <c r="IE15" s="40"/>
      <c r="IF15" s="40"/>
      <c r="IG15" s="40"/>
      <c r="IH15" s="40"/>
      <c r="II15" s="40"/>
      <c r="IJ15" s="40"/>
      <c r="IK15" s="40"/>
    </row>
    <row r="16" ht="20.1" customHeight="1" spans="1:245">
      <c r="A16" s="40"/>
      <c r="B16" s="40"/>
      <c r="C16" s="38"/>
      <c r="D16" s="38"/>
      <c r="E16" s="40"/>
      <c r="F16" s="40"/>
      <c r="G16" s="40"/>
      <c r="H16" s="39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40"/>
      <c r="CS16" s="40"/>
      <c r="CT16" s="40"/>
      <c r="CU16" s="40"/>
      <c r="CV16" s="40"/>
      <c r="CW16" s="40"/>
      <c r="CX16" s="40"/>
      <c r="CY16" s="40"/>
      <c r="CZ16" s="40"/>
      <c r="DA16" s="40"/>
      <c r="DB16" s="40"/>
      <c r="DC16" s="40"/>
      <c r="DD16" s="40"/>
      <c r="DE16" s="40"/>
      <c r="DF16" s="40"/>
      <c r="DG16" s="40"/>
      <c r="DH16" s="40"/>
      <c r="DI16" s="40"/>
      <c r="DJ16" s="40"/>
      <c r="DK16" s="40"/>
      <c r="DL16" s="40"/>
      <c r="DM16" s="40"/>
      <c r="DN16" s="40"/>
      <c r="DO16" s="40"/>
      <c r="DP16" s="40"/>
      <c r="DQ16" s="40"/>
      <c r="DR16" s="40"/>
      <c r="DS16" s="40"/>
      <c r="DT16" s="40"/>
      <c r="DU16" s="40"/>
      <c r="DV16" s="40"/>
      <c r="DW16" s="40"/>
      <c r="DX16" s="40"/>
      <c r="DY16" s="40"/>
      <c r="DZ16" s="40"/>
      <c r="EA16" s="40"/>
      <c r="EB16" s="40"/>
      <c r="EC16" s="40"/>
      <c r="ED16" s="40"/>
      <c r="EE16" s="40"/>
      <c r="EF16" s="40"/>
      <c r="EG16" s="40"/>
      <c r="EH16" s="40"/>
      <c r="EI16" s="40"/>
      <c r="EJ16" s="40"/>
      <c r="EK16" s="40"/>
      <c r="EL16" s="40"/>
      <c r="EM16" s="40"/>
      <c r="EN16" s="40"/>
      <c r="EO16" s="40"/>
      <c r="EP16" s="40"/>
      <c r="EQ16" s="40"/>
      <c r="ER16" s="40"/>
      <c r="ES16" s="40"/>
      <c r="ET16" s="40"/>
      <c r="EU16" s="40"/>
      <c r="EV16" s="40"/>
      <c r="EW16" s="40"/>
      <c r="EX16" s="40"/>
      <c r="EY16" s="40"/>
      <c r="EZ16" s="40"/>
      <c r="FA16" s="40"/>
      <c r="FB16" s="40"/>
      <c r="FC16" s="40"/>
      <c r="FD16" s="40"/>
      <c r="FE16" s="40"/>
      <c r="FF16" s="40"/>
      <c r="FG16" s="40"/>
      <c r="FH16" s="40"/>
      <c r="FI16" s="40"/>
      <c r="FJ16" s="40"/>
      <c r="FK16" s="40"/>
      <c r="FL16" s="40"/>
      <c r="FM16" s="40"/>
      <c r="FN16" s="40"/>
      <c r="FO16" s="40"/>
      <c r="FP16" s="40"/>
      <c r="FQ16" s="40"/>
      <c r="FR16" s="40"/>
      <c r="FS16" s="40"/>
      <c r="FT16" s="40"/>
      <c r="FU16" s="40"/>
      <c r="FV16" s="40"/>
      <c r="FW16" s="40"/>
      <c r="FX16" s="40"/>
      <c r="FY16" s="40"/>
      <c r="FZ16" s="40"/>
      <c r="GA16" s="40"/>
      <c r="GB16" s="40"/>
      <c r="GC16" s="40"/>
      <c r="GD16" s="40"/>
      <c r="GE16" s="40"/>
      <c r="GF16" s="40"/>
      <c r="GG16" s="40"/>
      <c r="GH16" s="40"/>
      <c r="GI16" s="40"/>
      <c r="GJ16" s="40"/>
      <c r="GK16" s="40"/>
      <c r="GL16" s="40"/>
      <c r="GM16" s="40"/>
      <c r="GN16" s="40"/>
      <c r="GO16" s="40"/>
      <c r="GP16" s="40"/>
      <c r="GQ16" s="40"/>
      <c r="GR16" s="40"/>
      <c r="GS16" s="40"/>
      <c r="GT16" s="40"/>
      <c r="GU16" s="40"/>
      <c r="GV16" s="40"/>
      <c r="GW16" s="40"/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/>
      <c r="HI16" s="40"/>
      <c r="HJ16" s="40"/>
      <c r="HK16" s="40"/>
      <c r="HL16" s="40"/>
      <c r="HM16" s="40"/>
      <c r="HN16" s="40"/>
      <c r="HO16" s="40"/>
      <c r="HP16" s="40"/>
      <c r="HQ16" s="40"/>
      <c r="HR16" s="40"/>
      <c r="HS16" s="40"/>
      <c r="HT16" s="40"/>
      <c r="HU16" s="40"/>
      <c r="HV16" s="40"/>
      <c r="HW16" s="40"/>
      <c r="HX16" s="40"/>
      <c r="HY16" s="40"/>
      <c r="HZ16" s="40"/>
      <c r="IA16" s="40"/>
      <c r="IB16" s="40"/>
      <c r="IC16" s="40"/>
      <c r="ID16" s="40"/>
      <c r="IE16" s="40"/>
      <c r="IF16" s="40"/>
      <c r="IG16" s="40"/>
      <c r="IH16" s="40"/>
      <c r="II16" s="40"/>
      <c r="IJ16" s="40"/>
      <c r="IK16" s="40"/>
    </row>
    <row r="17" ht="20.1" customHeight="1" spans="1:245">
      <c r="A17" s="40"/>
      <c r="B17" s="40"/>
      <c r="C17" s="38"/>
      <c r="D17" s="39"/>
      <c r="E17" s="39"/>
      <c r="F17" s="39"/>
      <c r="G17" s="39"/>
      <c r="H17" s="39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40"/>
      <c r="CV17" s="40"/>
      <c r="CW17" s="40"/>
      <c r="CX17" s="40"/>
      <c r="CY17" s="40"/>
      <c r="CZ17" s="40"/>
      <c r="DA17" s="40"/>
      <c r="DB17" s="40"/>
      <c r="DC17" s="40"/>
      <c r="DD17" s="40"/>
      <c r="DE17" s="40"/>
      <c r="DF17" s="40"/>
      <c r="DG17" s="40"/>
      <c r="DH17" s="40"/>
      <c r="DI17" s="40"/>
      <c r="DJ17" s="40"/>
      <c r="DK17" s="40"/>
      <c r="DL17" s="40"/>
      <c r="DM17" s="40"/>
      <c r="DN17" s="40"/>
      <c r="DO17" s="40"/>
      <c r="DP17" s="40"/>
      <c r="DQ17" s="40"/>
      <c r="DR17" s="40"/>
      <c r="DS17" s="40"/>
      <c r="DT17" s="40"/>
      <c r="DU17" s="40"/>
      <c r="DV17" s="40"/>
      <c r="DW17" s="40"/>
      <c r="DX17" s="40"/>
      <c r="DY17" s="40"/>
      <c r="DZ17" s="40"/>
      <c r="EA17" s="40"/>
      <c r="EB17" s="40"/>
      <c r="EC17" s="40"/>
      <c r="ED17" s="40"/>
      <c r="EE17" s="40"/>
      <c r="EF17" s="40"/>
      <c r="EG17" s="40"/>
      <c r="EH17" s="40"/>
      <c r="EI17" s="40"/>
      <c r="EJ17" s="40"/>
      <c r="EK17" s="40"/>
      <c r="EL17" s="40"/>
      <c r="EM17" s="40"/>
      <c r="EN17" s="40"/>
      <c r="EO17" s="40"/>
      <c r="EP17" s="40"/>
      <c r="EQ17" s="40"/>
      <c r="ER17" s="40"/>
      <c r="ES17" s="40"/>
      <c r="ET17" s="40"/>
      <c r="EU17" s="40"/>
      <c r="EV17" s="40"/>
      <c r="EW17" s="40"/>
      <c r="EX17" s="40"/>
      <c r="EY17" s="40"/>
      <c r="EZ17" s="40"/>
      <c r="FA17" s="40"/>
      <c r="FB17" s="40"/>
      <c r="FC17" s="40"/>
      <c r="FD17" s="40"/>
      <c r="FE17" s="40"/>
      <c r="FF17" s="40"/>
      <c r="FG17" s="40"/>
      <c r="FH17" s="40"/>
      <c r="FI17" s="40"/>
      <c r="FJ17" s="40"/>
      <c r="FK17" s="40"/>
      <c r="FL17" s="40"/>
      <c r="FM17" s="40"/>
      <c r="FN17" s="40"/>
      <c r="FO17" s="40"/>
      <c r="FP17" s="40"/>
      <c r="FQ17" s="40"/>
      <c r="FR17" s="40"/>
      <c r="FS17" s="40"/>
      <c r="FT17" s="40"/>
      <c r="FU17" s="40"/>
      <c r="FV17" s="40"/>
      <c r="FW17" s="40"/>
      <c r="FX17" s="40"/>
      <c r="FY17" s="40"/>
      <c r="FZ17" s="40"/>
      <c r="GA17" s="40"/>
      <c r="GB17" s="40"/>
      <c r="GC17" s="40"/>
      <c r="GD17" s="40"/>
      <c r="GE17" s="40"/>
      <c r="GF17" s="40"/>
      <c r="GG17" s="40"/>
      <c r="GH17" s="40"/>
      <c r="GI17" s="40"/>
      <c r="GJ17" s="40"/>
      <c r="GK17" s="40"/>
      <c r="GL17" s="40"/>
      <c r="GM17" s="40"/>
      <c r="GN17" s="40"/>
      <c r="GO17" s="40"/>
      <c r="GP17" s="40"/>
      <c r="GQ17" s="40"/>
      <c r="GR17" s="40"/>
      <c r="GS17" s="40"/>
      <c r="GT17" s="40"/>
      <c r="GU17" s="40"/>
      <c r="GV17" s="40"/>
      <c r="GW17" s="40"/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/>
      <c r="HI17" s="40"/>
      <c r="HJ17" s="40"/>
      <c r="HK17" s="40"/>
      <c r="HL17" s="40"/>
      <c r="HM17" s="40"/>
      <c r="HN17" s="40"/>
      <c r="HO17" s="40"/>
      <c r="HP17" s="40"/>
      <c r="HQ17" s="40"/>
      <c r="HR17" s="40"/>
      <c r="HS17" s="40"/>
      <c r="HT17" s="40"/>
      <c r="HU17" s="40"/>
      <c r="HV17" s="40"/>
      <c r="HW17" s="40"/>
      <c r="HX17" s="40"/>
      <c r="HY17" s="40"/>
      <c r="HZ17" s="40"/>
      <c r="IA17" s="40"/>
      <c r="IB17" s="40"/>
      <c r="IC17" s="40"/>
      <c r="ID17" s="40"/>
      <c r="IE17" s="40"/>
      <c r="IF17" s="40"/>
      <c r="IG17" s="40"/>
      <c r="IH17" s="40"/>
      <c r="II17" s="40"/>
      <c r="IJ17" s="40"/>
      <c r="IK17" s="40"/>
    </row>
    <row r="18" ht="20.1" customHeight="1" spans="1:245">
      <c r="A18" s="38"/>
      <c r="B18" s="40"/>
      <c r="C18" s="38"/>
      <c r="D18" s="39"/>
      <c r="E18" s="39"/>
      <c r="F18" s="39"/>
      <c r="G18" s="39"/>
      <c r="H18" s="39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0"/>
      <c r="DU18" s="40"/>
      <c r="DV18" s="40"/>
      <c r="DW18" s="40"/>
      <c r="DX18" s="40"/>
      <c r="DY18" s="40"/>
      <c r="DZ18" s="40"/>
      <c r="EA18" s="40"/>
      <c r="EB18" s="40"/>
      <c r="EC18" s="40"/>
      <c r="ED18" s="40"/>
      <c r="EE18" s="40"/>
      <c r="EF18" s="40"/>
      <c r="EG18" s="40"/>
      <c r="EH18" s="40"/>
      <c r="EI18" s="40"/>
      <c r="EJ18" s="40"/>
      <c r="EK18" s="40"/>
      <c r="EL18" s="40"/>
      <c r="EM18" s="40"/>
      <c r="EN18" s="40"/>
      <c r="EO18" s="40"/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0"/>
      <c r="FF18" s="40"/>
      <c r="FG18" s="40"/>
      <c r="FH18" s="40"/>
      <c r="FI18" s="40"/>
      <c r="FJ18" s="40"/>
      <c r="FK18" s="40"/>
      <c r="FL18" s="40"/>
      <c r="FM18" s="40"/>
      <c r="FN18" s="40"/>
      <c r="FO18" s="40"/>
      <c r="FP18" s="40"/>
      <c r="FQ18" s="40"/>
      <c r="FR18" s="40"/>
      <c r="FS18" s="40"/>
      <c r="FT18" s="40"/>
      <c r="FU18" s="40"/>
      <c r="FV18" s="40"/>
      <c r="FW18" s="40"/>
      <c r="FX18" s="40"/>
      <c r="FY18" s="40"/>
      <c r="FZ18" s="40"/>
      <c r="GA18" s="40"/>
      <c r="GB18" s="40"/>
      <c r="GC18" s="40"/>
      <c r="GD18" s="40"/>
      <c r="GE18" s="40"/>
      <c r="GF18" s="40"/>
      <c r="GG18" s="40"/>
      <c r="GH18" s="40"/>
      <c r="GI18" s="40"/>
      <c r="GJ18" s="40"/>
      <c r="GK18" s="40"/>
      <c r="GL18" s="40"/>
      <c r="GM18" s="40"/>
      <c r="GN18" s="40"/>
      <c r="GO18" s="40"/>
      <c r="GP18" s="40"/>
      <c r="GQ18" s="40"/>
      <c r="GR18" s="40"/>
      <c r="GS18" s="40"/>
      <c r="GT18" s="40"/>
      <c r="GU18" s="40"/>
      <c r="GV18" s="40"/>
      <c r="GW18" s="40"/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/>
      <c r="HI18" s="40"/>
      <c r="HJ18" s="40"/>
      <c r="HK18" s="40"/>
      <c r="HL18" s="40"/>
      <c r="HM18" s="40"/>
      <c r="HN18" s="40"/>
      <c r="HO18" s="40"/>
      <c r="HP18" s="40"/>
      <c r="HQ18" s="40"/>
      <c r="HR18" s="40"/>
      <c r="HS18" s="40"/>
      <c r="HT18" s="40"/>
      <c r="HU18" s="40"/>
      <c r="HV18" s="40"/>
      <c r="HW18" s="40"/>
      <c r="HX18" s="40"/>
      <c r="HY18" s="40"/>
      <c r="HZ18" s="40"/>
      <c r="IA18" s="40"/>
      <c r="IB18" s="40"/>
      <c r="IC18" s="40"/>
      <c r="ID18" s="40"/>
      <c r="IE18" s="40"/>
      <c r="IF18" s="40"/>
      <c r="IG18" s="40"/>
      <c r="IH18" s="40"/>
      <c r="II18" s="40"/>
      <c r="IJ18" s="40"/>
      <c r="IK18" s="40"/>
    </row>
    <row r="19" ht="20.1" customHeight="1" spans="1:245">
      <c r="A19" s="38"/>
      <c r="B19" s="40"/>
      <c r="C19" s="40"/>
      <c r="D19" s="40"/>
      <c r="E19" s="40"/>
      <c r="F19" s="40"/>
      <c r="G19" s="40"/>
      <c r="H19" s="39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  <c r="CZ19" s="40"/>
      <c r="DA19" s="40"/>
      <c r="DB19" s="40"/>
      <c r="DC19" s="40"/>
      <c r="DD19" s="40"/>
      <c r="DE19" s="40"/>
      <c r="DF19" s="40"/>
      <c r="DG19" s="40"/>
      <c r="DH19" s="40"/>
      <c r="DI19" s="40"/>
      <c r="DJ19" s="40"/>
      <c r="DK19" s="40"/>
      <c r="DL19" s="40"/>
      <c r="DM19" s="40"/>
      <c r="DN19" s="40"/>
      <c r="DO19" s="40"/>
      <c r="DP19" s="40"/>
      <c r="DQ19" s="40"/>
      <c r="DR19" s="40"/>
      <c r="DS19" s="40"/>
      <c r="DT19" s="40"/>
      <c r="DU19" s="40"/>
      <c r="DV19" s="40"/>
      <c r="DW19" s="40"/>
      <c r="DX19" s="40"/>
      <c r="DY19" s="40"/>
      <c r="DZ19" s="40"/>
      <c r="EA19" s="40"/>
      <c r="EB19" s="40"/>
      <c r="EC19" s="40"/>
      <c r="ED19" s="40"/>
      <c r="EE19" s="40"/>
      <c r="EF19" s="40"/>
      <c r="EG19" s="40"/>
      <c r="EH19" s="40"/>
      <c r="EI19" s="40"/>
      <c r="EJ19" s="40"/>
      <c r="EK19" s="40"/>
      <c r="EL19" s="40"/>
      <c r="EM19" s="40"/>
      <c r="EN19" s="40"/>
      <c r="EO19" s="40"/>
      <c r="EP19" s="40"/>
      <c r="EQ19" s="40"/>
      <c r="ER19" s="40"/>
      <c r="ES19" s="40"/>
      <c r="ET19" s="40"/>
      <c r="EU19" s="40"/>
      <c r="EV19" s="40"/>
      <c r="EW19" s="40"/>
      <c r="EX19" s="40"/>
      <c r="EY19" s="40"/>
      <c r="EZ19" s="40"/>
      <c r="FA19" s="40"/>
      <c r="FB19" s="40"/>
      <c r="FC19" s="40"/>
      <c r="FD19" s="40"/>
      <c r="FE19" s="40"/>
      <c r="FF19" s="40"/>
      <c r="FG19" s="40"/>
      <c r="FH19" s="40"/>
      <c r="FI19" s="40"/>
      <c r="FJ19" s="40"/>
      <c r="FK19" s="40"/>
      <c r="FL19" s="40"/>
      <c r="FM19" s="40"/>
      <c r="FN19" s="40"/>
      <c r="FO19" s="40"/>
      <c r="FP19" s="40"/>
      <c r="FQ19" s="40"/>
      <c r="FR19" s="40"/>
      <c r="FS19" s="40"/>
      <c r="FT19" s="40"/>
      <c r="FU19" s="40"/>
      <c r="FV19" s="40"/>
      <c r="FW19" s="40"/>
      <c r="FX19" s="40"/>
      <c r="FY19" s="40"/>
      <c r="FZ19" s="40"/>
      <c r="GA19" s="40"/>
      <c r="GB19" s="40"/>
      <c r="GC19" s="40"/>
      <c r="GD19" s="40"/>
      <c r="GE19" s="40"/>
      <c r="GF19" s="40"/>
      <c r="GG19" s="40"/>
      <c r="GH19" s="40"/>
      <c r="GI19" s="40"/>
      <c r="GJ19" s="40"/>
      <c r="GK19" s="40"/>
      <c r="GL19" s="40"/>
      <c r="GM19" s="40"/>
      <c r="GN19" s="40"/>
      <c r="GO19" s="40"/>
      <c r="GP19" s="40"/>
      <c r="GQ19" s="40"/>
      <c r="GR19" s="40"/>
      <c r="GS19" s="40"/>
      <c r="GT19" s="40"/>
      <c r="GU19" s="40"/>
      <c r="GV19" s="40"/>
      <c r="GW19" s="40"/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/>
      <c r="HI19" s="40"/>
      <c r="HJ19" s="40"/>
      <c r="HK19" s="40"/>
      <c r="HL19" s="40"/>
      <c r="HM19" s="40"/>
      <c r="HN19" s="40"/>
      <c r="HO19" s="40"/>
      <c r="HP19" s="40"/>
      <c r="HQ19" s="40"/>
      <c r="HR19" s="40"/>
      <c r="HS19" s="40"/>
      <c r="HT19" s="40"/>
      <c r="HU19" s="40"/>
      <c r="HV19" s="40"/>
      <c r="HW19" s="40"/>
      <c r="HX19" s="40"/>
      <c r="HY19" s="40"/>
      <c r="HZ19" s="40"/>
      <c r="IA19" s="40"/>
      <c r="IB19" s="40"/>
      <c r="IC19" s="40"/>
      <c r="ID19" s="40"/>
      <c r="IE19" s="40"/>
      <c r="IF19" s="40"/>
      <c r="IG19" s="40"/>
      <c r="IH19" s="40"/>
      <c r="II19" s="40"/>
      <c r="IJ19" s="40"/>
      <c r="IK19" s="40"/>
    </row>
    <row r="20" ht="20.1" customHeight="1" spans="1:245">
      <c r="A20" s="40"/>
      <c r="B20" s="40"/>
      <c r="C20" s="40"/>
      <c r="D20" s="39"/>
      <c r="E20" s="39"/>
      <c r="F20" s="39"/>
      <c r="G20" s="39"/>
      <c r="H20" s="39"/>
      <c r="I20" s="40"/>
      <c r="J20" s="38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40"/>
      <c r="CS20" s="40"/>
      <c r="CT20" s="40"/>
      <c r="CU20" s="40"/>
      <c r="CV20" s="40"/>
      <c r="CW20" s="40"/>
      <c r="CX20" s="40"/>
      <c r="CY20" s="40"/>
      <c r="CZ20" s="40"/>
      <c r="DA20" s="40"/>
      <c r="DB20" s="40"/>
      <c r="DC20" s="40"/>
      <c r="DD20" s="40"/>
      <c r="DE20" s="40"/>
      <c r="DF20" s="40"/>
      <c r="DG20" s="40"/>
      <c r="DH20" s="40"/>
      <c r="DI20" s="40"/>
      <c r="DJ20" s="40"/>
      <c r="DK20" s="40"/>
      <c r="DL20" s="40"/>
      <c r="DM20" s="40"/>
      <c r="DN20" s="40"/>
      <c r="DO20" s="40"/>
      <c r="DP20" s="40"/>
      <c r="DQ20" s="40"/>
      <c r="DR20" s="40"/>
      <c r="DS20" s="40"/>
      <c r="DT20" s="40"/>
      <c r="DU20" s="40"/>
      <c r="DV20" s="40"/>
      <c r="DW20" s="40"/>
      <c r="DX20" s="40"/>
      <c r="DY20" s="40"/>
      <c r="DZ20" s="40"/>
      <c r="EA20" s="40"/>
      <c r="EB20" s="40"/>
      <c r="EC20" s="40"/>
      <c r="ED20" s="40"/>
      <c r="EE20" s="40"/>
      <c r="EF20" s="40"/>
      <c r="EG20" s="40"/>
      <c r="EH20" s="40"/>
      <c r="EI20" s="40"/>
      <c r="EJ20" s="40"/>
      <c r="EK20" s="40"/>
      <c r="EL20" s="40"/>
      <c r="EM20" s="40"/>
      <c r="EN20" s="40"/>
      <c r="EO20" s="40"/>
      <c r="EP20" s="40"/>
      <c r="EQ20" s="40"/>
      <c r="ER20" s="40"/>
      <c r="ES20" s="40"/>
      <c r="ET20" s="40"/>
      <c r="EU20" s="40"/>
      <c r="EV20" s="40"/>
      <c r="EW20" s="40"/>
      <c r="EX20" s="40"/>
      <c r="EY20" s="40"/>
      <c r="EZ20" s="40"/>
      <c r="FA20" s="40"/>
      <c r="FB20" s="40"/>
      <c r="FC20" s="40"/>
      <c r="FD20" s="40"/>
      <c r="FE20" s="40"/>
      <c r="FF20" s="40"/>
      <c r="FG20" s="40"/>
      <c r="FH20" s="40"/>
      <c r="FI20" s="40"/>
      <c r="FJ20" s="40"/>
      <c r="FK20" s="40"/>
      <c r="FL20" s="40"/>
      <c r="FM20" s="40"/>
      <c r="FN20" s="40"/>
      <c r="FO20" s="40"/>
      <c r="FP20" s="40"/>
      <c r="FQ20" s="40"/>
      <c r="FR20" s="40"/>
      <c r="FS20" s="40"/>
      <c r="FT20" s="40"/>
      <c r="FU20" s="40"/>
      <c r="FV20" s="40"/>
      <c r="FW20" s="40"/>
      <c r="FX20" s="40"/>
      <c r="FY20" s="40"/>
      <c r="FZ20" s="40"/>
      <c r="GA20" s="40"/>
      <c r="GB20" s="40"/>
      <c r="GC20" s="40"/>
      <c r="GD20" s="40"/>
      <c r="GE20" s="40"/>
      <c r="GF20" s="40"/>
      <c r="GG20" s="40"/>
      <c r="GH20" s="40"/>
      <c r="GI20" s="40"/>
      <c r="GJ20" s="40"/>
      <c r="GK20" s="40"/>
      <c r="GL20" s="40"/>
      <c r="GM20" s="40"/>
      <c r="GN20" s="40"/>
      <c r="GO20" s="40"/>
      <c r="GP20" s="40"/>
      <c r="GQ20" s="40"/>
      <c r="GR20" s="40"/>
      <c r="GS20" s="40"/>
      <c r="GT20" s="40"/>
      <c r="GU20" s="40"/>
      <c r="GV20" s="40"/>
      <c r="GW20" s="40"/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/>
      <c r="HI20" s="40"/>
      <c r="HJ20" s="40"/>
      <c r="HK20" s="40"/>
      <c r="HL20" s="40"/>
      <c r="HM20" s="40"/>
      <c r="HN20" s="40"/>
      <c r="HO20" s="40"/>
      <c r="HP20" s="40"/>
      <c r="HQ20" s="40"/>
      <c r="HR20" s="40"/>
      <c r="HS20" s="40"/>
      <c r="HT20" s="40"/>
      <c r="HU20" s="40"/>
      <c r="HV20" s="40"/>
      <c r="HW20" s="40"/>
      <c r="HX20" s="40"/>
      <c r="HY20" s="40"/>
      <c r="HZ20" s="40"/>
      <c r="IA20" s="40"/>
      <c r="IB20" s="40"/>
      <c r="IC20" s="40"/>
      <c r="ID20" s="40"/>
      <c r="IE20" s="40"/>
      <c r="IF20" s="40"/>
      <c r="IG20" s="40"/>
      <c r="IH20" s="40"/>
      <c r="II20" s="40"/>
      <c r="IJ20" s="40"/>
      <c r="IK20" s="40"/>
    </row>
    <row r="21" ht="20.1" customHeight="1" spans="1:245">
      <c r="A21" s="40"/>
      <c r="B21" s="40"/>
      <c r="C21" s="40"/>
      <c r="D21" s="39"/>
      <c r="E21" s="39"/>
      <c r="F21" s="39"/>
      <c r="G21" s="39"/>
      <c r="H21" s="39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  <c r="CZ21" s="40"/>
      <c r="DA21" s="40"/>
      <c r="DB21" s="40"/>
      <c r="DC21" s="40"/>
      <c r="DD21" s="40"/>
      <c r="DE21" s="40"/>
      <c r="DF21" s="40"/>
      <c r="DG21" s="40"/>
      <c r="DH21" s="40"/>
      <c r="DI21" s="40"/>
      <c r="DJ21" s="40"/>
      <c r="DK21" s="40"/>
      <c r="DL21" s="40"/>
      <c r="DM21" s="40"/>
      <c r="DN21" s="40"/>
      <c r="DO21" s="40"/>
      <c r="DP21" s="40"/>
      <c r="DQ21" s="40"/>
      <c r="DR21" s="40"/>
      <c r="DS21" s="40"/>
      <c r="DT21" s="40"/>
      <c r="DU21" s="40"/>
      <c r="DV21" s="40"/>
      <c r="DW21" s="40"/>
      <c r="DX21" s="40"/>
      <c r="DY21" s="40"/>
      <c r="DZ21" s="40"/>
      <c r="EA21" s="40"/>
      <c r="EB21" s="40"/>
      <c r="EC21" s="40"/>
      <c r="ED21" s="40"/>
      <c r="EE21" s="40"/>
      <c r="EF21" s="40"/>
      <c r="EG21" s="40"/>
      <c r="EH21" s="40"/>
      <c r="EI21" s="40"/>
      <c r="EJ21" s="40"/>
      <c r="EK21" s="40"/>
      <c r="EL21" s="40"/>
      <c r="EM21" s="40"/>
      <c r="EN21" s="40"/>
      <c r="EO21" s="40"/>
      <c r="EP21" s="40"/>
      <c r="EQ21" s="40"/>
      <c r="ER21" s="40"/>
      <c r="ES21" s="40"/>
      <c r="ET21" s="40"/>
      <c r="EU21" s="40"/>
      <c r="EV21" s="40"/>
      <c r="EW21" s="40"/>
      <c r="EX21" s="40"/>
      <c r="EY21" s="40"/>
      <c r="EZ21" s="40"/>
      <c r="FA21" s="40"/>
      <c r="FB21" s="40"/>
      <c r="FC21" s="40"/>
      <c r="FD21" s="40"/>
      <c r="FE21" s="40"/>
      <c r="FF21" s="40"/>
      <c r="FG21" s="40"/>
      <c r="FH21" s="40"/>
      <c r="FI21" s="40"/>
      <c r="FJ21" s="40"/>
      <c r="FK21" s="40"/>
      <c r="FL21" s="40"/>
      <c r="FM21" s="40"/>
      <c r="FN21" s="40"/>
      <c r="FO21" s="40"/>
      <c r="FP21" s="40"/>
      <c r="FQ21" s="40"/>
      <c r="FR21" s="40"/>
      <c r="FS21" s="40"/>
      <c r="FT21" s="40"/>
      <c r="FU21" s="40"/>
      <c r="FV21" s="40"/>
      <c r="FW21" s="40"/>
      <c r="FX21" s="40"/>
      <c r="FY21" s="40"/>
      <c r="FZ21" s="40"/>
      <c r="GA21" s="40"/>
      <c r="GB21" s="40"/>
      <c r="GC21" s="40"/>
      <c r="GD21" s="40"/>
      <c r="GE21" s="40"/>
      <c r="GF21" s="40"/>
      <c r="GG21" s="40"/>
      <c r="GH21" s="40"/>
      <c r="GI21" s="40"/>
      <c r="GJ21" s="40"/>
      <c r="GK21" s="40"/>
      <c r="GL21" s="40"/>
      <c r="GM21" s="40"/>
      <c r="GN21" s="40"/>
      <c r="GO21" s="40"/>
      <c r="GP21" s="40"/>
      <c r="GQ21" s="40"/>
      <c r="GR21" s="40"/>
      <c r="GS21" s="40"/>
      <c r="GT21" s="40"/>
      <c r="GU21" s="40"/>
      <c r="GV21" s="40"/>
      <c r="GW21" s="40"/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/>
      <c r="HI21" s="40"/>
      <c r="HJ21" s="40"/>
      <c r="HK21" s="40"/>
      <c r="HL21" s="40"/>
      <c r="HM21" s="40"/>
      <c r="HN21" s="40"/>
      <c r="HO21" s="40"/>
      <c r="HP21" s="40"/>
      <c r="HQ21" s="40"/>
      <c r="HR21" s="40"/>
      <c r="HS21" s="40"/>
      <c r="HT21" s="40"/>
      <c r="HU21" s="40"/>
      <c r="HV21" s="40"/>
      <c r="HW21" s="40"/>
      <c r="HX21" s="40"/>
      <c r="HY21" s="40"/>
      <c r="HZ21" s="40"/>
      <c r="IA21" s="40"/>
      <c r="IB21" s="40"/>
      <c r="IC21" s="40"/>
      <c r="ID21" s="40"/>
      <c r="IE21" s="40"/>
      <c r="IF21" s="40"/>
      <c r="IG21" s="40"/>
      <c r="IH21" s="40"/>
      <c r="II21" s="40"/>
      <c r="IJ21" s="40"/>
      <c r="IK21" s="40"/>
    </row>
    <row r="22" ht="20.1" customHeight="1" spans="1:245">
      <c r="A22" s="40"/>
      <c r="B22" s="40"/>
      <c r="C22" s="40"/>
      <c r="D22" s="40"/>
      <c r="E22" s="40"/>
      <c r="F22" s="40"/>
      <c r="G22" s="40"/>
      <c r="H22" s="39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40"/>
      <c r="CS22" s="40"/>
      <c r="CT22" s="40"/>
      <c r="CU22" s="40"/>
      <c r="CV22" s="40"/>
      <c r="CW22" s="40"/>
      <c r="CX22" s="40"/>
      <c r="CY22" s="40"/>
      <c r="CZ22" s="40"/>
      <c r="DA22" s="40"/>
      <c r="DB22" s="40"/>
      <c r="DC22" s="40"/>
      <c r="DD22" s="40"/>
      <c r="DE22" s="40"/>
      <c r="DF22" s="40"/>
      <c r="DG22" s="40"/>
      <c r="DH22" s="40"/>
      <c r="DI22" s="40"/>
      <c r="DJ22" s="40"/>
      <c r="DK22" s="40"/>
      <c r="DL22" s="40"/>
      <c r="DM22" s="40"/>
      <c r="DN22" s="40"/>
      <c r="DO22" s="40"/>
      <c r="DP22" s="40"/>
      <c r="DQ22" s="40"/>
      <c r="DR22" s="40"/>
      <c r="DS22" s="40"/>
      <c r="DT22" s="40"/>
      <c r="DU22" s="40"/>
      <c r="DV22" s="40"/>
      <c r="DW22" s="40"/>
      <c r="DX22" s="40"/>
      <c r="DY22" s="40"/>
      <c r="DZ22" s="40"/>
      <c r="EA22" s="40"/>
      <c r="EB22" s="40"/>
      <c r="EC22" s="40"/>
      <c r="ED22" s="40"/>
      <c r="EE22" s="40"/>
      <c r="EF22" s="40"/>
      <c r="EG22" s="40"/>
      <c r="EH22" s="40"/>
      <c r="EI22" s="40"/>
      <c r="EJ22" s="40"/>
      <c r="EK22" s="40"/>
      <c r="EL22" s="40"/>
      <c r="EM22" s="40"/>
      <c r="EN22" s="40"/>
      <c r="EO22" s="40"/>
      <c r="EP22" s="40"/>
      <c r="EQ22" s="40"/>
      <c r="ER22" s="40"/>
      <c r="ES22" s="40"/>
      <c r="ET22" s="40"/>
      <c r="EU22" s="40"/>
      <c r="EV22" s="40"/>
      <c r="EW22" s="40"/>
      <c r="EX22" s="40"/>
      <c r="EY22" s="40"/>
      <c r="EZ22" s="40"/>
      <c r="FA22" s="40"/>
      <c r="FB22" s="40"/>
      <c r="FC22" s="40"/>
      <c r="FD22" s="40"/>
      <c r="FE22" s="40"/>
      <c r="FF22" s="40"/>
      <c r="FG22" s="40"/>
      <c r="FH22" s="40"/>
      <c r="FI22" s="40"/>
      <c r="FJ22" s="40"/>
      <c r="FK22" s="40"/>
      <c r="FL22" s="40"/>
      <c r="FM22" s="40"/>
      <c r="FN22" s="40"/>
      <c r="FO22" s="40"/>
      <c r="FP22" s="40"/>
      <c r="FQ22" s="40"/>
      <c r="FR22" s="40"/>
      <c r="FS22" s="40"/>
      <c r="FT22" s="40"/>
      <c r="FU22" s="40"/>
      <c r="FV22" s="40"/>
      <c r="FW22" s="40"/>
      <c r="FX22" s="40"/>
      <c r="FY22" s="40"/>
      <c r="FZ22" s="40"/>
      <c r="GA22" s="40"/>
      <c r="GB22" s="40"/>
      <c r="GC22" s="40"/>
      <c r="GD22" s="40"/>
      <c r="GE22" s="40"/>
      <c r="GF22" s="40"/>
      <c r="GG22" s="40"/>
      <c r="GH22" s="40"/>
      <c r="GI22" s="40"/>
      <c r="GJ22" s="40"/>
      <c r="GK22" s="40"/>
      <c r="GL22" s="40"/>
      <c r="GM22" s="40"/>
      <c r="GN22" s="40"/>
      <c r="GO22" s="40"/>
      <c r="GP22" s="40"/>
      <c r="GQ22" s="40"/>
      <c r="GR22" s="40"/>
      <c r="GS22" s="40"/>
      <c r="GT22" s="40"/>
      <c r="GU22" s="40"/>
      <c r="GV22" s="40"/>
      <c r="GW22" s="40"/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/>
      <c r="HI22" s="40"/>
      <c r="HJ22" s="40"/>
      <c r="HK22" s="40"/>
      <c r="HL22" s="40"/>
      <c r="HM22" s="40"/>
      <c r="HN22" s="40"/>
      <c r="HO22" s="40"/>
      <c r="HP22" s="40"/>
      <c r="HQ22" s="40"/>
      <c r="HR22" s="40"/>
      <c r="HS22" s="40"/>
      <c r="HT22" s="40"/>
      <c r="HU22" s="40"/>
      <c r="HV22" s="40"/>
      <c r="HW22" s="40"/>
      <c r="HX22" s="40"/>
      <c r="HY22" s="40"/>
      <c r="HZ22" s="40"/>
      <c r="IA22" s="40"/>
      <c r="IB22" s="40"/>
      <c r="IC22" s="40"/>
      <c r="ID22" s="40"/>
      <c r="IE22" s="40"/>
      <c r="IF22" s="40"/>
      <c r="IG22" s="40"/>
      <c r="IH22" s="40"/>
      <c r="II22" s="40"/>
      <c r="IJ22" s="40"/>
      <c r="IK22" s="40"/>
    </row>
    <row r="23" ht="20.1" customHeight="1" spans="1:245">
      <c r="A23" s="40"/>
      <c r="B23" s="40"/>
      <c r="C23" s="40"/>
      <c r="D23" s="39"/>
      <c r="E23" s="39"/>
      <c r="F23" s="39"/>
      <c r="G23" s="39"/>
      <c r="H23" s="39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0"/>
      <c r="DE23" s="40"/>
      <c r="DF23" s="40"/>
      <c r="DG23" s="40"/>
      <c r="DH23" s="40"/>
      <c r="DI23" s="40"/>
      <c r="DJ23" s="40"/>
      <c r="DK23" s="40"/>
      <c r="DL23" s="40"/>
      <c r="DM23" s="40"/>
      <c r="DN23" s="40"/>
      <c r="DO23" s="40"/>
      <c r="DP23" s="40"/>
      <c r="DQ23" s="40"/>
      <c r="DR23" s="40"/>
      <c r="DS23" s="40"/>
      <c r="DT23" s="40"/>
      <c r="DU23" s="40"/>
      <c r="DV23" s="40"/>
      <c r="DW23" s="40"/>
      <c r="DX23" s="40"/>
      <c r="DY23" s="40"/>
      <c r="DZ23" s="40"/>
      <c r="EA23" s="40"/>
      <c r="EB23" s="40"/>
      <c r="EC23" s="40"/>
      <c r="ED23" s="40"/>
      <c r="EE23" s="40"/>
      <c r="EF23" s="40"/>
      <c r="EG23" s="40"/>
      <c r="EH23" s="40"/>
      <c r="EI23" s="40"/>
      <c r="EJ23" s="40"/>
      <c r="EK23" s="40"/>
      <c r="EL23" s="40"/>
      <c r="EM23" s="40"/>
      <c r="EN23" s="40"/>
      <c r="EO23" s="40"/>
      <c r="EP23" s="40"/>
      <c r="EQ23" s="40"/>
      <c r="ER23" s="40"/>
      <c r="ES23" s="40"/>
      <c r="ET23" s="40"/>
      <c r="EU23" s="40"/>
      <c r="EV23" s="40"/>
      <c r="EW23" s="40"/>
      <c r="EX23" s="40"/>
      <c r="EY23" s="40"/>
      <c r="EZ23" s="40"/>
      <c r="FA23" s="40"/>
      <c r="FB23" s="40"/>
      <c r="FC23" s="40"/>
      <c r="FD23" s="40"/>
      <c r="FE23" s="40"/>
      <c r="FF23" s="40"/>
      <c r="FG23" s="40"/>
      <c r="FH23" s="40"/>
      <c r="FI23" s="40"/>
      <c r="FJ23" s="40"/>
      <c r="FK23" s="40"/>
      <c r="FL23" s="40"/>
      <c r="FM23" s="40"/>
      <c r="FN23" s="40"/>
      <c r="FO23" s="40"/>
      <c r="FP23" s="40"/>
      <c r="FQ23" s="40"/>
      <c r="FR23" s="40"/>
      <c r="FS23" s="40"/>
      <c r="FT23" s="40"/>
      <c r="FU23" s="40"/>
      <c r="FV23" s="40"/>
      <c r="FW23" s="40"/>
      <c r="FX23" s="40"/>
      <c r="FY23" s="40"/>
      <c r="FZ23" s="40"/>
      <c r="GA23" s="40"/>
      <c r="GB23" s="40"/>
      <c r="GC23" s="40"/>
      <c r="GD23" s="40"/>
      <c r="GE23" s="40"/>
      <c r="GF23" s="40"/>
      <c r="GG23" s="40"/>
      <c r="GH23" s="40"/>
      <c r="GI23" s="40"/>
      <c r="GJ23" s="40"/>
      <c r="GK23" s="40"/>
      <c r="GL23" s="40"/>
      <c r="GM23" s="40"/>
      <c r="GN23" s="40"/>
      <c r="GO23" s="40"/>
      <c r="GP23" s="40"/>
      <c r="GQ23" s="40"/>
      <c r="GR23" s="40"/>
      <c r="GS23" s="40"/>
      <c r="GT23" s="40"/>
      <c r="GU23" s="40"/>
      <c r="GV23" s="40"/>
      <c r="GW23" s="40"/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/>
      <c r="HI23" s="40"/>
      <c r="HJ23" s="40"/>
      <c r="HK23" s="40"/>
      <c r="HL23" s="40"/>
      <c r="HM23" s="40"/>
      <c r="HN23" s="40"/>
      <c r="HO23" s="40"/>
      <c r="HP23" s="40"/>
      <c r="HQ23" s="40"/>
      <c r="HR23" s="40"/>
      <c r="HS23" s="40"/>
      <c r="HT23" s="40"/>
      <c r="HU23" s="40"/>
      <c r="HV23" s="40"/>
      <c r="HW23" s="40"/>
      <c r="HX23" s="40"/>
      <c r="HY23" s="40"/>
      <c r="HZ23" s="40"/>
      <c r="IA23" s="40"/>
      <c r="IB23" s="40"/>
      <c r="IC23" s="40"/>
      <c r="ID23" s="40"/>
      <c r="IE23" s="40"/>
      <c r="IF23" s="40"/>
      <c r="IG23" s="40"/>
      <c r="IH23" s="40"/>
      <c r="II23" s="40"/>
      <c r="IJ23" s="40"/>
      <c r="IK23" s="40"/>
    </row>
    <row r="24" ht="20.1" customHeight="1" spans="1:245">
      <c r="A24" s="40"/>
      <c r="B24" s="40"/>
      <c r="C24" s="40"/>
      <c r="D24" s="39"/>
      <c r="E24" s="39"/>
      <c r="F24" s="39"/>
      <c r="G24" s="39"/>
      <c r="H24" s="39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  <c r="DE24" s="40"/>
      <c r="DF24" s="40"/>
      <c r="DG24" s="40"/>
      <c r="DH24" s="40"/>
      <c r="DI24" s="40"/>
      <c r="DJ24" s="40"/>
      <c r="DK24" s="40"/>
      <c r="DL24" s="40"/>
      <c r="DM24" s="40"/>
      <c r="DN24" s="40"/>
      <c r="DO24" s="40"/>
      <c r="DP24" s="40"/>
      <c r="DQ24" s="40"/>
      <c r="DR24" s="40"/>
      <c r="DS24" s="40"/>
      <c r="DT24" s="40"/>
      <c r="DU24" s="40"/>
      <c r="DV24" s="40"/>
      <c r="DW24" s="40"/>
      <c r="DX24" s="40"/>
      <c r="DY24" s="40"/>
      <c r="DZ24" s="40"/>
      <c r="EA24" s="40"/>
      <c r="EB24" s="40"/>
      <c r="EC24" s="40"/>
      <c r="ED24" s="40"/>
      <c r="EE24" s="40"/>
      <c r="EF24" s="40"/>
      <c r="EG24" s="40"/>
      <c r="EH24" s="40"/>
      <c r="EI24" s="40"/>
      <c r="EJ24" s="40"/>
      <c r="EK24" s="40"/>
      <c r="EL24" s="40"/>
      <c r="EM24" s="40"/>
      <c r="EN24" s="40"/>
      <c r="EO24" s="40"/>
      <c r="EP24" s="40"/>
      <c r="EQ24" s="40"/>
      <c r="ER24" s="40"/>
      <c r="ES24" s="40"/>
      <c r="ET24" s="40"/>
      <c r="EU24" s="40"/>
      <c r="EV24" s="40"/>
      <c r="EW24" s="40"/>
      <c r="EX24" s="40"/>
      <c r="EY24" s="40"/>
      <c r="EZ24" s="40"/>
      <c r="FA24" s="40"/>
      <c r="FB24" s="40"/>
      <c r="FC24" s="40"/>
      <c r="FD24" s="40"/>
      <c r="FE24" s="40"/>
      <c r="FF24" s="40"/>
      <c r="FG24" s="40"/>
      <c r="FH24" s="40"/>
      <c r="FI24" s="40"/>
      <c r="FJ24" s="40"/>
      <c r="FK24" s="40"/>
      <c r="FL24" s="40"/>
      <c r="FM24" s="40"/>
      <c r="FN24" s="40"/>
      <c r="FO24" s="40"/>
      <c r="FP24" s="40"/>
      <c r="FQ24" s="40"/>
      <c r="FR24" s="40"/>
      <c r="FS24" s="40"/>
      <c r="FT24" s="40"/>
      <c r="FU24" s="40"/>
      <c r="FV24" s="40"/>
      <c r="FW24" s="40"/>
      <c r="FX24" s="40"/>
      <c r="FY24" s="40"/>
      <c r="FZ24" s="40"/>
      <c r="GA24" s="40"/>
      <c r="GB24" s="40"/>
      <c r="GC24" s="40"/>
      <c r="GD24" s="40"/>
      <c r="GE24" s="40"/>
      <c r="GF24" s="40"/>
      <c r="GG24" s="40"/>
      <c r="GH24" s="40"/>
      <c r="GI24" s="40"/>
      <c r="GJ24" s="40"/>
      <c r="GK24" s="40"/>
      <c r="GL24" s="40"/>
      <c r="GM24" s="40"/>
      <c r="GN24" s="40"/>
      <c r="GO24" s="40"/>
      <c r="GP24" s="40"/>
      <c r="GQ24" s="40"/>
      <c r="GR24" s="40"/>
      <c r="GS24" s="40"/>
      <c r="GT24" s="40"/>
      <c r="GU24" s="40"/>
      <c r="GV24" s="40"/>
      <c r="GW24" s="40"/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/>
      <c r="HI24" s="40"/>
      <c r="HJ24" s="40"/>
      <c r="HK24" s="40"/>
      <c r="HL24" s="40"/>
      <c r="HM24" s="40"/>
      <c r="HN24" s="40"/>
      <c r="HO24" s="40"/>
      <c r="HP24" s="40"/>
      <c r="HQ24" s="40"/>
      <c r="HR24" s="40"/>
      <c r="HS24" s="40"/>
      <c r="HT24" s="40"/>
      <c r="HU24" s="40"/>
      <c r="HV24" s="40"/>
      <c r="HW24" s="40"/>
      <c r="HX24" s="40"/>
      <c r="HY24" s="40"/>
      <c r="HZ24" s="40"/>
      <c r="IA24" s="40"/>
      <c r="IB24" s="40"/>
      <c r="IC24" s="40"/>
      <c r="ID24" s="40"/>
      <c r="IE24" s="40"/>
      <c r="IF24" s="40"/>
      <c r="IG24" s="40"/>
      <c r="IH24" s="40"/>
      <c r="II24" s="40"/>
      <c r="IJ24" s="40"/>
      <c r="IK24" s="40"/>
    </row>
    <row r="25" ht="20.1" customHeight="1" spans="1:245">
      <c r="A25" s="40"/>
      <c r="B25" s="40"/>
      <c r="C25" s="40"/>
      <c r="D25" s="40"/>
      <c r="E25" s="40"/>
      <c r="F25" s="40"/>
      <c r="G25" s="40"/>
      <c r="H25" s="39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0"/>
      <c r="DE25" s="40"/>
      <c r="DF25" s="40"/>
      <c r="DG25" s="40"/>
      <c r="DH25" s="40"/>
      <c r="DI25" s="40"/>
      <c r="DJ25" s="40"/>
      <c r="DK25" s="40"/>
      <c r="DL25" s="40"/>
      <c r="DM25" s="40"/>
      <c r="DN25" s="40"/>
      <c r="DO25" s="40"/>
      <c r="DP25" s="40"/>
      <c r="DQ25" s="40"/>
      <c r="DR25" s="40"/>
      <c r="DS25" s="40"/>
      <c r="DT25" s="40"/>
      <c r="DU25" s="40"/>
      <c r="DV25" s="40"/>
      <c r="DW25" s="40"/>
      <c r="DX25" s="40"/>
      <c r="DY25" s="40"/>
      <c r="DZ25" s="40"/>
      <c r="EA25" s="40"/>
      <c r="EB25" s="40"/>
      <c r="EC25" s="40"/>
      <c r="ED25" s="40"/>
      <c r="EE25" s="40"/>
      <c r="EF25" s="40"/>
      <c r="EG25" s="40"/>
      <c r="EH25" s="40"/>
      <c r="EI25" s="40"/>
      <c r="EJ25" s="40"/>
      <c r="EK25" s="40"/>
      <c r="EL25" s="40"/>
      <c r="EM25" s="40"/>
      <c r="EN25" s="40"/>
      <c r="EO25" s="40"/>
      <c r="EP25" s="40"/>
      <c r="EQ25" s="40"/>
      <c r="ER25" s="40"/>
      <c r="ES25" s="40"/>
      <c r="ET25" s="40"/>
      <c r="EU25" s="40"/>
      <c r="EV25" s="40"/>
      <c r="EW25" s="40"/>
      <c r="EX25" s="40"/>
      <c r="EY25" s="40"/>
      <c r="EZ25" s="40"/>
      <c r="FA25" s="40"/>
      <c r="FB25" s="40"/>
      <c r="FC25" s="40"/>
      <c r="FD25" s="40"/>
      <c r="FE25" s="40"/>
      <c r="FF25" s="40"/>
      <c r="FG25" s="40"/>
      <c r="FH25" s="40"/>
      <c r="FI25" s="40"/>
      <c r="FJ25" s="40"/>
      <c r="FK25" s="40"/>
      <c r="FL25" s="40"/>
      <c r="FM25" s="40"/>
      <c r="FN25" s="40"/>
      <c r="FO25" s="40"/>
      <c r="FP25" s="40"/>
      <c r="FQ25" s="40"/>
      <c r="FR25" s="40"/>
      <c r="FS25" s="40"/>
      <c r="FT25" s="40"/>
      <c r="FU25" s="40"/>
      <c r="FV25" s="40"/>
      <c r="FW25" s="40"/>
      <c r="FX25" s="40"/>
      <c r="FY25" s="40"/>
      <c r="FZ25" s="40"/>
      <c r="GA25" s="40"/>
      <c r="GB25" s="40"/>
      <c r="GC25" s="40"/>
      <c r="GD25" s="40"/>
      <c r="GE25" s="40"/>
      <c r="GF25" s="40"/>
      <c r="GG25" s="40"/>
      <c r="GH25" s="40"/>
      <c r="GI25" s="40"/>
      <c r="GJ25" s="40"/>
      <c r="GK25" s="40"/>
      <c r="GL25" s="40"/>
      <c r="GM25" s="40"/>
      <c r="GN25" s="40"/>
      <c r="GO25" s="40"/>
      <c r="GP25" s="40"/>
      <c r="GQ25" s="40"/>
      <c r="GR25" s="40"/>
      <c r="GS25" s="40"/>
      <c r="GT25" s="40"/>
      <c r="GU25" s="40"/>
      <c r="GV25" s="40"/>
      <c r="GW25" s="40"/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/>
      <c r="HI25" s="40"/>
      <c r="HJ25" s="40"/>
      <c r="HK25" s="40"/>
      <c r="HL25" s="40"/>
      <c r="HM25" s="40"/>
      <c r="HN25" s="40"/>
      <c r="HO25" s="40"/>
      <c r="HP25" s="40"/>
      <c r="HQ25" s="40"/>
      <c r="HR25" s="40"/>
      <c r="HS25" s="40"/>
      <c r="HT25" s="40"/>
      <c r="HU25" s="40"/>
      <c r="HV25" s="40"/>
      <c r="HW25" s="40"/>
      <c r="HX25" s="40"/>
      <c r="HY25" s="40"/>
      <c r="HZ25" s="40"/>
      <c r="IA25" s="40"/>
      <c r="IB25" s="40"/>
      <c r="IC25" s="40"/>
      <c r="ID25" s="40"/>
      <c r="IE25" s="40"/>
      <c r="IF25" s="40"/>
      <c r="IG25" s="40"/>
      <c r="IH25" s="40"/>
      <c r="II25" s="40"/>
      <c r="IJ25" s="40"/>
      <c r="IK25" s="40"/>
    </row>
    <row r="26" ht="20.1" customHeight="1" spans="1:245">
      <c r="A26" s="40"/>
      <c r="B26" s="40"/>
      <c r="C26" s="40"/>
      <c r="D26" s="39"/>
      <c r="E26" s="39"/>
      <c r="F26" s="39"/>
      <c r="G26" s="39"/>
      <c r="H26" s="39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40"/>
      <c r="DJ26" s="40"/>
      <c r="DK26" s="40"/>
      <c r="DL26" s="40"/>
      <c r="DM26" s="40"/>
      <c r="DN26" s="40"/>
      <c r="DO26" s="40"/>
      <c r="DP26" s="40"/>
      <c r="DQ26" s="40"/>
      <c r="DR26" s="40"/>
      <c r="DS26" s="40"/>
      <c r="DT26" s="40"/>
      <c r="DU26" s="40"/>
      <c r="DV26" s="40"/>
      <c r="DW26" s="40"/>
      <c r="DX26" s="40"/>
      <c r="DY26" s="40"/>
      <c r="DZ26" s="40"/>
      <c r="EA26" s="40"/>
      <c r="EB26" s="40"/>
      <c r="EC26" s="40"/>
      <c r="ED26" s="40"/>
      <c r="EE26" s="40"/>
      <c r="EF26" s="40"/>
      <c r="EG26" s="40"/>
      <c r="EH26" s="40"/>
      <c r="EI26" s="40"/>
      <c r="EJ26" s="40"/>
      <c r="EK26" s="40"/>
      <c r="EL26" s="40"/>
      <c r="EM26" s="40"/>
      <c r="EN26" s="40"/>
      <c r="EO26" s="40"/>
      <c r="EP26" s="40"/>
      <c r="EQ26" s="40"/>
      <c r="ER26" s="40"/>
      <c r="ES26" s="40"/>
      <c r="ET26" s="40"/>
      <c r="EU26" s="40"/>
      <c r="EV26" s="40"/>
      <c r="EW26" s="40"/>
      <c r="EX26" s="40"/>
      <c r="EY26" s="40"/>
      <c r="EZ26" s="40"/>
      <c r="FA26" s="40"/>
      <c r="FB26" s="40"/>
      <c r="FC26" s="40"/>
      <c r="FD26" s="40"/>
      <c r="FE26" s="40"/>
      <c r="FF26" s="40"/>
      <c r="FG26" s="40"/>
      <c r="FH26" s="40"/>
      <c r="FI26" s="40"/>
      <c r="FJ26" s="40"/>
      <c r="FK26" s="40"/>
      <c r="FL26" s="40"/>
      <c r="FM26" s="40"/>
      <c r="FN26" s="40"/>
      <c r="FO26" s="40"/>
      <c r="FP26" s="40"/>
      <c r="FQ26" s="40"/>
      <c r="FR26" s="40"/>
      <c r="FS26" s="40"/>
      <c r="FT26" s="40"/>
      <c r="FU26" s="40"/>
      <c r="FV26" s="40"/>
      <c r="FW26" s="40"/>
      <c r="FX26" s="40"/>
      <c r="FY26" s="40"/>
      <c r="FZ26" s="40"/>
      <c r="GA26" s="40"/>
      <c r="GB26" s="40"/>
      <c r="GC26" s="40"/>
      <c r="GD26" s="40"/>
      <c r="GE26" s="40"/>
      <c r="GF26" s="40"/>
      <c r="GG26" s="40"/>
      <c r="GH26" s="40"/>
      <c r="GI26" s="40"/>
      <c r="GJ26" s="40"/>
      <c r="GK26" s="40"/>
      <c r="GL26" s="40"/>
      <c r="GM26" s="40"/>
      <c r="GN26" s="40"/>
      <c r="GO26" s="40"/>
      <c r="GP26" s="40"/>
      <c r="GQ26" s="40"/>
      <c r="GR26" s="40"/>
      <c r="GS26" s="40"/>
      <c r="GT26" s="40"/>
      <c r="GU26" s="40"/>
      <c r="GV26" s="40"/>
      <c r="GW26" s="40"/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/>
      <c r="HI26" s="40"/>
      <c r="HJ26" s="40"/>
      <c r="HK26" s="40"/>
      <c r="HL26" s="40"/>
      <c r="HM26" s="40"/>
      <c r="HN26" s="40"/>
      <c r="HO26" s="40"/>
      <c r="HP26" s="40"/>
      <c r="HQ26" s="40"/>
      <c r="HR26" s="40"/>
      <c r="HS26" s="40"/>
      <c r="HT26" s="40"/>
      <c r="HU26" s="40"/>
      <c r="HV26" s="40"/>
      <c r="HW26" s="40"/>
      <c r="HX26" s="40"/>
      <c r="HY26" s="40"/>
      <c r="HZ26" s="40"/>
      <c r="IA26" s="40"/>
      <c r="IB26" s="40"/>
      <c r="IC26" s="40"/>
      <c r="ID26" s="40"/>
      <c r="IE26" s="40"/>
      <c r="IF26" s="40"/>
      <c r="IG26" s="40"/>
      <c r="IH26" s="40"/>
      <c r="II26" s="40"/>
      <c r="IJ26" s="40"/>
      <c r="IK26" s="40"/>
    </row>
    <row r="27" ht="20.1" customHeight="1" spans="1:245">
      <c r="A27" s="40"/>
      <c r="B27" s="40"/>
      <c r="C27" s="40"/>
      <c r="D27" s="39"/>
      <c r="E27" s="39"/>
      <c r="F27" s="39"/>
      <c r="G27" s="39"/>
      <c r="H27" s="39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0"/>
      <c r="DT27" s="40"/>
      <c r="DU27" s="40"/>
      <c r="DV27" s="40"/>
      <c r="DW27" s="40"/>
      <c r="DX27" s="40"/>
      <c r="DY27" s="40"/>
      <c r="DZ27" s="40"/>
      <c r="EA27" s="40"/>
      <c r="EB27" s="40"/>
      <c r="EC27" s="40"/>
      <c r="ED27" s="40"/>
      <c r="EE27" s="40"/>
      <c r="EF27" s="40"/>
      <c r="EG27" s="40"/>
      <c r="EH27" s="40"/>
      <c r="EI27" s="40"/>
      <c r="EJ27" s="40"/>
      <c r="EK27" s="40"/>
      <c r="EL27" s="40"/>
      <c r="EM27" s="40"/>
      <c r="EN27" s="40"/>
      <c r="EO27" s="40"/>
      <c r="EP27" s="40"/>
      <c r="EQ27" s="40"/>
      <c r="ER27" s="40"/>
      <c r="ES27" s="40"/>
      <c r="ET27" s="40"/>
      <c r="EU27" s="40"/>
      <c r="EV27" s="40"/>
      <c r="EW27" s="40"/>
      <c r="EX27" s="40"/>
      <c r="EY27" s="40"/>
      <c r="EZ27" s="40"/>
      <c r="FA27" s="40"/>
      <c r="FB27" s="40"/>
      <c r="FC27" s="40"/>
      <c r="FD27" s="40"/>
      <c r="FE27" s="40"/>
      <c r="FF27" s="40"/>
      <c r="FG27" s="40"/>
      <c r="FH27" s="40"/>
      <c r="FI27" s="40"/>
      <c r="FJ27" s="40"/>
      <c r="FK27" s="40"/>
      <c r="FL27" s="40"/>
      <c r="FM27" s="40"/>
      <c r="FN27" s="40"/>
      <c r="FO27" s="40"/>
      <c r="FP27" s="40"/>
      <c r="FQ27" s="40"/>
      <c r="FR27" s="40"/>
      <c r="FS27" s="40"/>
      <c r="FT27" s="40"/>
      <c r="FU27" s="40"/>
      <c r="FV27" s="40"/>
      <c r="FW27" s="40"/>
      <c r="FX27" s="40"/>
      <c r="FY27" s="40"/>
      <c r="FZ27" s="40"/>
      <c r="GA27" s="40"/>
      <c r="GB27" s="40"/>
      <c r="GC27" s="40"/>
      <c r="GD27" s="40"/>
      <c r="GE27" s="40"/>
      <c r="GF27" s="40"/>
      <c r="GG27" s="40"/>
      <c r="GH27" s="40"/>
      <c r="GI27" s="40"/>
      <c r="GJ27" s="40"/>
      <c r="GK27" s="40"/>
      <c r="GL27" s="40"/>
      <c r="GM27" s="40"/>
      <c r="GN27" s="40"/>
      <c r="GO27" s="40"/>
      <c r="GP27" s="40"/>
      <c r="GQ27" s="40"/>
      <c r="GR27" s="40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  <c r="HP27" s="40"/>
      <c r="HQ27" s="40"/>
      <c r="HR27" s="40"/>
      <c r="HS27" s="40"/>
      <c r="HT27" s="40"/>
      <c r="HU27" s="40"/>
      <c r="HV27" s="40"/>
      <c r="HW27" s="40"/>
      <c r="HX27" s="40"/>
      <c r="HY27" s="40"/>
      <c r="HZ27" s="40"/>
      <c r="IA27" s="40"/>
      <c r="IB27" s="40"/>
      <c r="IC27" s="40"/>
      <c r="ID27" s="40"/>
      <c r="IE27" s="40"/>
      <c r="IF27" s="40"/>
      <c r="IG27" s="40"/>
      <c r="IH27" s="40"/>
      <c r="II27" s="40"/>
      <c r="IJ27" s="40"/>
      <c r="IK27" s="40"/>
    </row>
    <row r="28" ht="20.1" customHeight="1" spans="1:245">
      <c r="A28" s="40"/>
      <c r="B28" s="40"/>
      <c r="C28" s="40"/>
      <c r="D28" s="40"/>
      <c r="E28" s="40"/>
      <c r="F28" s="40"/>
      <c r="G28" s="40"/>
      <c r="H28" s="39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/>
      <c r="EC28" s="40"/>
      <c r="ED28" s="40"/>
      <c r="EE28" s="40"/>
      <c r="EF28" s="40"/>
      <c r="EG28" s="40"/>
      <c r="EH28" s="40"/>
      <c r="EI28" s="40"/>
      <c r="EJ28" s="40"/>
      <c r="EK28" s="40"/>
      <c r="EL28" s="40"/>
      <c r="EM28" s="40"/>
      <c r="EN28" s="40"/>
      <c r="EO28" s="40"/>
      <c r="EP28" s="40"/>
      <c r="EQ28" s="40"/>
      <c r="ER28" s="40"/>
      <c r="ES28" s="40"/>
      <c r="ET28" s="40"/>
      <c r="EU28" s="40"/>
      <c r="EV28" s="40"/>
      <c r="EW28" s="40"/>
      <c r="EX28" s="40"/>
      <c r="EY28" s="40"/>
      <c r="EZ28" s="40"/>
      <c r="FA28" s="40"/>
      <c r="FB28" s="40"/>
      <c r="FC28" s="40"/>
      <c r="FD28" s="40"/>
      <c r="FE28" s="40"/>
      <c r="FF28" s="40"/>
      <c r="FG28" s="40"/>
      <c r="FH28" s="40"/>
      <c r="FI28" s="40"/>
      <c r="FJ28" s="40"/>
      <c r="FK28" s="40"/>
      <c r="FL28" s="40"/>
      <c r="FM28" s="40"/>
      <c r="FN28" s="40"/>
      <c r="FO28" s="40"/>
      <c r="FP28" s="40"/>
      <c r="FQ28" s="40"/>
      <c r="FR28" s="40"/>
      <c r="FS28" s="40"/>
      <c r="FT28" s="40"/>
      <c r="FU28" s="40"/>
      <c r="FV28" s="40"/>
      <c r="FW28" s="40"/>
      <c r="FX28" s="40"/>
      <c r="FY28" s="40"/>
      <c r="FZ28" s="40"/>
      <c r="GA28" s="40"/>
      <c r="GB28" s="40"/>
      <c r="GC28" s="40"/>
      <c r="GD28" s="40"/>
      <c r="GE28" s="40"/>
      <c r="GF28" s="40"/>
      <c r="GG28" s="40"/>
      <c r="GH28" s="40"/>
      <c r="GI28" s="40"/>
      <c r="GJ28" s="40"/>
      <c r="GK28" s="40"/>
      <c r="GL28" s="40"/>
      <c r="GM28" s="40"/>
      <c r="GN28" s="40"/>
      <c r="GO28" s="40"/>
      <c r="GP28" s="40"/>
      <c r="GQ28" s="40"/>
      <c r="GR28" s="40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  <c r="HP28" s="40"/>
      <c r="HQ28" s="40"/>
      <c r="HR28" s="40"/>
      <c r="HS28" s="40"/>
      <c r="HT28" s="40"/>
      <c r="HU28" s="40"/>
      <c r="HV28" s="40"/>
      <c r="HW28" s="40"/>
      <c r="HX28" s="40"/>
      <c r="HY28" s="40"/>
      <c r="HZ28" s="40"/>
      <c r="IA28" s="40"/>
      <c r="IB28" s="40"/>
      <c r="IC28" s="40"/>
      <c r="ID28" s="40"/>
      <c r="IE28" s="40"/>
      <c r="IF28" s="40"/>
      <c r="IG28" s="40"/>
      <c r="IH28" s="40"/>
      <c r="II28" s="40"/>
      <c r="IJ28" s="40"/>
      <c r="IK28" s="40"/>
    </row>
    <row r="29" ht="20.1" customHeight="1" spans="1:245">
      <c r="A29" s="40"/>
      <c r="B29" s="40"/>
      <c r="C29" s="40"/>
      <c r="D29" s="39"/>
      <c r="E29" s="39"/>
      <c r="F29" s="39"/>
      <c r="G29" s="39"/>
      <c r="H29" s="39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/>
      <c r="EC29" s="40"/>
      <c r="ED29" s="40"/>
      <c r="EE29" s="40"/>
      <c r="EF29" s="40"/>
      <c r="EG29" s="40"/>
      <c r="EH29" s="40"/>
      <c r="EI29" s="40"/>
      <c r="EJ29" s="40"/>
      <c r="EK29" s="40"/>
      <c r="EL29" s="40"/>
      <c r="EM29" s="40"/>
      <c r="EN29" s="40"/>
      <c r="EO29" s="40"/>
      <c r="EP29" s="40"/>
      <c r="EQ29" s="40"/>
      <c r="ER29" s="40"/>
      <c r="ES29" s="40"/>
      <c r="ET29" s="40"/>
      <c r="EU29" s="40"/>
      <c r="EV29" s="40"/>
      <c r="EW29" s="40"/>
      <c r="EX29" s="40"/>
      <c r="EY29" s="40"/>
      <c r="EZ29" s="40"/>
      <c r="FA29" s="40"/>
      <c r="FB29" s="40"/>
      <c r="FC29" s="40"/>
      <c r="FD29" s="40"/>
      <c r="FE29" s="40"/>
      <c r="FF29" s="40"/>
      <c r="FG29" s="40"/>
      <c r="FH29" s="40"/>
      <c r="FI29" s="40"/>
      <c r="FJ29" s="40"/>
      <c r="FK29" s="40"/>
      <c r="FL29" s="40"/>
      <c r="FM29" s="40"/>
      <c r="FN29" s="40"/>
      <c r="FO29" s="40"/>
      <c r="FP29" s="40"/>
      <c r="FQ29" s="40"/>
      <c r="FR29" s="40"/>
      <c r="FS29" s="40"/>
      <c r="FT29" s="40"/>
      <c r="FU29" s="40"/>
      <c r="FV29" s="40"/>
      <c r="FW29" s="40"/>
      <c r="FX29" s="40"/>
      <c r="FY29" s="40"/>
      <c r="FZ29" s="40"/>
      <c r="GA29" s="40"/>
      <c r="GB29" s="40"/>
      <c r="GC29" s="40"/>
      <c r="GD29" s="40"/>
      <c r="GE29" s="40"/>
      <c r="GF29" s="40"/>
      <c r="GG29" s="40"/>
      <c r="GH29" s="40"/>
      <c r="GI29" s="40"/>
      <c r="GJ29" s="40"/>
      <c r="GK29" s="40"/>
      <c r="GL29" s="40"/>
      <c r="GM29" s="40"/>
      <c r="GN29" s="40"/>
      <c r="GO29" s="40"/>
      <c r="GP29" s="40"/>
      <c r="GQ29" s="40"/>
      <c r="GR29" s="40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  <c r="HP29" s="40"/>
      <c r="HQ29" s="40"/>
      <c r="HR29" s="40"/>
      <c r="HS29" s="40"/>
      <c r="HT29" s="40"/>
      <c r="HU29" s="40"/>
      <c r="HV29" s="40"/>
      <c r="HW29" s="40"/>
      <c r="HX29" s="40"/>
      <c r="HY29" s="40"/>
      <c r="HZ29" s="40"/>
      <c r="IA29" s="40"/>
      <c r="IB29" s="40"/>
      <c r="IC29" s="40"/>
      <c r="ID29" s="40"/>
      <c r="IE29" s="40"/>
      <c r="IF29" s="40"/>
      <c r="IG29" s="40"/>
      <c r="IH29" s="40"/>
      <c r="II29" s="40"/>
      <c r="IJ29" s="40"/>
      <c r="IK29" s="40"/>
    </row>
    <row r="30" ht="20.1" customHeight="1" spans="1:245">
      <c r="A30" s="40"/>
      <c r="B30" s="40"/>
      <c r="C30" s="40"/>
      <c r="D30" s="39"/>
      <c r="E30" s="39"/>
      <c r="F30" s="39"/>
      <c r="G30" s="39"/>
      <c r="H30" s="39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/>
      <c r="ED30" s="40"/>
      <c r="EE30" s="40"/>
      <c r="EF30" s="40"/>
      <c r="EG30" s="40"/>
      <c r="EH30" s="40"/>
      <c r="EI30" s="40"/>
      <c r="EJ30" s="40"/>
      <c r="EK30" s="40"/>
      <c r="EL30" s="40"/>
      <c r="EM30" s="40"/>
      <c r="EN30" s="40"/>
      <c r="EO30" s="40"/>
      <c r="EP30" s="40"/>
      <c r="EQ30" s="40"/>
      <c r="ER30" s="40"/>
      <c r="ES30" s="40"/>
      <c r="ET30" s="40"/>
      <c r="EU30" s="40"/>
      <c r="EV30" s="40"/>
      <c r="EW30" s="40"/>
      <c r="EX30" s="40"/>
      <c r="EY30" s="40"/>
      <c r="EZ30" s="40"/>
      <c r="FA30" s="40"/>
      <c r="FB30" s="40"/>
      <c r="FC30" s="40"/>
      <c r="FD30" s="40"/>
      <c r="FE30" s="40"/>
      <c r="FF30" s="40"/>
      <c r="FG30" s="40"/>
      <c r="FH30" s="40"/>
      <c r="FI30" s="40"/>
      <c r="FJ30" s="40"/>
      <c r="FK30" s="40"/>
      <c r="FL30" s="40"/>
      <c r="FM30" s="40"/>
      <c r="FN30" s="40"/>
      <c r="FO30" s="40"/>
      <c r="FP30" s="40"/>
      <c r="FQ30" s="40"/>
      <c r="FR30" s="40"/>
      <c r="FS30" s="40"/>
      <c r="FT30" s="40"/>
      <c r="FU30" s="40"/>
      <c r="FV30" s="40"/>
      <c r="FW30" s="40"/>
      <c r="FX30" s="40"/>
      <c r="FY30" s="40"/>
      <c r="FZ30" s="40"/>
      <c r="GA30" s="40"/>
      <c r="GB30" s="40"/>
      <c r="GC30" s="40"/>
      <c r="GD30" s="40"/>
      <c r="GE30" s="40"/>
      <c r="GF30" s="40"/>
      <c r="GG30" s="40"/>
      <c r="GH30" s="40"/>
      <c r="GI30" s="40"/>
      <c r="GJ30" s="40"/>
      <c r="GK30" s="40"/>
      <c r="GL30" s="40"/>
      <c r="GM30" s="40"/>
      <c r="GN30" s="40"/>
      <c r="GO30" s="40"/>
      <c r="GP30" s="40"/>
      <c r="GQ30" s="40"/>
      <c r="GR30" s="40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  <c r="HP30" s="40"/>
      <c r="HQ30" s="40"/>
      <c r="HR30" s="40"/>
      <c r="HS30" s="40"/>
      <c r="HT30" s="40"/>
      <c r="HU30" s="40"/>
      <c r="HV30" s="40"/>
      <c r="HW30" s="40"/>
      <c r="HX30" s="40"/>
      <c r="HY30" s="40"/>
      <c r="HZ30" s="40"/>
      <c r="IA30" s="40"/>
      <c r="IB30" s="40"/>
      <c r="IC30" s="40"/>
      <c r="ID30" s="40"/>
      <c r="IE30" s="40"/>
      <c r="IF30" s="40"/>
      <c r="IG30" s="40"/>
      <c r="IH30" s="40"/>
      <c r="II30" s="40"/>
      <c r="IJ30" s="40"/>
      <c r="IK30" s="40"/>
    </row>
    <row r="31" ht="20.1" customHeight="1" spans="1:245">
      <c r="A31" s="40"/>
      <c r="B31" s="40"/>
      <c r="C31" s="40"/>
      <c r="D31" s="40"/>
      <c r="E31" s="40"/>
      <c r="F31" s="40"/>
      <c r="G31" s="40"/>
      <c r="H31" s="39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/>
      <c r="EL31" s="40"/>
      <c r="EM31" s="40"/>
      <c r="EN31" s="40"/>
      <c r="EO31" s="40"/>
      <c r="EP31" s="40"/>
      <c r="EQ31" s="40"/>
      <c r="ER31" s="40"/>
      <c r="ES31" s="40"/>
      <c r="ET31" s="40"/>
      <c r="EU31" s="40"/>
      <c r="EV31" s="40"/>
      <c r="EW31" s="40"/>
      <c r="EX31" s="40"/>
      <c r="EY31" s="40"/>
      <c r="EZ31" s="40"/>
      <c r="FA31" s="40"/>
      <c r="FB31" s="40"/>
      <c r="FC31" s="40"/>
      <c r="FD31" s="40"/>
      <c r="FE31" s="40"/>
      <c r="FF31" s="40"/>
      <c r="FG31" s="40"/>
      <c r="FH31" s="40"/>
      <c r="FI31" s="40"/>
      <c r="FJ31" s="40"/>
      <c r="FK31" s="40"/>
      <c r="FL31" s="40"/>
      <c r="FM31" s="40"/>
      <c r="FN31" s="40"/>
      <c r="FO31" s="40"/>
      <c r="FP31" s="40"/>
      <c r="FQ31" s="40"/>
      <c r="FR31" s="40"/>
      <c r="FS31" s="40"/>
      <c r="FT31" s="40"/>
      <c r="FU31" s="40"/>
      <c r="FV31" s="40"/>
      <c r="FW31" s="40"/>
      <c r="FX31" s="40"/>
      <c r="FY31" s="40"/>
      <c r="FZ31" s="40"/>
      <c r="GA31" s="40"/>
      <c r="GB31" s="40"/>
      <c r="GC31" s="40"/>
      <c r="GD31" s="40"/>
      <c r="GE31" s="40"/>
      <c r="GF31" s="40"/>
      <c r="GG31" s="40"/>
      <c r="GH31" s="40"/>
      <c r="GI31" s="40"/>
      <c r="GJ31" s="40"/>
      <c r="GK31" s="40"/>
      <c r="GL31" s="40"/>
      <c r="GM31" s="40"/>
      <c r="GN31" s="40"/>
      <c r="GO31" s="40"/>
      <c r="GP31" s="40"/>
      <c r="GQ31" s="40"/>
      <c r="GR31" s="40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  <c r="HP31" s="40"/>
      <c r="HQ31" s="40"/>
      <c r="HR31" s="40"/>
      <c r="HS31" s="40"/>
      <c r="HT31" s="40"/>
      <c r="HU31" s="40"/>
      <c r="HV31" s="40"/>
      <c r="HW31" s="40"/>
      <c r="HX31" s="40"/>
      <c r="HY31" s="40"/>
      <c r="HZ31" s="40"/>
      <c r="IA31" s="40"/>
      <c r="IB31" s="40"/>
      <c r="IC31" s="40"/>
      <c r="ID31" s="40"/>
      <c r="IE31" s="40"/>
      <c r="IF31" s="40"/>
      <c r="IG31" s="40"/>
      <c r="IH31" s="40"/>
      <c r="II31" s="40"/>
      <c r="IJ31" s="40"/>
      <c r="IK31" s="40"/>
    </row>
    <row r="32" ht="20.1" customHeight="1" spans="1:245">
      <c r="A32" s="40"/>
      <c r="B32" s="40"/>
      <c r="C32" s="40"/>
      <c r="D32" s="40"/>
      <c r="E32" s="41"/>
      <c r="F32" s="41"/>
      <c r="G32" s="41"/>
      <c r="H32" s="39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0"/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  <c r="FF32" s="40"/>
      <c r="FG32" s="40"/>
      <c r="FH32" s="40"/>
      <c r="FI32" s="40"/>
      <c r="FJ32" s="40"/>
      <c r="FK32" s="40"/>
      <c r="FL32" s="40"/>
      <c r="FM32" s="40"/>
      <c r="FN32" s="40"/>
      <c r="FO32" s="40"/>
      <c r="FP32" s="40"/>
      <c r="FQ32" s="40"/>
      <c r="FR32" s="40"/>
      <c r="FS32" s="40"/>
      <c r="FT32" s="40"/>
      <c r="FU32" s="40"/>
      <c r="FV32" s="40"/>
      <c r="FW32" s="40"/>
      <c r="FX32" s="40"/>
      <c r="FY32" s="40"/>
      <c r="FZ32" s="40"/>
      <c r="GA32" s="40"/>
      <c r="GB32" s="40"/>
      <c r="GC32" s="40"/>
      <c r="GD32" s="40"/>
      <c r="GE32" s="40"/>
      <c r="GF32" s="40"/>
      <c r="GG32" s="40"/>
      <c r="GH32" s="40"/>
      <c r="GI32" s="40"/>
      <c r="GJ32" s="40"/>
      <c r="GK32" s="40"/>
      <c r="GL32" s="40"/>
      <c r="GM32" s="40"/>
      <c r="GN32" s="40"/>
      <c r="GO32" s="40"/>
      <c r="GP32" s="40"/>
      <c r="GQ32" s="40"/>
      <c r="GR32" s="40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  <c r="HP32" s="40"/>
      <c r="HQ32" s="40"/>
      <c r="HR32" s="40"/>
      <c r="HS32" s="40"/>
      <c r="HT32" s="40"/>
      <c r="HU32" s="40"/>
      <c r="HV32" s="40"/>
      <c r="HW32" s="40"/>
      <c r="HX32" s="40"/>
      <c r="HY32" s="40"/>
      <c r="HZ32" s="40"/>
      <c r="IA32" s="40"/>
      <c r="IB32" s="40"/>
      <c r="IC32" s="40"/>
      <c r="ID32" s="40"/>
      <c r="IE32" s="40"/>
      <c r="IF32" s="40"/>
      <c r="IG32" s="40"/>
      <c r="IH32" s="40"/>
      <c r="II32" s="40"/>
      <c r="IJ32" s="40"/>
      <c r="IK32" s="40"/>
    </row>
    <row r="33" ht="20.1" customHeight="1" spans="1:245">
      <c r="A33" s="40"/>
      <c r="B33" s="40"/>
      <c r="C33" s="40"/>
      <c r="D33" s="40"/>
      <c r="E33" s="41"/>
      <c r="F33" s="41"/>
      <c r="G33" s="41"/>
      <c r="H33" s="39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  <c r="FH33" s="40"/>
      <c r="FI33" s="40"/>
      <c r="FJ33" s="40"/>
      <c r="FK33" s="40"/>
      <c r="FL33" s="40"/>
      <c r="FM33" s="40"/>
      <c r="FN33" s="40"/>
      <c r="FO33" s="40"/>
      <c r="FP33" s="40"/>
      <c r="FQ33" s="40"/>
      <c r="FR33" s="40"/>
      <c r="FS33" s="40"/>
      <c r="FT33" s="40"/>
      <c r="FU33" s="40"/>
      <c r="FV33" s="40"/>
      <c r="FW33" s="40"/>
      <c r="FX33" s="40"/>
      <c r="FY33" s="40"/>
      <c r="FZ33" s="40"/>
      <c r="GA33" s="40"/>
      <c r="GB33" s="40"/>
      <c r="GC33" s="40"/>
      <c r="GD33" s="40"/>
      <c r="GE33" s="40"/>
      <c r="GF33" s="40"/>
      <c r="GG33" s="40"/>
      <c r="GH33" s="40"/>
      <c r="GI33" s="40"/>
      <c r="GJ33" s="40"/>
      <c r="GK33" s="40"/>
      <c r="GL33" s="40"/>
      <c r="GM33" s="40"/>
      <c r="GN33" s="40"/>
      <c r="GO33" s="40"/>
      <c r="GP33" s="40"/>
      <c r="GQ33" s="40"/>
      <c r="GR33" s="40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  <c r="HP33" s="40"/>
      <c r="HQ33" s="40"/>
      <c r="HR33" s="40"/>
      <c r="HS33" s="40"/>
      <c r="HT33" s="40"/>
      <c r="HU33" s="40"/>
      <c r="HV33" s="40"/>
      <c r="HW33" s="40"/>
      <c r="HX33" s="40"/>
      <c r="HY33" s="40"/>
      <c r="HZ33" s="40"/>
      <c r="IA33" s="40"/>
      <c r="IB33" s="40"/>
      <c r="IC33" s="40"/>
      <c r="ID33" s="40"/>
      <c r="IE33" s="40"/>
      <c r="IF33" s="40"/>
      <c r="IG33" s="40"/>
      <c r="IH33" s="40"/>
      <c r="II33" s="40"/>
      <c r="IJ33" s="40"/>
      <c r="IK33" s="40"/>
    </row>
    <row r="34" ht="20.1" customHeight="1" spans="1:245">
      <c r="A34" s="40"/>
      <c r="B34" s="40"/>
      <c r="C34" s="40"/>
      <c r="D34" s="40"/>
      <c r="E34" s="40"/>
      <c r="F34" s="40"/>
      <c r="G34" s="40"/>
      <c r="H34" s="39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  <c r="FH34" s="40"/>
      <c r="FI34" s="40"/>
      <c r="FJ34" s="40"/>
      <c r="FK34" s="40"/>
      <c r="FL34" s="40"/>
      <c r="FM34" s="40"/>
      <c r="FN34" s="40"/>
      <c r="FO34" s="40"/>
      <c r="FP34" s="40"/>
      <c r="FQ34" s="40"/>
      <c r="FR34" s="40"/>
      <c r="FS34" s="40"/>
      <c r="FT34" s="40"/>
      <c r="FU34" s="40"/>
      <c r="FV34" s="40"/>
      <c r="FW34" s="40"/>
      <c r="FX34" s="40"/>
      <c r="FY34" s="40"/>
      <c r="FZ34" s="40"/>
      <c r="GA34" s="40"/>
      <c r="GB34" s="40"/>
      <c r="GC34" s="40"/>
      <c r="GD34" s="40"/>
      <c r="GE34" s="40"/>
      <c r="GF34" s="40"/>
      <c r="GG34" s="40"/>
      <c r="GH34" s="40"/>
      <c r="GI34" s="40"/>
      <c r="GJ34" s="40"/>
      <c r="GK34" s="40"/>
      <c r="GL34" s="40"/>
      <c r="GM34" s="40"/>
      <c r="GN34" s="40"/>
      <c r="GO34" s="40"/>
      <c r="GP34" s="40"/>
      <c r="GQ34" s="40"/>
      <c r="GR34" s="40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  <c r="HP34" s="40"/>
      <c r="HQ34" s="40"/>
      <c r="HR34" s="40"/>
      <c r="HS34" s="40"/>
      <c r="HT34" s="40"/>
      <c r="HU34" s="40"/>
      <c r="HV34" s="40"/>
      <c r="HW34" s="40"/>
      <c r="HX34" s="40"/>
      <c r="HY34" s="40"/>
      <c r="HZ34" s="40"/>
      <c r="IA34" s="40"/>
      <c r="IB34" s="40"/>
      <c r="IC34" s="40"/>
      <c r="ID34" s="40"/>
      <c r="IE34" s="40"/>
      <c r="IF34" s="40"/>
      <c r="IG34" s="40"/>
      <c r="IH34" s="40"/>
      <c r="II34" s="40"/>
      <c r="IJ34" s="40"/>
      <c r="IK34" s="40"/>
    </row>
    <row r="35" ht="20.1" customHeight="1" spans="1:245">
      <c r="A35" s="40"/>
      <c r="B35" s="40"/>
      <c r="C35" s="40"/>
      <c r="D35" s="40"/>
      <c r="E35" s="42"/>
      <c r="F35" s="42"/>
      <c r="G35" s="42"/>
      <c r="H35" s="39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  <c r="FH35" s="40"/>
      <c r="FI35" s="40"/>
      <c r="FJ35" s="40"/>
      <c r="FK35" s="40"/>
      <c r="FL35" s="40"/>
      <c r="FM35" s="40"/>
      <c r="FN35" s="40"/>
      <c r="FO35" s="40"/>
      <c r="FP35" s="40"/>
      <c r="FQ35" s="40"/>
      <c r="FR35" s="40"/>
      <c r="FS35" s="40"/>
      <c r="FT35" s="40"/>
      <c r="FU35" s="40"/>
      <c r="FV35" s="40"/>
      <c r="FW35" s="40"/>
      <c r="FX35" s="40"/>
      <c r="FY35" s="40"/>
      <c r="FZ35" s="40"/>
      <c r="GA35" s="40"/>
      <c r="GB35" s="40"/>
      <c r="GC35" s="40"/>
      <c r="GD35" s="40"/>
      <c r="GE35" s="40"/>
      <c r="GF35" s="40"/>
      <c r="GG35" s="40"/>
      <c r="GH35" s="40"/>
      <c r="GI35" s="40"/>
      <c r="GJ35" s="40"/>
      <c r="GK35" s="40"/>
      <c r="GL35" s="40"/>
      <c r="GM35" s="40"/>
      <c r="GN35" s="40"/>
      <c r="GO35" s="40"/>
      <c r="GP35" s="40"/>
      <c r="GQ35" s="40"/>
      <c r="GR35" s="40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  <c r="HP35" s="40"/>
      <c r="HQ35" s="40"/>
      <c r="HR35" s="40"/>
      <c r="HS35" s="40"/>
      <c r="HT35" s="40"/>
      <c r="HU35" s="40"/>
      <c r="HV35" s="40"/>
      <c r="HW35" s="40"/>
      <c r="HX35" s="40"/>
      <c r="HY35" s="40"/>
      <c r="HZ35" s="40"/>
      <c r="IA35" s="40"/>
      <c r="IB35" s="40"/>
      <c r="IC35" s="40"/>
      <c r="ID35" s="40"/>
      <c r="IE35" s="40"/>
      <c r="IF35" s="40"/>
      <c r="IG35" s="40"/>
      <c r="IH35" s="40"/>
      <c r="II35" s="40"/>
      <c r="IJ35" s="40"/>
      <c r="IK35" s="40"/>
    </row>
    <row r="36" ht="20.1" customHeight="1" spans="1:245">
      <c r="A36" s="43"/>
      <c r="B36" s="43"/>
      <c r="C36" s="43"/>
      <c r="D36" s="43"/>
      <c r="E36" s="44"/>
      <c r="F36" s="44"/>
      <c r="G36" s="44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3"/>
      <c r="CA36" s="43"/>
      <c r="CB36" s="43"/>
      <c r="CC36" s="43"/>
      <c r="CD36" s="43"/>
      <c r="CE36" s="43"/>
      <c r="CF36" s="43"/>
      <c r="CG36" s="43"/>
      <c r="CH36" s="43"/>
      <c r="CI36" s="43"/>
      <c r="CJ36" s="43"/>
      <c r="CK36" s="43"/>
      <c r="CL36" s="43"/>
      <c r="CM36" s="43"/>
      <c r="CN36" s="43"/>
      <c r="CO36" s="43"/>
      <c r="CP36" s="43"/>
      <c r="CQ36" s="43"/>
      <c r="CR36" s="43"/>
      <c r="CS36" s="43"/>
      <c r="CT36" s="43"/>
      <c r="CU36" s="43"/>
      <c r="CV36" s="43"/>
      <c r="CW36" s="43"/>
      <c r="CX36" s="43"/>
      <c r="CY36" s="43"/>
      <c r="CZ36" s="43"/>
      <c r="DA36" s="43"/>
      <c r="DB36" s="43"/>
      <c r="DC36" s="43"/>
      <c r="DD36" s="43"/>
      <c r="DE36" s="43"/>
      <c r="DF36" s="43"/>
      <c r="DG36" s="43"/>
      <c r="DH36" s="43"/>
      <c r="DI36" s="43"/>
      <c r="DJ36" s="43"/>
      <c r="DK36" s="43"/>
      <c r="DL36" s="43"/>
      <c r="DM36" s="43"/>
      <c r="DN36" s="43"/>
      <c r="DO36" s="43"/>
      <c r="DP36" s="43"/>
      <c r="DQ36" s="43"/>
      <c r="DR36" s="43"/>
      <c r="DS36" s="43"/>
      <c r="DT36" s="43"/>
      <c r="DU36" s="43"/>
      <c r="DV36" s="43"/>
      <c r="DW36" s="43"/>
      <c r="DX36" s="43"/>
      <c r="DY36" s="43"/>
      <c r="DZ36" s="43"/>
      <c r="EA36" s="43"/>
      <c r="EB36" s="43"/>
      <c r="EC36" s="43"/>
      <c r="ED36" s="43"/>
      <c r="EE36" s="43"/>
      <c r="EF36" s="43"/>
      <c r="EG36" s="43"/>
      <c r="EH36" s="43"/>
      <c r="EI36" s="43"/>
      <c r="EJ36" s="43"/>
      <c r="EK36" s="43"/>
      <c r="EL36" s="43"/>
      <c r="EM36" s="43"/>
      <c r="EN36" s="43"/>
      <c r="EO36" s="43"/>
      <c r="EP36" s="43"/>
      <c r="EQ36" s="43"/>
      <c r="ER36" s="43"/>
      <c r="ES36" s="43"/>
      <c r="ET36" s="43"/>
      <c r="EU36" s="43"/>
      <c r="EV36" s="43"/>
      <c r="EW36" s="43"/>
      <c r="EX36" s="43"/>
      <c r="EY36" s="43"/>
      <c r="EZ36" s="43"/>
      <c r="FA36" s="43"/>
      <c r="FB36" s="43"/>
      <c r="FC36" s="43"/>
      <c r="FD36" s="43"/>
      <c r="FE36" s="43"/>
      <c r="FF36" s="43"/>
      <c r="FG36" s="43"/>
      <c r="FH36" s="43"/>
      <c r="FI36" s="43"/>
      <c r="FJ36" s="43"/>
      <c r="FK36" s="43"/>
      <c r="FL36" s="43"/>
      <c r="FM36" s="43"/>
      <c r="FN36" s="43"/>
      <c r="FO36" s="43"/>
      <c r="FP36" s="43"/>
      <c r="FQ36" s="43"/>
      <c r="FR36" s="43"/>
      <c r="FS36" s="43"/>
      <c r="FT36" s="43"/>
      <c r="FU36" s="43"/>
      <c r="FV36" s="43"/>
      <c r="FW36" s="43"/>
      <c r="FX36" s="43"/>
      <c r="FY36" s="43"/>
      <c r="FZ36" s="43"/>
      <c r="GA36" s="43"/>
      <c r="GB36" s="43"/>
      <c r="GC36" s="43"/>
      <c r="GD36" s="43"/>
      <c r="GE36" s="43"/>
      <c r="GF36" s="43"/>
      <c r="GG36" s="43"/>
      <c r="GH36" s="43"/>
      <c r="GI36" s="43"/>
      <c r="GJ36" s="43"/>
      <c r="GK36" s="43"/>
      <c r="GL36" s="43"/>
      <c r="GM36" s="43"/>
      <c r="GN36" s="43"/>
      <c r="GO36" s="43"/>
      <c r="GP36" s="43"/>
      <c r="GQ36" s="43"/>
      <c r="GR36" s="43"/>
      <c r="GS36" s="43"/>
      <c r="GT36" s="43"/>
      <c r="GU36" s="43"/>
      <c r="GV36" s="43"/>
      <c r="GW36" s="43"/>
      <c r="GX36" s="43"/>
      <c r="GY36" s="43"/>
      <c r="GZ36" s="43"/>
      <c r="HA36" s="43"/>
      <c r="HB36" s="43"/>
      <c r="HC36" s="43"/>
      <c r="HD36" s="43"/>
      <c r="HE36" s="43"/>
      <c r="HF36" s="43"/>
      <c r="HG36" s="43"/>
      <c r="HH36" s="43"/>
      <c r="HI36" s="43"/>
      <c r="HJ36" s="43"/>
      <c r="HK36" s="43"/>
      <c r="HL36" s="43"/>
      <c r="HM36" s="43"/>
      <c r="HN36" s="43"/>
      <c r="HO36" s="43"/>
      <c r="HP36" s="43"/>
      <c r="HQ36" s="43"/>
      <c r="HR36" s="43"/>
      <c r="HS36" s="43"/>
      <c r="HT36" s="43"/>
      <c r="HU36" s="43"/>
      <c r="HV36" s="43"/>
      <c r="HW36" s="43"/>
      <c r="HX36" s="43"/>
      <c r="HY36" s="43"/>
      <c r="HZ36" s="43"/>
      <c r="IA36" s="43"/>
      <c r="IB36" s="43"/>
      <c r="IC36" s="43"/>
      <c r="ID36" s="43"/>
      <c r="IE36" s="43"/>
      <c r="IF36" s="43"/>
      <c r="IG36" s="43"/>
      <c r="IH36" s="43"/>
      <c r="II36" s="43"/>
      <c r="IJ36" s="43"/>
      <c r="IK36" s="43"/>
    </row>
    <row r="37" ht="20.1" customHeight="1" spans="1:245">
      <c r="A37" s="45"/>
      <c r="B37" s="45"/>
      <c r="C37" s="45"/>
      <c r="D37" s="45"/>
      <c r="E37" s="45"/>
      <c r="F37" s="45"/>
      <c r="G37" s="45"/>
      <c r="H37" s="46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7"/>
      <c r="CS37" s="47"/>
      <c r="CT37" s="47"/>
      <c r="CU37" s="47"/>
      <c r="CV37" s="47"/>
      <c r="CW37" s="47"/>
      <c r="CX37" s="47"/>
      <c r="CY37" s="47"/>
      <c r="CZ37" s="47"/>
      <c r="DA37" s="47"/>
      <c r="DB37" s="47"/>
      <c r="DC37" s="47"/>
      <c r="DD37" s="47"/>
      <c r="DE37" s="47"/>
      <c r="DF37" s="47"/>
      <c r="DG37" s="47"/>
      <c r="DH37" s="47"/>
      <c r="DI37" s="47"/>
      <c r="DJ37" s="47"/>
      <c r="DK37" s="47"/>
      <c r="DL37" s="47"/>
      <c r="DM37" s="47"/>
      <c r="DN37" s="47"/>
      <c r="DO37" s="47"/>
      <c r="DP37" s="47"/>
      <c r="DQ37" s="47"/>
      <c r="DR37" s="47"/>
      <c r="DS37" s="47"/>
      <c r="DT37" s="47"/>
      <c r="DU37" s="47"/>
      <c r="DV37" s="47"/>
      <c r="DW37" s="47"/>
      <c r="DX37" s="47"/>
      <c r="DY37" s="47"/>
      <c r="DZ37" s="47"/>
      <c r="EA37" s="47"/>
      <c r="EB37" s="47"/>
      <c r="EC37" s="47"/>
      <c r="ED37" s="47"/>
      <c r="EE37" s="47"/>
      <c r="EF37" s="47"/>
      <c r="EG37" s="47"/>
      <c r="EH37" s="47"/>
      <c r="EI37" s="47"/>
      <c r="EJ37" s="47"/>
      <c r="EK37" s="47"/>
      <c r="EL37" s="47"/>
      <c r="EM37" s="47"/>
      <c r="EN37" s="47"/>
      <c r="EO37" s="47"/>
      <c r="EP37" s="47"/>
      <c r="EQ37" s="47"/>
      <c r="ER37" s="47"/>
      <c r="ES37" s="47"/>
      <c r="ET37" s="47"/>
      <c r="EU37" s="47"/>
      <c r="EV37" s="47"/>
      <c r="EW37" s="47"/>
      <c r="EX37" s="47"/>
      <c r="EY37" s="47"/>
      <c r="EZ37" s="47"/>
      <c r="FA37" s="47"/>
      <c r="FB37" s="47"/>
      <c r="FC37" s="47"/>
      <c r="FD37" s="47"/>
      <c r="FE37" s="47"/>
      <c r="FF37" s="47"/>
      <c r="FG37" s="47"/>
      <c r="FH37" s="47"/>
      <c r="FI37" s="47"/>
      <c r="FJ37" s="47"/>
      <c r="FK37" s="47"/>
      <c r="FL37" s="47"/>
      <c r="FM37" s="47"/>
      <c r="FN37" s="47"/>
      <c r="FO37" s="47"/>
      <c r="FP37" s="47"/>
      <c r="FQ37" s="47"/>
      <c r="FR37" s="47"/>
      <c r="FS37" s="47"/>
      <c r="FT37" s="47"/>
      <c r="FU37" s="47"/>
      <c r="FV37" s="47"/>
      <c r="FW37" s="47"/>
      <c r="FX37" s="47"/>
      <c r="FY37" s="47"/>
      <c r="FZ37" s="47"/>
      <c r="GA37" s="47"/>
      <c r="GB37" s="47"/>
      <c r="GC37" s="47"/>
      <c r="GD37" s="47"/>
      <c r="GE37" s="47"/>
      <c r="GF37" s="47"/>
      <c r="GG37" s="47"/>
      <c r="GH37" s="47"/>
      <c r="GI37" s="47"/>
      <c r="GJ37" s="47"/>
      <c r="GK37" s="47"/>
      <c r="GL37" s="47"/>
      <c r="GM37" s="47"/>
      <c r="GN37" s="47"/>
      <c r="GO37" s="47"/>
      <c r="GP37" s="47"/>
      <c r="GQ37" s="47"/>
      <c r="GR37" s="47"/>
      <c r="GS37" s="47"/>
      <c r="GT37" s="47"/>
      <c r="GU37" s="47"/>
      <c r="GV37" s="47"/>
      <c r="GW37" s="47"/>
      <c r="GX37" s="47"/>
      <c r="GY37" s="47"/>
      <c r="GZ37" s="47"/>
      <c r="HA37" s="47"/>
      <c r="HB37" s="47"/>
      <c r="HC37" s="47"/>
      <c r="HD37" s="47"/>
      <c r="HE37" s="47"/>
      <c r="HF37" s="47"/>
      <c r="HG37" s="47"/>
      <c r="HH37" s="47"/>
      <c r="HI37" s="47"/>
      <c r="HJ37" s="47"/>
      <c r="HK37" s="47"/>
      <c r="HL37" s="47"/>
      <c r="HM37" s="47"/>
      <c r="HN37" s="47"/>
      <c r="HO37" s="47"/>
      <c r="HP37" s="47"/>
      <c r="HQ37" s="47"/>
      <c r="HR37" s="47"/>
      <c r="HS37" s="47"/>
      <c r="HT37" s="47"/>
      <c r="HU37" s="47"/>
      <c r="HV37" s="47"/>
      <c r="HW37" s="47"/>
      <c r="HX37" s="47"/>
      <c r="HY37" s="47"/>
      <c r="HZ37" s="47"/>
      <c r="IA37" s="47"/>
      <c r="IB37" s="47"/>
      <c r="IC37" s="47"/>
      <c r="ID37" s="47"/>
      <c r="IE37" s="47"/>
      <c r="IF37" s="47"/>
      <c r="IG37" s="47"/>
      <c r="IH37" s="47"/>
      <c r="II37" s="47"/>
      <c r="IJ37" s="47"/>
      <c r="IK37" s="47"/>
    </row>
    <row r="38" ht="20.1" customHeight="1" spans="1:245">
      <c r="A38" s="43"/>
      <c r="B38" s="43"/>
      <c r="C38" s="43"/>
      <c r="D38" s="43"/>
      <c r="E38" s="43"/>
      <c r="F38" s="43"/>
      <c r="G38" s="43"/>
      <c r="H38" s="46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7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7"/>
      <c r="CA38" s="47"/>
      <c r="CB38" s="47"/>
      <c r="CC38" s="47"/>
      <c r="CD38" s="47"/>
      <c r="CE38" s="47"/>
      <c r="CF38" s="47"/>
      <c r="CG38" s="47"/>
      <c r="CH38" s="47"/>
      <c r="CI38" s="47"/>
      <c r="CJ38" s="47"/>
      <c r="CK38" s="47"/>
      <c r="CL38" s="47"/>
      <c r="CM38" s="47"/>
      <c r="CN38" s="47"/>
      <c r="CO38" s="47"/>
      <c r="CP38" s="47"/>
      <c r="CQ38" s="47"/>
      <c r="CR38" s="47"/>
      <c r="CS38" s="47"/>
      <c r="CT38" s="47"/>
      <c r="CU38" s="47"/>
      <c r="CV38" s="47"/>
      <c r="CW38" s="47"/>
      <c r="CX38" s="47"/>
      <c r="CY38" s="47"/>
      <c r="CZ38" s="47"/>
      <c r="DA38" s="47"/>
      <c r="DB38" s="47"/>
      <c r="DC38" s="47"/>
      <c r="DD38" s="47"/>
      <c r="DE38" s="47"/>
      <c r="DF38" s="47"/>
      <c r="DG38" s="47"/>
      <c r="DH38" s="47"/>
      <c r="DI38" s="47"/>
      <c r="DJ38" s="47"/>
      <c r="DK38" s="47"/>
      <c r="DL38" s="47"/>
      <c r="DM38" s="47"/>
      <c r="DN38" s="47"/>
      <c r="DO38" s="47"/>
      <c r="DP38" s="47"/>
      <c r="DQ38" s="47"/>
      <c r="DR38" s="47"/>
      <c r="DS38" s="47"/>
      <c r="DT38" s="47"/>
      <c r="DU38" s="47"/>
      <c r="DV38" s="47"/>
      <c r="DW38" s="47"/>
      <c r="DX38" s="47"/>
      <c r="DY38" s="47"/>
      <c r="DZ38" s="47"/>
      <c r="EA38" s="47"/>
      <c r="EB38" s="47"/>
      <c r="EC38" s="47"/>
      <c r="ED38" s="47"/>
      <c r="EE38" s="47"/>
      <c r="EF38" s="47"/>
      <c r="EG38" s="47"/>
      <c r="EH38" s="47"/>
      <c r="EI38" s="47"/>
      <c r="EJ38" s="47"/>
      <c r="EK38" s="47"/>
      <c r="EL38" s="47"/>
      <c r="EM38" s="47"/>
      <c r="EN38" s="47"/>
      <c r="EO38" s="47"/>
      <c r="EP38" s="47"/>
      <c r="EQ38" s="47"/>
      <c r="ER38" s="47"/>
      <c r="ES38" s="47"/>
      <c r="ET38" s="47"/>
      <c r="EU38" s="47"/>
      <c r="EV38" s="47"/>
      <c r="EW38" s="47"/>
      <c r="EX38" s="47"/>
      <c r="EY38" s="47"/>
      <c r="EZ38" s="47"/>
      <c r="FA38" s="47"/>
      <c r="FB38" s="47"/>
      <c r="FC38" s="47"/>
      <c r="FD38" s="47"/>
      <c r="FE38" s="47"/>
      <c r="FF38" s="47"/>
      <c r="FG38" s="47"/>
      <c r="FH38" s="47"/>
      <c r="FI38" s="47"/>
      <c r="FJ38" s="47"/>
      <c r="FK38" s="47"/>
      <c r="FL38" s="47"/>
      <c r="FM38" s="47"/>
      <c r="FN38" s="47"/>
      <c r="FO38" s="47"/>
      <c r="FP38" s="47"/>
      <c r="FQ38" s="47"/>
      <c r="FR38" s="47"/>
      <c r="FS38" s="47"/>
      <c r="FT38" s="47"/>
      <c r="FU38" s="47"/>
      <c r="FV38" s="47"/>
      <c r="FW38" s="47"/>
      <c r="FX38" s="47"/>
      <c r="FY38" s="47"/>
      <c r="FZ38" s="47"/>
      <c r="GA38" s="47"/>
      <c r="GB38" s="47"/>
      <c r="GC38" s="47"/>
      <c r="GD38" s="47"/>
      <c r="GE38" s="47"/>
      <c r="GF38" s="47"/>
      <c r="GG38" s="47"/>
      <c r="GH38" s="47"/>
      <c r="GI38" s="47"/>
      <c r="GJ38" s="47"/>
      <c r="GK38" s="47"/>
      <c r="GL38" s="47"/>
      <c r="GM38" s="47"/>
      <c r="GN38" s="47"/>
      <c r="GO38" s="47"/>
      <c r="GP38" s="47"/>
      <c r="GQ38" s="47"/>
      <c r="GR38" s="47"/>
      <c r="GS38" s="47"/>
      <c r="GT38" s="47"/>
      <c r="GU38" s="47"/>
      <c r="GV38" s="47"/>
      <c r="GW38" s="47"/>
      <c r="GX38" s="47"/>
      <c r="GY38" s="47"/>
      <c r="GZ38" s="47"/>
      <c r="HA38" s="47"/>
      <c r="HB38" s="47"/>
      <c r="HC38" s="47"/>
      <c r="HD38" s="47"/>
      <c r="HE38" s="47"/>
      <c r="HF38" s="47"/>
      <c r="HG38" s="47"/>
      <c r="HH38" s="47"/>
      <c r="HI38" s="47"/>
      <c r="HJ38" s="47"/>
      <c r="HK38" s="47"/>
      <c r="HL38" s="47"/>
      <c r="HM38" s="47"/>
      <c r="HN38" s="47"/>
      <c r="HO38" s="47"/>
      <c r="HP38" s="47"/>
      <c r="HQ38" s="47"/>
      <c r="HR38" s="47"/>
      <c r="HS38" s="47"/>
      <c r="HT38" s="47"/>
      <c r="HU38" s="47"/>
      <c r="HV38" s="47"/>
      <c r="HW38" s="47"/>
      <c r="HX38" s="47"/>
      <c r="HY38" s="47"/>
      <c r="HZ38" s="47"/>
      <c r="IA38" s="47"/>
      <c r="IB38" s="47"/>
      <c r="IC38" s="47"/>
      <c r="ID38" s="47"/>
      <c r="IE38" s="47"/>
      <c r="IF38" s="47"/>
      <c r="IG38" s="47"/>
      <c r="IH38" s="47"/>
      <c r="II38" s="47"/>
      <c r="IJ38" s="47"/>
      <c r="IK38" s="47"/>
    </row>
    <row r="39" ht="20.1" customHeight="1" spans="1:245">
      <c r="A39" s="47"/>
      <c r="B39" s="47"/>
      <c r="C39" s="47"/>
      <c r="D39" s="47"/>
      <c r="E39" s="47"/>
      <c r="F39" s="43"/>
      <c r="G39" s="43"/>
      <c r="H39" s="46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7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7"/>
      <c r="CA39" s="47"/>
      <c r="CB39" s="47"/>
      <c r="CC39" s="47"/>
      <c r="CD39" s="47"/>
      <c r="CE39" s="47"/>
      <c r="CF39" s="47"/>
      <c r="CG39" s="47"/>
      <c r="CH39" s="47"/>
      <c r="CI39" s="47"/>
      <c r="CJ39" s="47"/>
      <c r="CK39" s="47"/>
      <c r="CL39" s="47"/>
      <c r="CM39" s="47"/>
      <c r="CN39" s="47"/>
      <c r="CO39" s="47"/>
      <c r="CP39" s="47"/>
      <c r="CQ39" s="47"/>
      <c r="CR39" s="47"/>
      <c r="CS39" s="47"/>
      <c r="CT39" s="47"/>
      <c r="CU39" s="47"/>
      <c r="CV39" s="47"/>
      <c r="CW39" s="47"/>
      <c r="CX39" s="47"/>
      <c r="CY39" s="47"/>
      <c r="CZ39" s="47"/>
      <c r="DA39" s="47"/>
      <c r="DB39" s="47"/>
      <c r="DC39" s="47"/>
      <c r="DD39" s="47"/>
      <c r="DE39" s="47"/>
      <c r="DF39" s="47"/>
      <c r="DG39" s="47"/>
      <c r="DH39" s="47"/>
      <c r="DI39" s="47"/>
      <c r="DJ39" s="47"/>
      <c r="DK39" s="47"/>
      <c r="DL39" s="47"/>
      <c r="DM39" s="47"/>
      <c r="DN39" s="47"/>
      <c r="DO39" s="47"/>
      <c r="DP39" s="47"/>
      <c r="DQ39" s="47"/>
      <c r="DR39" s="47"/>
      <c r="DS39" s="47"/>
      <c r="DT39" s="47"/>
      <c r="DU39" s="47"/>
      <c r="DV39" s="47"/>
      <c r="DW39" s="47"/>
      <c r="DX39" s="47"/>
      <c r="DY39" s="47"/>
      <c r="DZ39" s="47"/>
      <c r="EA39" s="47"/>
      <c r="EB39" s="47"/>
      <c r="EC39" s="47"/>
      <c r="ED39" s="47"/>
      <c r="EE39" s="47"/>
      <c r="EF39" s="47"/>
      <c r="EG39" s="47"/>
      <c r="EH39" s="47"/>
      <c r="EI39" s="47"/>
      <c r="EJ39" s="47"/>
      <c r="EK39" s="47"/>
      <c r="EL39" s="47"/>
      <c r="EM39" s="47"/>
      <c r="EN39" s="47"/>
      <c r="EO39" s="47"/>
      <c r="EP39" s="47"/>
      <c r="EQ39" s="47"/>
      <c r="ER39" s="47"/>
      <c r="ES39" s="47"/>
      <c r="ET39" s="47"/>
      <c r="EU39" s="47"/>
      <c r="EV39" s="47"/>
      <c r="EW39" s="47"/>
      <c r="EX39" s="47"/>
      <c r="EY39" s="47"/>
      <c r="EZ39" s="47"/>
      <c r="FA39" s="47"/>
      <c r="FB39" s="47"/>
      <c r="FC39" s="47"/>
      <c r="FD39" s="47"/>
      <c r="FE39" s="47"/>
      <c r="FF39" s="47"/>
      <c r="FG39" s="47"/>
      <c r="FH39" s="47"/>
      <c r="FI39" s="47"/>
      <c r="FJ39" s="47"/>
      <c r="FK39" s="47"/>
      <c r="FL39" s="47"/>
      <c r="FM39" s="47"/>
      <c r="FN39" s="47"/>
      <c r="FO39" s="47"/>
      <c r="FP39" s="47"/>
      <c r="FQ39" s="47"/>
      <c r="FR39" s="47"/>
      <c r="FS39" s="47"/>
      <c r="FT39" s="47"/>
      <c r="FU39" s="47"/>
      <c r="FV39" s="47"/>
      <c r="FW39" s="47"/>
      <c r="FX39" s="47"/>
      <c r="FY39" s="47"/>
      <c r="FZ39" s="47"/>
      <c r="GA39" s="47"/>
      <c r="GB39" s="47"/>
      <c r="GC39" s="47"/>
      <c r="GD39" s="47"/>
      <c r="GE39" s="47"/>
      <c r="GF39" s="47"/>
      <c r="GG39" s="47"/>
      <c r="GH39" s="47"/>
      <c r="GI39" s="47"/>
      <c r="GJ39" s="47"/>
      <c r="GK39" s="47"/>
      <c r="GL39" s="47"/>
      <c r="GM39" s="47"/>
      <c r="GN39" s="47"/>
      <c r="GO39" s="47"/>
      <c r="GP39" s="47"/>
      <c r="GQ39" s="47"/>
      <c r="GR39" s="47"/>
      <c r="GS39" s="47"/>
      <c r="GT39" s="47"/>
      <c r="GU39" s="47"/>
      <c r="GV39" s="47"/>
      <c r="GW39" s="47"/>
      <c r="GX39" s="47"/>
      <c r="GY39" s="47"/>
      <c r="GZ39" s="47"/>
      <c r="HA39" s="47"/>
      <c r="HB39" s="47"/>
      <c r="HC39" s="47"/>
      <c r="HD39" s="47"/>
      <c r="HE39" s="47"/>
      <c r="HF39" s="47"/>
      <c r="HG39" s="47"/>
      <c r="HH39" s="47"/>
      <c r="HI39" s="47"/>
      <c r="HJ39" s="47"/>
      <c r="HK39" s="47"/>
      <c r="HL39" s="47"/>
      <c r="HM39" s="47"/>
      <c r="HN39" s="47"/>
      <c r="HO39" s="47"/>
      <c r="HP39" s="47"/>
      <c r="HQ39" s="47"/>
      <c r="HR39" s="47"/>
      <c r="HS39" s="47"/>
      <c r="HT39" s="47"/>
      <c r="HU39" s="47"/>
      <c r="HV39" s="47"/>
      <c r="HW39" s="47"/>
      <c r="HX39" s="47"/>
      <c r="HY39" s="47"/>
      <c r="HZ39" s="47"/>
      <c r="IA39" s="47"/>
      <c r="IB39" s="47"/>
      <c r="IC39" s="47"/>
      <c r="ID39" s="47"/>
      <c r="IE39" s="47"/>
      <c r="IF39" s="47"/>
      <c r="IG39" s="47"/>
      <c r="IH39" s="47"/>
      <c r="II39" s="47"/>
      <c r="IJ39" s="47"/>
      <c r="IK39" s="47"/>
    </row>
    <row r="40" ht="20.1" customHeight="1" spans="1:245">
      <c r="A40" s="47"/>
      <c r="B40" s="47"/>
      <c r="C40" s="47"/>
      <c r="D40" s="47"/>
      <c r="E40" s="47"/>
      <c r="F40" s="43"/>
      <c r="G40" s="43"/>
      <c r="H40" s="46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7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7"/>
      <c r="CA40" s="47"/>
      <c r="CB40" s="47"/>
      <c r="CC40" s="47"/>
      <c r="CD40" s="47"/>
      <c r="CE40" s="47"/>
      <c r="CF40" s="47"/>
      <c r="CG40" s="47"/>
      <c r="CH40" s="47"/>
      <c r="CI40" s="47"/>
      <c r="CJ40" s="47"/>
      <c r="CK40" s="47"/>
      <c r="CL40" s="47"/>
      <c r="CM40" s="47"/>
      <c r="CN40" s="47"/>
      <c r="CO40" s="47"/>
      <c r="CP40" s="47"/>
      <c r="CQ40" s="47"/>
      <c r="CR40" s="47"/>
      <c r="CS40" s="47"/>
      <c r="CT40" s="47"/>
      <c r="CU40" s="47"/>
      <c r="CV40" s="47"/>
      <c r="CW40" s="47"/>
      <c r="CX40" s="47"/>
      <c r="CY40" s="47"/>
      <c r="CZ40" s="47"/>
      <c r="DA40" s="47"/>
      <c r="DB40" s="47"/>
      <c r="DC40" s="47"/>
      <c r="DD40" s="47"/>
      <c r="DE40" s="47"/>
      <c r="DF40" s="47"/>
      <c r="DG40" s="47"/>
      <c r="DH40" s="47"/>
      <c r="DI40" s="47"/>
      <c r="DJ40" s="47"/>
      <c r="DK40" s="47"/>
      <c r="DL40" s="47"/>
      <c r="DM40" s="47"/>
      <c r="DN40" s="47"/>
      <c r="DO40" s="47"/>
      <c r="DP40" s="47"/>
      <c r="DQ40" s="47"/>
      <c r="DR40" s="47"/>
      <c r="DS40" s="47"/>
      <c r="DT40" s="47"/>
      <c r="DU40" s="47"/>
      <c r="DV40" s="47"/>
      <c r="DW40" s="47"/>
      <c r="DX40" s="47"/>
      <c r="DY40" s="47"/>
      <c r="DZ40" s="47"/>
      <c r="EA40" s="47"/>
      <c r="EB40" s="47"/>
      <c r="EC40" s="47"/>
      <c r="ED40" s="47"/>
      <c r="EE40" s="47"/>
      <c r="EF40" s="47"/>
      <c r="EG40" s="47"/>
      <c r="EH40" s="47"/>
      <c r="EI40" s="47"/>
      <c r="EJ40" s="47"/>
      <c r="EK40" s="47"/>
      <c r="EL40" s="47"/>
      <c r="EM40" s="47"/>
      <c r="EN40" s="47"/>
      <c r="EO40" s="47"/>
      <c r="EP40" s="47"/>
      <c r="EQ40" s="47"/>
      <c r="ER40" s="47"/>
      <c r="ES40" s="47"/>
      <c r="ET40" s="47"/>
      <c r="EU40" s="47"/>
      <c r="EV40" s="47"/>
      <c r="EW40" s="47"/>
      <c r="EX40" s="47"/>
      <c r="EY40" s="47"/>
      <c r="EZ40" s="47"/>
      <c r="FA40" s="47"/>
      <c r="FB40" s="47"/>
      <c r="FC40" s="47"/>
      <c r="FD40" s="47"/>
      <c r="FE40" s="47"/>
      <c r="FF40" s="47"/>
      <c r="FG40" s="47"/>
      <c r="FH40" s="47"/>
      <c r="FI40" s="47"/>
      <c r="FJ40" s="47"/>
      <c r="FK40" s="47"/>
      <c r="FL40" s="47"/>
      <c r="FM40" s="47"/>
      <c r="FN40" s="47"/>
      <c r="FO40" s="47"/>
      <c r="FP40" s="47"/>
      <c r="FQ40" s="47"/>
      <c r="FR40" s="47"/>
      <c r="FS40" s="47"/>
      <c r="FT40" s="47"/>
      <c r="FU40" s="47"/>
      <c r="FV40" s="47"/>
      <c r="FW40" s="47"/>
      <c r="FX40" s="47"/>
      <c r="FY40" s="47"/>
      <c r="FZ40" s="47"/>
      <c r="GA40" s="47"/>
      <c r="GB40" s="47"/>
      <c r="GC40" s="47"/>
      <c r="GD40" s="47"/>
      <c r="GE40" s="47"/>
      <c r="GF40" s="47"/>
      <c r="GG40" s="47"/>
      <c r="GH40" s="47"/>
      <c r="GI40" s="47"/>
      <c r="GJ40" s="47"/>
      <c r="GK40" s="47"/>
      <c r="GL40" s="47"/>
      <c r="GM40" s="47"/>
      <c r="GN40" s="47"/>
      <c r="GO40" s="47"/>
      <c r="GP40" s="47"/>
      <c r="GQ40" s="47"/>
      <c r="GR40" s="47"/>
      <c r="GS40" s="47"/>
      <c r="GT40" s="47"/>
      <c r="GU40" s="47"/>
      <c r="GV40" s="47"/>
      <c r="GW40" s="47"/>
      <c r="GX40" s="47"/>
      <c r="GY40" s="47"/>
      <c r="GZ40" s="47"/>
      <c r="HA40" s="47"/>
      <c r="HB40" s="47"/>
      <c r="HC40" s="47"/>
      <c r="HD40" s="47"/>
      <c r="HE40" s="47"/>
      <c r="HF40" s="47"/>
      <c r="HG40" s="47"/>
      <c r="HH40" s="47"/>
      <c r="HI40" s="47"/>
      <c r="HJ40" s="47"/>
      <c r="HK40" s="47"/>
      <c r="HL40" s="47"/>
      <c r="HM40" s="47"/>
      <c r="HN40" s="47"/>
      <c r="HO40" s="47"/>
      <c r="HP40" s="47"/>
      <c r="HQ40" s="47"/>
      <c r="HR40" s="47"/>
      <c r="HS40" s="47"/>
      <c r="HT40" s="47"/>
      <c r="HU40" s="47"/>
      <c r="HV40" s="47"/>
      <c r="HW40" s="47"/>
      <c r="HX40" s="47"/>
      <c r="HY40" s="47"/>
      <c r="HZ40" s="47"/>
      <c r="IA40" s="47"/>
      <c r="IB40" s="47"/>
      <c r="IC40" s="47"/>
      <c r="ID40" s="47"/>
      <c r="IE40" s="47"/>
      <c r="IF40" s="47"/>
      <c r="IG40" s="47"/>
      <c r="IH40" s="47"/>
      <c r="II40" s="47"/>
      <c r="IJ40" s="47"/>
      <c r="IK40" s="47"/>
    </row>
    <row r="41" ht="20.1" customHeight="1" spans="1:245">
      <c r="A41" s="47"/>
      <c r="B41" s="47"/>
      <c r="C41" s="47"/>
      <c r="D41" s="47"/>
      <c r="E41" s="47"/>
      <c r="F41" s="43"/>
      <c r="G41" s="43"/>
      <c r="H41" s="46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7"/>
      <c r="CA41" s="47"/>
      <c r="CB41" s="47"/>
      <c r="CC41" s="47"/>
      <c r="CD41" s="47"/>
      <c r="CE41" s="47"/>
      <c r="CF41" s="47"/>
      <c r="CG41" s="47"/>
      <c r="CH41" s="47"/>
      <c r="CI41" s="47"/>
      <c r="CJ41" s="47"/>
      <c r="CK41" s="47"/>
      <c r="CL41" s="47"/>
      <c r="CM41" s="47"/>
      <c r="CN41" s="47"/>
      <c r="CO41" s="47"/>
      <c r="CP41" s="47"/>
      <c r="CQ41" s="47"/>
      <c r="CR41" s="47"/>
      <c r="CS41" s="47"/>
      <c r="CT41" s="47"/>
      <c r="CU41" s="47"/>
      <c r="CV41" s="47"/>
      <c r="CW41" s="47"/>
      <c r="CX41" s="47"/>
      <c r="CY41" s="47"/>
      <c r="CZ41" s="47"/>
      <c r="DA41" s="47"/>
      <c r="DB41" s="47"/>
      <c r="DC41" s="47"/>
      <c r="DD41" s="47"/>
      <c r="DE41" s="47"/>
      <c r="DF41" s="47"/>
      <c r="DG41" s="47"/>
      <c r="DH41" s="47"/>
      <c r="DI41" s="47"/>
      <c r="DJ41" s="47"/>
      <c r="DK41" s="47"/>
      <c r="DL41" s="47"/>
      <c r="DM41" s="47"/>
      <c r="DN41" s="47"/>
      <c r="DO41" s="47"/>
      <c r="DP41" s="47"/>
      <c r="DQ41" s="47"/>
      <c r="DR41" s="47"/>
      <c r="DS41" s="47"/>
      <c r="DT41" s="47"/>
      <c r="DU41" s="47"/>
      <c r="DV41" s="47"/>
      <c r="DW41" s="47"/>
      <c r="DX41" s="47"/>
      <c r="DY41" s="47"/>
      <c r="DZ41" s="47"/>
      <c r="EA41" s="47"/>
      <c r="EB41" s="47"/>
      <c r="EC41" s="47"/>
      <c r="ED41" s="47"/>
      <c r="EE41" s="47"/>
      <c r="EF41" s="47"/>
      <c r="EG41" s="47"/>
      <c r="EH41" s="47"/>
      <c r="EI41" s="47"/>
      <c r="EJ41" s="47"/>
      <c r="EK41" s="47"/>
      <c r="EL41" s="47"/>
      <c r="EM41" s="47"/>
      <c r="EN41" s="47"/>
      <c r="EO41" s="47"/>
      <c r="EP41" s="47"/>
      <c r="EQ41" s="47"/>
      <c r="ER41" s="47"/>
      <c r="ES41" s="47"/>
      <c r="ET41" s="47"/>
      <c r="EU41" s="47"/>
      <c r="EV41" s="47"/>
      <c r="EW41" s="47"/>
      <c r="EX41" s="47"/>
      <c r="EY41" s="47"/>
      <c r="EZ41" s="47"/>
      <c r="FA41" s="47"/>
      <c r="FB41" s="47"/>
      <c r="FC41" s="47"/>
      <c r="FD41" s="47"/>
      <c r="FE41" s="47"/>
      <c r="FF41" s="47"/>
      <c r="FG41" s="47"/>
      <c r="FH41" s="47"/>
      <c r="FI41" s="47"/>
      <c r="FJ41" s="47"/>
      <c r="FK41" s="47"/>
      <c r="FL41" s="47"/>
      <c r="FM41" s="47"/>
      <c r="FN41" s="47"/>
      <c r="FO41" s="47"/>
      <c r="FP41" s="47"/>
      <c r="FQ41" s="47"/>
      <c r="FR41" s="47"/>
      <c r="FS41" s="47"/>
      <c r="FT41" s="47"/>
      <c r="FU41" s="47"/>
      <c r="FV41" s="47"/>
      <c r="FW41" s="47"/>
      <c r="FX41" s="47"/>
      <c r="FY41" s="47"/>
      <c r="FZ41" s="47"/>
      <c r="GA41" s="47"/>
      <c r="GB41" s="47"/>
      <c r="GC41" s="47"/>
      <c r="GD41" s="47"/>
      <c r="GE41" s="47"/>
      <c r="GF41" s="47"/>
      <c r="GG41" s="47"/>
      <c r="GH41" s="47"/>
      <c r="GI41" s="47"/>
      <c r="GJ41" s="47"/>
      <c r="GK41" s="47"/>
      <c r="GL41" s="47"/>
      <c r="GM41" s="47"/>
      <c r="GN41" s="47"/>
      <c r="GO41" s="47"/>
      <c r="GP41" s="47"/>
      <c r="GQ41" s="47"/>
      <c r="GR41" s="47"/>
      <c r="GS41" s="47"/>
      <c r="GT41" s="47"/>
      <c r="GU41" s="47"/>
      <c r="GV41" s="47"/>
      <c r="GW41" s="47"/>
      <c r="GX41" s="47"/>
      <c r="GY41" s="47"/>
      <c r="GZ41" s="47"/>
      <c r="HA41" s="47"/>
      <c r="HB41" s="47"/>
      <c r="HC41" s="47"/>
      <c r="HD41" s="47"/>
      <c r="HE41" s="47"/>
      <c r="HF41" s="47"/>
      <c r="HG41" s="47"/>
      <c r="HH41" s="47"/>
      <c r="HI41" s="47"/>
      <c r="HJ41" s="47"/>
      <c r="HK41" s="47"/>
      <c r="HL41" s="47"/>
      <c r="HM41" s="47"/>
      <c r="HN41" s="47"/>
      <c r="HO41" s="47"/>
      <c r="HP41" s="47"/>
      <c r="HQ41" s="47"/>
      <c r="HR41" s="47"/>
      <c r="HS41" s="47"/>
      <c r="HT41" s="47"/>
      <c r="HU41" s="47"/>
      <c r="HV41" s="47"/>
      <c r="HW41" s="47"/>
      <c r="HX41" s="47"/>
      <c r="HY41" s="47"/>
      <c r="HZ41" s="47"/>
      <c r="IA41" s="47"/>
      <c r="IB41" s="47"/>
      <c r="IC41" s="47"/>
      <c r="ID41" s="47"/>
      <c r="IE41" s="47"/>
      <c r="IF41" s="47"/>
      <c r="IG41" s="47"/>
      <c r="IH41" s="47"/>
      <c r="II41" s="47"/>
      <c r="IJ41" s="47"/>
      <c r="IK41" s="47"/>
    </row>
    <row r="42" ht="20.1" customHeight="1" spans="1:245">
      <c r="A42" s="47"/>
      <c r="B42" s="47"/>
      <c r="C42" s="47"/>
      <c r="D42" s="47"/>
      <c r="E42" s="47"/>
      <c r="F42" s="43"/>
      <c r="G42" s="43"/>
      <c r="H42" s="46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7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7"/>
      <c r="CA42" s="47"/>
      <c r="CB42" s="47"/>
      <c r="CC42" s="47"/>
      <c r="CD42" s="47"/>
      <c r="CE42" s="47"/>
      <c r="CF42" s="47"/>
      <c r="CG42" s="47"/>
      <c r="CH42" s="47"/>
      <c r="CI42" s="47"/>
      <c r="CJ42" s="47"/>
      <c r="CK42" s="47"/>
      <c r="CL42" s="47"/>
      <c r="CM42" s="47"/>
      <c r="CN42" s="47"/>
      <c r="CO42" s="47"/>
      <c r="CP42" s="47"/>
      <c r="CQ42" s="47"/>
      <c r="CR42" s="47"/>
      <c r="CS42" s="47"/>
      <c r="CT42" s="47"/>
      <c r="CU42" s="47"/>
      <c r="CV42" s="47"/>
      <c r="CW42" s="47"/>
      <c r="CX42" s="47"/>
      <c r="CY42" s="47"/>
      <c r="CZ42" s="47"/>
      <c r="DA42" s="47"/>
      <c r="DB42" s="47"/>
      <c r="DC42" s="47"/>
      <c r="DD42" s="47"/>
      <c r="DE42" s="47"/>
      <c r="DF42" s="47"/>
      <c r="DG42" s="47"/>
      <c r="DH42" s="47"/>
      <c r="DI42" s="47"/>
      <c r="DJ42" s="47"/>
      <c r="DK42" s="47"/>
      <c r="DL42" s="47"/>
      <c r="DM42" s="47"/>
      <c r="DN42" s="47"/>
      <c r="DO42" s="47"/>
      <c r="DP42" s="47"/>
      <c r="DQ42" s="47"/>
      <c r="DR42" s="47"/>
      <c r="DS42" s="47"/>
      <c r="DT42" s="47"/>
      <c r="DU42" s="47"/>
      <c r="DV42" s="47"/>
      <c r="DW42" s="47"/>
      <c r="DX42" s="47"/>
      <c r="DY42" s="47"/>
      <c r="DZ42" s="47"/>
      <c r="EA42" s="47"/>
      <c r="EB42" s="47"/>
      <c r="EC42" s="47"/>
      <c r="ED42" s="47"/>
      <c r="EE42" s="47"/>
      <c r="EF42" s="47"/>
      <c r="EG42" s="47"/>
      <c r="EH42" s="47"/>
      <c r="EI42" s="47"/>
      <c r="EJ42" s="47"/>
      <c r="EK42" s="47"/>
      <c r="EL42" s="47"/>
      <c r="EM42" s="47"/>
      <c r="EN42" s="47"/>
      <c r="EO42" s="47"/>
      <c r="EP42" s="47"/>
      <c r="EQ42" s="47"/>
      <c r="ER42" s="47"/>
      <c r="ES42" s="47"/>
      <c r="ET42" s="47"/>
      <c r="EU42" s="47"/>
      <c r="EV42" s="47"/>
      <c r="EW42" s="47"/>
      <c r="EX42" s="47"/>
      <c r="EY42" s="47"/>
      <c r="EZ42" s="47"/>
      <c r="FA42" s="47"/>
      <c r="FB42" s="47"/>
      <c r="FC42" s="47"/>
      <c r="FD42" s="47"/>
      <c r="FE42" s="47"/>
      <c r="FF42" s="47"/>
      <c r="FG42" s="47"/>
      <c r="FH42" s="47"/>
      <c r="FI42" s="47"/>
      <c r="FJ42" s="47"/>
      <c r="FK42" s="47"/>
      <c r="FL42" s="47"/>
      <c r="FM42" s="47"/>
      <c r="FN42" s="47"/>
      <c r="FO42" s="47"/>
      <c r="FP42" s="47"/>
      <c r="FQ42" s="47"/>
      <c r="FR42" s="47"/>
      <c r="FS42" s="47"/>
      <c r="FT42" s="47"/>
      <c r="FU42" s="47"/>
      <c r="FV42" s="47"/>
      <c r="FW42" s="47"/>
      <c r="FX42" s="47"/>
      <c r="FY42" s="47"/>
      <c r="FZ42" s="47"/>
      <c r="GA42" s="47"/>
      <c r="GB42" s="47"/>
      <c r="GC42" s="47"/>
      <c r="GD42" s="47"/>
      <c r="GE42" s="47"/>
      <c r="GF42" s="47"/>
      <c r="GG42" s="47"/>
      <c r="GH42" s="47"/>
      <c r="GI42" s="47"/>
      <c r="GJ42" s="47"/>
      <c r="GK42" s="47"/>
      <c r="GL42" s="47"/>
      <c r="GM42" s="47"/>
      <c r="GN42" s="47"/>
      <c r="GO42" s="47"/>
      <c r="GP42" s="47"/>
      <c r="GQ42" s="47"/>
      <c r="GR42" s="47"/>
      <c r="GS42" s="47"/>
      <c r="GT42" s="47"/>
      <c r="GU42" s="47"/>
      <c r="GV42" s="47"/>
      <c r="GW42" s="47"/>
      <c r="GX42" s="47"/>
      <c r="GY42" s="47"/>
      <c r="GZ42" s="47"/>
      <c r="HA42" s="47"/>
      <c r="HB42" s="47"/>
      <c r="HC42" s="47"/>
      <c r="HD42" s="47"/>
      <c r="HE42" s="47"/>
      <c r="HF42" s="47"/>
      <c r="HG42" s="47"/>
      <c r="HH42" s="47"/>
      <c r="HI42" s="47"/>
      <c r="HJ42" s="47"/>
      <c r="HK42" s="47"/>
      <c r="HL42" s="47"/>
      <c r="HM42" s="47"/>
      <c r="HN42" s="47"/>
      <c r="HO42" s="47"/>
      <c r="HP42" s="47"/>
      <c r="HQ42" s="47"/>
      <c r="HR42" s="47"/>
      <c r="HS42" s="47"/>
      <c r="HT42" s="47"/>
      <c r="HU42" s="47"/>
      <c r="HV42" s="47"/>
      <c r="HW42" s="47"/>
      <c r="HX42" s="47"/>
      <c r="HY42" s="47"/>
      <c r="HZ42" s="47"/>
      <c r="IA42" s="47"/>
      <c r="IB42" s="47"/>
      <c r="IC42" s="47"/>
      <c r="ID42" s="47"/>
      <c r="IE42" s="47"/>
      <c r="IF42" s="47"/>
      <c r="IG42" s="47"/>
      <c r="IH42" s="47"/>
      <c r="II42" s="47"/>
      <c r="IJ42" s="47"/>
      <c r="IK42" s="47"/>
    </row>
    <row r="43" ht="20.1" customHeight="1" spans="1:245">
      <c r="A43" s="47"/>
      <c r="B43" s="47"/>
      <c r="C43" s="47"/>
      <c r="D43" s="47"/>
      <c r="E43" s="47"/>
      <c r="F43" s="43"/>
      <c r="G43" s="43"/>
      <c r="H43" s="46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7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7"/>
      <c r="CA43" s="47"/>
      <c r="CB43" s="47"/>
      <c r="CC43" s="47"/>
      <c r="CD43" s="47"/>
      <c r="CE43" s="47"/>
      <c r="CF43" s="47"/>
      <c r="CG43" s="47"/>
      <c r="CH43" s="47"/>
      <c r="CI43" s="47"/>
      <c r="CJ43" s="47"/>
      <c r="CK43" s="47"/>
      <c r="CL43" s="47"/>
      <c r="CM43" s="47"/>
      <c r="CN43" s="47"/>
      <c r="CO43" s="47"/>
      <c r="CP43" s="47"/>
      <c r="CQ43" s="47"/>
      <c r="CR43" s="47"/>
      <c r="CS43" s="47"/>
      <c r="CT43" s="47"/>
      <c r="CU43" s="47"/>
      <c r="CV43" s="47"/>
      <c r="CW43" s="47"/>
      <c r="CX43" s="47"/>
      <c r="CY43" s="47"/>
      <c r="CZ43" s="47"/>
      <c r="DA43" s="47"/>
      <c r="DB43" s="47"/>
      <c r="DC43" s="47"/>
      <c r="DD43" s="47"/>
      <c r="DE43" s="47"/>
      <c r="DF43" s="47"/>
      <c r="DG43" s="47"/>
      <c r="DH43" s="47"/>
      <c r="DI43" s="47"/>
      <c r="DJ43" s="47"/>
      <c r="DK43" s="47"/>
      <c r="DL43" s="47"/>
      <c r="DM43" s="47"/>
      <c r="DN43" s="47"/>
      <c r="DO43" s="47"/>
      <c r="DP43" s="47"/>
      <c r="DQ43" s="47"/>
      <c r="DR43" s="47"/>
      <c r="DS43" s="47"/>
      <c r="DT43" s="47"/>
      <c r="DU43" s="47"/>
      <c r="DV43" s="47"/>
      <c r="DW43" s="47"/>
      <c r="DX43" s="47"/>
      <c r="DY43" s="47"/>
      <c r="DZ43" s="47"/>
      <c r="EA43" s="47"/>
      <c r="EB43" s="47"/>
      <c r="EC43" s="47"/>
      <c r="ED43" s="47"/>
      <c r="EE43" s="47"/>
      <c r="EF43" s="47"/>
      <c r="EG43" s="47"/>
      <c r="EH43" s="47"/>
      <c r="EI43" s="47"/>
      <c r="EJ43" s="47"/>
      <c r="EK43" s="47"/>
      <c r="EL43" s="47"/>
      <c r="EM43" s="47"/>
      <c r="EN43" s="47"/>
      <c r="EO43" s="47"/>
      <c r="EP43" s="47"/>
      <c r="EQ43" s="47"/>
      <c r="ER43" s="47"/>
      <c r="ES43" s="47"/>
      <c r="ET43" s="47"/>
      <c r="EU43" s="47"/>
      <c r="EV43" s="47"/>
      <c r="EW43" s="47"/>
      <c r="EX43" s="47"/>
      <c r="EY43" s="47"/>
      <c r="EZ43" s="47"/>
      <c r="FA43" s="47"/>
      <c r="FB43" s="47"/>
      <c r="FC43" s="47"/>
      <c r="FD43" s="47"/>
      <c r="FE43" s="47"/>
      <c r="FF43" s="47"/>
      <c r="FG43" s="47"/>
      <c r="FH43" s="47"/>
      <c r="FI43" s="47"/>
      <c r="FJ43" s="47"/>
      <c r="FK43" s="47"/>
      <c r="FL43" s="47"/>
      <c r="FM43" s="47"/>
      <c r="FN43" s="47"/>
      <c r="FO43" s="47"/>
      <c r="FP43" s="47"/>
      <c r="FQ43" s="47"/>
      <c r="FR43" s="47"/>
      <c r="FS43" s="47"/>
      <c r="FT43" s="47"/>
      <c r="FU43" s="47"/>
      <c r="FV43" s="47"/>
      <c r="FW43" s="47"/>
      <c r="FX43" s="47"/>
      <c r="FY43" s="47"/>
      <c r="FZ43" s="47"/>
      <c r="GA43" s="47"/>
      <c r="GB43" s="47"/>
      <c r="GC43" s="47"/>
      <c r="GD43" s="47"/>
      <c r="GE43" s="47"/>
      <c r="GF43" s="47"/>
      <c r="GG43" s="47"/>
      <c r="GH43" s="47"/>
      <c r="GI43" s="47"/>
      <c r="GJ43" s="47"/>
      <c r="GK43" s="47"/>
      <c r="GL43" s="47"/>
      <c r="GM43" s="47"/>
      <c r="GN43" s="47"/>
      <c r="GO43" s="47"/>
      <c r="GP43" s="47"/>
      <c r="GQ43" s="47"/>
      <c r="GR43" s="47"/>
      <c r="GS43" s="47"/>
      <c r="GT43" s="47"/>
      <c r="GU43" s="47"/>
      <c r="GV43" s="47"/>
      <c r="GW43" s="47"/>
      <c r="GX43" s="47"/>
      <c r="GY43" s="47"/>
      <c r="GZ43" s="47"/>
      <c r="HA43" s="47"/>
      <c r="HB43" s="47"/>
      <c r="HC43" s="47"/>
      <c r="HD43" s="47"/>
      <c r="HE43" s="47"/>
      <c r="HF43" s="47"/>
      <c r="HG43" s="47"/>
      <c r="HH43" s="47"/>
      <c r="HI43" s="47"/>
      <c r="HJ43" s="47"/>
      <c r="HK43" s="47"/>
      <c r="HL43" s="47"/>
      <c r="HM43" s="47"/>
      <c r="HN43" s="47"/>
      <c r="HO43" s="47"/>
      <c r="HP43" s="47"/>
      <c r="HQ43" s="47"/>
      <c r="HR43" s="47"/>
      <c r="HS43" s="47"/>
      <c r="HT43" s="47"/>
      <c r="HU43" s="47"/>
      <c r="HV43" s="47"/>
      <c r="HW43" s="47"/>
      <c r="HX43" s="47"/>
      <c r="HY43" s="47"/>
      <c r="HZ43" s="47"/>
      <c r="IA43" s="47"/>
      <c r="IB43" s="47"/>
      <c r="IC43" s="47"/>
      <c r="ID43" s="47"/>
      <c r="IE43" s="47"/>
      <c r="IF43" s="47"/>
      <c r="IG43" s="47"/>
      <c r="IH43" s="47"/>
      <c r="II43" s="47"/>
      <c r="IJ43" s="47"/>
      <c r="IK43" s="47"/>
    </row>
    <row r="44" ht="20.1" customHeight="1" spans="1:245">
      <c r="A44" s="47"/>
      <c r="B44" s="47"/>
      <c r="C44" s="47"/>
      <c r="D44" s="47"/>
      <c r="E44" s="47"/>
      <c r="F44" s="43"/>
      <c r="G44" s="43"/>
      <c r="H44" s="46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7"/>
      <c r="CA44" s="47"/>
      <c r="CB44" s="47"/>
      <c r="CC44" s="47"/>
      <c r="CD44" s="47"/>
      <c r="CE44" s="47"/>
      <c r="CF44" s="47"/>
      <c r="CG44" s="47"/>
      <c r="CH44" s="47"/>
      <c r="CI44" s="47"/>
      <c r="CJ44" s="47"/>
      <c r="CK44" s="47"/>
      <c r="CL44" s="47"/>
      <c r="CM44" s="47"/>
      <c r="CN44" s="47"/>
      <c r="CO44" s="47"/>
      <c r="CP44" s="47"/>
      <c r="CQ44" s="47"/>
      <c r="CR44" s="47"/>
      <c r="CS44" s="47"/>
      <c r="CT44" s="47"/>
      <c r="CU44" s="47"/>
      <c r="CV44" s="47"/>
      <c r="CW44" s="47"/>
      <c r="CX44" s="47"/>
      <c r="CY44" s="47"/>
      <c r="CZ44" s="47"/>
      <c r="DA44" s="47"/>
      <c r="DB44" s="47"/>
      <c r="DC44" s="47"/>
      <c r="DD44" s="47"/>
      <c r="DE44" s="47"/>
      <c r="DF44" s="47"/>
      <c r="DG44" s="47"/>
      <c r="DH44" s="47"/>
      <c r="DI44" s="47"/>
      <c r="DJ44" s="47"/>
      <c r="DK44" s="47"/>
      <c r="DL44" s="47"/>
      <c r="DM44" s="47"/>
      <c r="DN44" s="47"/>
      <c r="DO44" s="47"/>
      <c r="DP44" s="47"/>
      <c r="DQ44" s="47"/>
      <c r="DR44" s="47"/>
      <c r="DS44" s="47"/>
      <c r="DT44" s="47"/>
      <c r="DU44" s="47"/>
      <c r="DV44" s="47"/>
      <c r="DW44" s="47"/>
      <c r="DX44" s="47"/>
      <c r="DY44" s="47"/>
      <c r="DZ44" s="47"/>
      <c r="EA44" s="47"/>
      <c r="EB44" s="47"/>
      <c r="EC44" s="47"/>
      <c r="ED44" s="47"/>
      <c r="EE44" s="47"/>
      <c r="EF44" s="47"/>
      <c r="EG44" s="47"/>
      <c r="EH44" s="47"/>
      <c r="EI44" s="47"/>
      <c r="EJ44" s="47"/>
      <c r="EK44" s="47"/>
      <c r="EL44" s="47"/>
      <c r="EM44" s="47"/>
      <c r="EN44" s="47"/>
      <c r="EO44" s="47"/>
      <c r="EP44" s="47"/>
      <c r="EQ44" s="47"/>
      <c r="ER44" s="47"/>
      <c r="ES44" s="47"/>
      <c r="ET44" s="47"/>
      <c r="EU44" s="47"/>
      <c r="EV44" s="47"/>
      <c r="EW44" s="47"/>
      <c r="EX44" s="47"/>
      <c r="EY44" s="47"/>
      <c r="EZ44" s="47"/>
      <c r="FA44" s="47"/>
      <c r="FB44" s="47"/>
      <c r="FC44" s="47"/>
      <c r="FD44" s="47"/>
      <c r="FE44" s="47"/>
      <c r="FF44" s="47"/>
      <c r="FG44" s="47"/>
      <c r="FH44" s="47"/>
      <c r="FI44" s="47"/>
      <c r="FJ44" s="47"/>
      <c r="FK44" s="47"/>
      <c r="FL44" s="47"/>
      <c r="FM44" s="47"/>
      <c r="FN44" s="47"/>
      <c r="FO44" s="47"/>
      <c r="FP44" s="47"/>
      <c r="FQ44" s="47"/>
      <c r="FR44" s="47"/>
      <c r="FS44" s="47"/>
      <c r="FT44" s="47"/>
      <c r="FU44" s="47"/>
      <c r="FV44" s="47"/>
      <c r="FW44" s="47"/>
      <c r="FX44" s="47"/>
      <c r="FY44" s="47"/>
      <c r="FZ44" s="47"/>
      <c r="GA44" s="47"/>
      <c r="GB44" s="47"/>
      <c r="GC44" s="47"/>
      <c r="GD44" s="47"/>
      <c r="GE44" s="47"/>
      <c r="GF44" s="47"/>
      <c r="GG44" s="47"/>
      <c r="GH44" s="47"/>
      <c r="GI44" s="47"/>
      <c r="GJ44" s="47"/>
      <c r="GK44" s="47"/>
      <c r="GL44" s="47"/>
      <c r="GM44" s="47"/>
      <c r="GN44" s="47"/>
      <c r="GO44" s="47"/>
      <c r="GP44" s="47"/>
      <c r="GQ44" s="47"/>
      <c r="GR44" s="47"/>
      <c r="GS44" s="47"/>
      <c r="GT44" s="47"/>
      <c r="GU44" s="47"/>
      <c r="GV44" s="47"/>
      <c r="GW44" s="47"/>
      <c r="GX44" s="47"/>
      <c r="GY44" s="47"/>
      <c r="GZ44" s="47"/>
      <c r="HA44" s="47"/>
      <c r="HB44" s="47"/>
      <c r="HC44" s="47"/>
      <c r="HD44" s="47"/>
      <c r="HE44" s="47"/>
      <c r="HF44" s="47"/>
      <c r="HG44" s="47"/>
      <c r="HH44" s="47"/>
      <c r="HI44" s="47"/>
      <c r="HJ44" s="47"/>
      <c r="HK44" s="47"/>
      <c r="HL44" s="47"/>
      <c r="HM44" s="47"/>
      <c r="HN44" s="47"/>
      <c r="HO44" s="47"/>
      <c r="HP44" s="47"/>
      <c r="HQ44" s="47"/>
      <c r="HR44" s="47"/>
      <c r="HS44" s="47"/>
      <c r="HT44" s="47"/>
      <c r="HU44" s="47"/>
      <c r="HV44" s="47"/>
      <c r="HW44" s="47"/>
      <c r="HX44" s="47"/>
      <c r="HY44" s="47"/>
      <c r="HZ44" s="47"/>
      <c r="IA44" s="47"/>
      <c r="IB44" s="47"/>
      <c r="IC44" s="47"/>
      <c r="ID44" s="47"/>
      <c r="IE44" s="47"/>
      <c r="IF44" s="47"/>
      <c r="IG44" s="47"/>
      <c r="IH44" s="47"/>
      <c r="II44" s="47"/>
      <c r="IJ44" s="47"/>
      <c r="IK44" s="47"/>
    </row>
    <row r="45" ht="20.1" customHeight="1" spans="1:245">
      <c r="A45" s="47"/>
      <c r="B45" s="47"/>
      <c r="C45" s="47"/>
      <c r="D45" s="47"/>
      <c r="E45" s="47"/>
      <c r="F45" s="43"/>
      <c r="G45" s="43"/>
      <c r="H45" s="46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/>
      <c r="BM45" s="47"/>
      <c r="BN45" s="47"/>
      <c r="BO45" s="47"/>
      <c r="BP45" s="47"/>
      <c r="BQ45" s="47"/>
      <c r="BR45" s="47"/>
      <c r="BS45" s="47"/>
      <c r="BT45" s="47"/>
      <c r="BU45" s="47"/>
      <c r="BV45" s="47"/>
      <c r="BW45" s="47"/>
      <c r="BX45" s="47"/>
      <c r="BY45" s="47"/>
      <c r="BZ45" s="47"/>
      <c r="CA45" s="47"/>
      <c r="CB45" s="47"/>
      <c r="CC45" s="47"/>
      <c r="CD45" s="47"/>
      <c r="CE45" s="47"/>
      <c r="CF45" s="47"/>
      <c r="CG45" s="47"/>
      <c r="CH45" s="47"/>
      <c r="CI45" s="47"/>
      <c r="CJ45" s="47"/>
      <c r="CK45" s="47"/>
      <c r="CL45" s="47"/>
      <c r="CM45" s="47"/>
      <c r="CN45" s="47"/>
      <c r="CO45" s="47"/>
      <c r="CP45" s="47"/>
      <c r="CQ45" s="47"/>
      <c r="CR45" s="47"/>
      <c r="CS45" s="47"/>
      <c r="CT45" s="47"/>
      <c r="CU45" s="47"/>
      <c r="CV45" s="47"/>
      <c r="CW45" s="47"/>
      <c r="CX45" s="47"/>
      <c r="CY45" s="47"/>
      <c r="CZ45" s="47"/>
      <c r="DA45" s="47"/>
      <c r="DB45" s="47"/>
      <c r="DC45" s="47"/>
      <c r="DD45" s="47"/>
      <c r="DE45" s="47"/>
      <c r="DF45" s="47"/>
      <c r="DG45" s="47"/>
      <c r="DH45" s="47"/>
      <c r="DI45" s="47"/>
      <c r="DJ45" s="47"/>
      <c r="DK45" s="47"/>
      <c r="DL45" s="47"/>
      <c r="DM45" s="47"/>
      <c r="DN45" s="47"/>
      <c r="DO45" s="47"/>
      <c r="DP45" s="47"/>
      <c r="DQ45" s="47"/>
      <c r="DR45" s="47"/>
      <c r="DS45" s="47"/>
      <c r="DT45" s="47"/>
      <c r="DU45" s="47"/>
      <c r="DV45" s="47"/>
      <c r="DW45" s="47"/>
      <c r="DX45" s="47"/>
      <c r="DY45" s="47"/>
      <c r="DZ45" s="47"/>
      <c r="EA45" s="47"/>
      <c r="EB45" s="47"/>
      <c r="EC45" s="47"/>
      <c r="ED45" s="47"/>
      <c r="EE45" s="47"/>
      <c r="EF45" s="47"/>
      <c r="EG45" s="47"/>
      <c r="EH45" s="47"/>
      <c r="EI45" s="47"/>
      <c r="EJ45" s="47"/>
      <c r="EK45" s="47"/>
      <c r="EL45" s="47"/>
      <c r="EM45" s="47"/>
      <c r="EN45" s="47"/>
      <c r="EO45" s="47"/>
      <c r="EP45" s="47"/>
      <c r="EQ45" s="47"/>
      <c r="ER45" s="47"/>
      <c r="ES45" s="47"/>
      <c r="ET45" s="47"/>
      <c r="EU45" s="47"/>
      <c r="EV45" s="47"/>
      <c r="EW45" s="47"/>
      <c r="EX45" s="47"/>
      <c r="EY45" s="47"/>
      <c r="EZ45" s="47"/>
      <c r="FA45" s="47"/>
      <c r="FB45" s="47"/>
      <c r="FC45" s="47"/>
      <c r="FD45" s="47"/>
      <c r="FE45" s="47"/>
      <c r="FF45" s="47"/>
      <c r="FG45" s="47"/>
      <c r="FH45" s="47"/>
      <c r="FI45" s="47"/>
      <c r="FJ45" s="47"/>
      <c r="FK45" s="47"/>
      <c r="FL45" s="47"/>
      <c r="FM45" s="47"/>
      <c r="FN45" s="47"/>
      <c r="FO45" s="47"/>
      <c r="FP45" s="47"/>
      <c r="FQ45" s="47"/>
      <c r="FR45" s="47"/>
      <c r="FS45" s="47"/>
      <c r="FT45" s="47"/>
      <c r="FU45" s="47"/>
      <c r="FV45" s="47"/>
      <c r="FW45" s="47"/>
      <c r="FX45" s="47"/>
      <c r="FY45" s="47"/>
      <c r="FZ45" s="47"/>
      <c r="GA45" s="47"/>
      <c r="GB45" s="47"/>
      <c r="GC45" s="47"/>
      <c r="GD45" s="47"/>
      <c r="GE45" s="47"/>
      <c r="GF45" s="47"/>
      <c r="GG45" s="47"/>
      <c r="GH45" s="47"/>
      <c r="GI45" s="47"/>
      <c r="GJ45" s="47"/>
      <c r="GK45" s="47"/>
      <c r="GL45" s="47"/>
      <c r="GM45" s="47"/>
      <c r="GN45" s="47"/>
      <c r="GO45" s="47"/>
      <c r="GP45" s="47"/>
      <c r="GQ45" s="47"/>
      <c r="GR45" s="47"/>
      <c r="GS45" s="47"/>
      <c r="GT45" s="47"/>
      <c r="GU45" s="47"/>
      <c r="GV45" s="47"/>
      <c r="GW45" s="47"/>
      <c r="GX45" s="47"/>
      <c r="GY45" s="47"/>
      <c r="GZ45" s="47"/>
      <c r="HA45" s="47"/>
      <c r="HB45" s="47"/>
      <c r="HC45" s="47"/>
      <c r="HD45" s="47"/>
      <c r="HE45" s="47"/>
      <c r="HF45" s="47"/>
      <c r="HG45" s="47"/>
      <c r="HH45" s="47"/>
      <c r="HI45" s="47"/>
      <c r="HJ45" s="47"/>
      <c r="HK45" s="47"/>
      <c r="HL45" s="47"/>
      <c r="HM45" s="47"/>
      <c r="HN45" s="47"/>
      <c r="HO45" s="47"/>
      <c r="HP45" s="47"/>
      <c r="HQ45" s="47"/>
      <c r="HR45" s="47"/>
      <c r="HS45" s="47"/>
      <c r="HT45" s="47"/>
      <c r="HU45" s="47"/>
      <c r="HV45" s="47"/>
      <c r="HW45" s="47"/>
      <c r="HX45" s="47"/>
      <c r="HY45" s="47"/>
      <c r="HZ45" s="47"/>
      <c r="IA45" s="47"/>
      <c r="IB45" s="47"/>
      <c r="IC45" s="47"/>
      <c r="ID45" s="47"/>
      <c r="IE45" s="47"/>
      <c r="IF45" s="47"/>
      <c r="IG45" s="47"/>
      <c r="IH45" s="47"/>
      <c r="II45" s="47"/>
      <c r="IJ45" s="47"/>
      <c r="IK45" s="47"/>
    </row>
    <row r="46" ht="20.1" customHeight="1" spans="1:245">
      <c r="A46" s="47"/>
      <c r="B46" s="47"/>
      <c r="C46" s="47"/>
      <c r="D46" s="47"/>
      <c r="E46" s="47"/>
      <c r="F46" s="43"/>
      <c r="G46" s="43"/>
      <c r="H46" s="46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  <c r="BL46" s="47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BY46" s="47"/>
      <c r="BZ46" s="47"/>
      <c r="CA46" s="47"/>
      <c r="CB46" s="47"/>
      <c r="CC46" s="47"/>
      <c r="CD46" s="47"/>
      <c r="CE46" s="47"/>
      <c r="CF46" s="47"/>
      <c r="CG46" s="47"/>
      <c r="CH46" s="47"/>
      <c r="CI46" s="47"/>
      <c r="CJ46" s="47"/>
      <c r="CK46" s="47"/>
      <c r="CL46" s="47"/>
      <c r="CM46" s="47"/>
      <c r="CN46" s="47"/>
      <c r="CO46" s="47"/>
      <c r="CP46" s="47"/>
      <c r="CQ46" s="47"/>
      <c r="CR46" s="47"/>
      <c r="CS46" s="47"/>
      <c r="CT46" s="47"/>
      <c r="CU46" s="47"/>
      <c r="CV46" s="47"/>
      <c r="CW46" s="47"/>
      <c r="CX46" s="47"/>
      <c r="CY46" s="47"/>
      <c r="CZ46" s="47"/>
      <c r="DA46" s="47"/>
      <c r="DB46" s="47"/>
      <c r="DC46" s="47"/>
      <c r="DD46" s="47"/>
      <c r="DE46" s="47"/>
      <c r="DF46" s="47"/>
      <c r="DG46" s="47"/>
      <c r="DH46" s="47"/>
      <c r="DI46" s="47"/>
      <c r="DJ46" s="47"/>
      <c r="DK46" s="47"/>
      <c r="DL46" s="47"/>
      <c r="DM46" s="47"/>
      <c r="DN46" s="47"/>
      <c r="DO46" s="47"/>
      <c r="DP46" s="47"/>
      <c r="DQ46" s="47"/>
      <c r="DR46" s="47"/>
      <c r="DS46" s="47"/>
      <c r="DT46" s="47"/>
      <c r="DU46" s="47"/>
      <c r="DV46" s="47"/>
      <c r="DW46" s="47"/>
      <c r="DX46" s="47"/>
      <c r="DY46" s="47"/>
      <c r="DZ46" s="47"/>
      <c r="EA46" s="47"/>
      <c r="EB46" s="47"/>
      <c r="EC46" s="47"/>
      <c r="ED46" s="47"/>
      <c r="EE46" s="47"/>
      <c r="EF46" s="47"/>
      <c r="EG46" s="47"/>
      <c r="EH46" s="47"/>
      <c r="EI46" s="47"/>
      <c r="EJ46" s="47"/>
      <c r="EK46" s="47"/>
      <c r="EL46" s="47"/>
      <c r="EM46" s="47"/>
      <c r="EN46" s="47"/>
      <c r="EO46" s="47"/>
      <c r="EP46" s="47"/>
      <c r="EQ46" s="47"/>
      <c r="ER46" s="47"/>
      <c r="ES46" s="47"/>
      <c r="ET46" s="47"/>
      <c r="EU46" s="47"/>
      <c r="EV46" s="47"/>
      <c r="EW46" s="47"/>
      <c r="EX46" s="47"/>
      <c r="EY46" s="47"/>
      <c r="EZ46" s="47"/>
      <c r="FA46" s="47"/>
      <c r="FB46" s="47"/>
      <c r="FC46" s="47"/>
      <c r="FD46" s="47"/>
      <c r="FE46" s="47"/>
      <c r="FF46" s="47"/>
      <c r="FG46" s="47"/>
      <c r="FH46" s="47"/>
      <c r="FI46" s="47"/>
      <c r="FJ46" s="47"/>
      <c r="FK46" s="47"/>
      <c r="FL46" s="47"/>
      <c r="FM46" s="47"/>
      <c r="FN46" s="47"/>
      <c r="FO46" s="47"/>
      <c r="FP46" s="47"/>
      <c r="FQ46" s="47"/>
      <c r="FR46" s="47"/>
      <c r="FS46" s="47"/>
      <c r="FT46" s="47"/>
      <c r="FU46" s="47"/>
      <c r="FV46" s="47"/>
      <c r="FW46" s="47"/>
      <c r="FX46" s="47"/>
      <c r="FY46" s="47"/>
      <c r="FZ46" s="47"/>
      <c r="GA46" s="47"/>
      <c r="GB46" s="47"/>
      <c r="GC46" s="47"/>
      <c r="GD46" s="47"/>
      <c r="GE46" s="47"/>
      <c r="GF46" s="47"/>
      <c r="GG46" s="47"/>
      <c r="GH46" s="47"/>
      <c r="GI46" s="47"/>
      <c r="GJ46" s="47"/>
      <c r="GK46" s="47"/>
      <c r="GL46" s="47"/>
      <c r="GM46" s="47"/>
      <c r="GN46" s="47"/>
      <c r="GO46" s="47"/>
      <c r="GP46" s="47"/>
      <c r="GQ46" s="47"/>
      <c r="GR46" s="47"/>
      <c r="GS46" s="47"/>
      <c r="GT46" s="47"/>
      <c r="GU46" s="47"/>
      <c r="GV46" s="47"/>
      <c r="GW46" s="47"/>
      <c r="GX46" s="47"/>
      <c r="GY46" s="47"/>
      <c r="GZ46" s="47"/>
      <c r="HA46" s="47"/>
      <c r="HB46" s="47"/>
      <c r="HC46" s="47"/>
      <c r="HD46" s="47"/>
      <c r="HE46" s="47"/>
      <c r="HF46" s="47"/>
      <c r="HG46" s="47"/>
      <c r="HH46" s="47"/>
      <c r="HI46" s="47"/>
      <c r="HJ46" s="47"/>
      <c r="HK46" s="47"/>
      <c r="HL46" s="47"/>
      <c r="HM46" s="47"/>
      <c r="HN46" s="47"/>
      <c r="HO46" s="47"/>
      <c r="HP46" s="47"/>
      <c r="HQ46" s="47"/>
      <c r="HR46" s="47"/>
      <c r="HS46" s="47"/>
      <c r="HT46" s="47"/>
      <c r="HU46" s="47"/>
      <c r="HV46" s="47"/>
      <c r="HW46" s="47"/>
      <c r="HX46" s="47"/>
      <c r="HY46" s="47"/>
      <c r="HZ46" s="47"/>
      <c r="IA46" s="47"/>
      <c r="IB46" s="47"/>
      <c r="IC46" s="47"/>
      <c r="ID46" s="47"/>
      <c r="IE46" s="47"/>
      <c r="IF46" s="47"/>
      <c r="IG46" s="47"/>
      <c r="IH46" s="47"/>
      <c r="II46" s="47"/>
      <c r="IJ46" s="47"/>
      <c r="IK46" s="47"/>
    </row>
    <row r="47" ht="20.1" customHeight="1" spans="1:245">
      <c r="A47" s="47"/>
      <c r="B47" s="47"/>
      <c r="C47" s="47"/>
      <c r="D47" s="47"/>
      <c r="E47" s="47"/>
      <c r="F47" s="43"/>
      <c r="G47" s="43"/>
      <c r="H47" s="46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47"/>
      <c r="BJ47" s="47"/>
      <c r="BK47" s="47"/>
      <c r="BL47" s="47"/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7"/>
      <c r="CA47" s="47"/>
      <c r="CB47" s="47"/>
      <c r="CC47" s="47"/>
      <c r="CD47" s="47"/>
      <c r="CE47" s="47"/>
      <c r="CF47" s="47"/>
      <c r="CG47" s="47"/>
      <c r="CH47" s="47"/>
      <c r="CI47" s="47"/>
      <c r="CJ47" s="47"/>
      <c r="CK47" s="47"/>
      <c r="CL47" s="47"/>
      <c r="CM47" s="47"/>
      <c r="CN47" s="47"/>
      <c r="CO47" s="47"/>
      <c r="CP47" s="47"/>
      <c r="CQ47" s="47"/>
      <c r="CR47" s="47"/>
      <c r="CS47" s="47"/>
      <c r="CT47" s="47"/>
      <c r="CU47" s="47"/>
      <c r="CV47" s="47"/>
      <c r="CW47" s="47"/>
      <c r="CX47" s="47"/>
      <c r="CY47" s="47"/>
      <c r="CZ47" s="47"/>
      <c r="DA47" s="47"/>
      <c r="DB47" s="47"/>
      <c r="DC47" s="47"/>
      <c r="DD47" s="47"/>
      <c r="DE47" s="47"/>
      <c r="DF47" s="47"/>
      <c r="DG47" s="47"/>
      <c r="DH47" s="47"/>
      <c r="DI47" s="47"/>
      <c r="DJ47" s="47"/>
      <c r="DK47" s="47"/>
      <c r="DL47" s="47"/>
      <c r="DM47" s="47"/>
      <c r="DN47" s="47"/>
      <c r="DO47" s="47"/>
      <c r="DP47" s="47"/>
      <c r="DQ47" s="47"/>
      <c r="DR47" s="47"/>
      <c r="DS47" s="47"/>
      <c r="DT47" s="47"/>
      <c r="DU47" s="47"/>
      <c r="DV47" s="47"/>
      <c r="DW47" s="47"/>
      <c r="DX47" s="47"/>
      <c r="DY47" s="47"/>
      <c r="DZ47" s="47"/>
      <c r="EA47" s="47"/>
      <c r="EB47" s="47"/>
      <c r="EC47" s="47"/>
      <c r="ED47" s="47"/>
      <c r="EE47" s="47"/>
      <c r="EF47" s="47"/>
      <c r="EG47" s="47"/>
      <c r="EH47" s="47"/>
      <c r="EI47" s="47"/>
      <c r="EJ47" s="47"/>
      <c r="EK47" s="47"/>
      <c r="EL47" s="47"/>
      <c r="EM47" s="47"/>
      <c r="EN47" s="47"/>
      <c r="EO47" s="47"/>
      <c r="EP47" s="47"/>
      <c r="EQ47" s="47"/>
      <c r="ER47" s="47"/>
      <c r="ES47" s="47"/>
      <c r="ET47" s="47"/>
      <c r="EU47" s="47"/>
      <c r="EV47" s="47"/>
      <c r="EW47" s="47"/>
      <c r="EX47" s="47"/>
      <c r="EY47" s="47"/>
      <c r="EZ47" s="47"/>
      <c r="FA47" s="47"/>
      <c r="FB47" s="47"/>
      <c r="FC47" s="47"/>
      <c r="FD47" s="47"/>
      <c r="FE47" s="47"/>
      <c r="FF47" s="47"/>
      <c r="FG47" s="47"/>
      <c r="FH47" s="47"/>
      <c r="FI47" s="47"/>
      <c r="FJ47" s="47"/>
      <c r="FK47" s="47"/>
      <c r="FL47" s="47"/>
      <c r="FM47" s="47"/>
      <c r="FN47" s="47"/>
      <c r="FO47" s="47"/>
      <c r="FP47" s="47"/>
      <c r="FQ47" s="47"/>
      <c r="FR47" s="47"/>
      <c r="FS47" s="47"/>
      <c r="FT47" s="47"/>
      <c r="FU47" s="47"/>
      <c r="FV47" s="47"/>
      <c r="FW47" s="47"/>
      <c r="FX47" s="47"/>
      <c r="FY47" s="47"/>
      <c r="FZ47" s="47"/>
      <c r="GA47" s="47"/>
      <c r="GB47" s="47"/>
      <c r="GC47" s="47"/>
      <c r="GD47" s="47"/>
      <c r="GE47" s="47"/>
      <c r="GF47" s="47"/>
      <c r="GG47" s="47"/>
      <c r="GH47" s="47"/>
      <c r="GI47" s="47"/>
      <c r="GJ47" s="47"/>
      <c r="GK47" s="47"/>
      <c r="GL47" s="47"/>
      <c r="GM47" s="47"/>
      <c r="GN47" s="47"/>
      <c r="GO47" s="47"/>
      <c r="GP47" s="47"/>
      <c r="GQ47" s="47"/>
      <c r="GR47" s="47"/>
      <c r="GS47" s="47"/>
      <c r="GT47" s="47"/>
      <c r="GU47" s="47"/>
      <c r="GV47" s="47"/>
      <c r="GW47" s="47"/>
      <c r="GX47" s="47"/>
      <c r="GY47" s="47"/>
      <c r="GZ47" s="47"/>
      <c r="HA47" s="47"/>
      <c r="HB47" s="47"/>
      <c r="HC47" s="47"/>
      <c r="HD47" s="47"/>
      <c r="HE47" s="47"/>
      <c r="HF47" s="47"/>
      <c r="HG47" s="47"/>
      <c r="HH47" s="47"/>
      <c r="HI47" s="47"/>
      <c r="HJ47" s="47"/>
      <c r="HK47" s="47"/>
      <c r="HL47" s="47"/>
      <c r="HM47" s="47"/>
      <c r="HN47" s="47"/>
      <c r="HO47" s="47"/>
      <c r="HP47" s="47"/>
      <c r="HQ47" s="47"/>
      <c r="HR47" s="47"/>
      <c r="HS47" s="47"/>
      <c r="HT47" s="47"/>
      <c r="HU47" s="47"/>
      <c r="HV47" s="47"/>
      <c r="HW47" s="47"/>
      <c r="HX47" s="47"/>
      <c r="HY47" s="47"/>
      <c r="HZ47" s="47"/>
      <c r="IA47" s="47"/>
      <c r="IB47" s="47"/>
      <c r="IC47" s="47"/>
      <c r="ID47" s="47"/>
      <c r="IE47" s="47"/>
      <c r="IF47" s="47"/>
      <c r="IG47" s="47"/>
      <c r="IH47" s="47"/>
      <c r="II47" s="47"/>
      <c r="IJ47" s="47"/>
      <c r="IK47" s="47"/>
    </row>
    <row r="48" ht="20.1" customHeight="1" spans="1:245">
      <c r="A48" s="47"/>
      <c r="B48" s="47"/>
      <c r="C48" s="47"/>
      <c r="D48" s="47"/>
      <c r="E48" s="47"/>
      <c r="F48" s="43"/>
      <c r="G48" s="43"/>
      <c r="H48" s="46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I48" s="47"/>
      <c r="BJ48" s="47"/>
      <c r="BK48" s="47"/>
      <c r="BL48" s="47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7"/>
      <c r="CA48" s="47"/>
      <c r="CB48" s="47"/>
      <c r="CC48" s="47"/>
      <c r="CD48" s="47"/>
      <c r="CE48" s="47"/>
      <c r="CF48" s="47"/>
      <c r="CG48" s="47"/>
      <c r="CH48" s="47"/>
      <c r="CI48" s="47"/>
      <c r="CJ48" s="47"/>
      <c r="CK48" s="47"/>
      <c r="CL48" s="47"/>
      <c r="CM48" s="47"/>
      <c r="CN48" s="47"/>
      <c r="CO48" s="47"/>
      <c r="CP48" s="47"/>
      <c r="CQ48" s="47"/>
      <c r="CR48" s="47"/>
      <c r="CS48" s="47"/>
      <c r="CT48" s="47"/>
      <c r="CU48" s="47"/>
      <c r="CV48" s="47"/>
      <c r="CW48" s="47"/>
      <c r="CX48" s="47"/>
      <c r="CY48" s="47"/>
      <c r="CZ48" s="47"/>
      <c r="DA48" s="47"/>
      <c r="DB48" s="47"/>
      <c r="DC48" s="47"/>
      <c r="DD48" s="47"/>
      <c r="DE48" s="47"/>
      <c r="DF48" s="47"/>
      <c r="DG48" s="47"/>
      <c r="DH48" s="47"/>
      <c r="DI48" s="47"/>
      <c r="DJ48" s="47"/>
      <c r="DK48" s="47"/>
      <c r="DL48" s="47"/>
      <c r="DM48" s="47"/>
      <c r="DN48" s="47"/>
      <c r="DO48" s="47"/>
      <c r="DP48" s="47"/>
      <c r="DQ48" s="47"/>
      <c r="DR48" s="47"/>
      <c r="DS48" s="47"/>
      <c r="DT48" s="47"/>
      <c r="DU48" s="47"/>
      <c r="DV48" s="47"/>
      <c r="DW48" s="47"/>
      <c r="DX48" s="47"/>
      <c r="DY48" s="47"/>
      <c r="DZ48" s="47"/>
      <c r="EA48" s="47"/>
      <c r="EB48" s="47"/>
      <c r="EC48" s="47"/>
      <c r="ED48" s="47"/>
      <c r="EE48" s="47"/>
      <c r="EF48" s="47"/>
      <c r="EG48" s="47"/>
      <c r="EH48" s="47"/>
      <c r="EI48" s="47"/>
      <c r="EJ48" s="47"/>
      <c r="EK48" s="47"/>
      <c r="EL48" s="47"/>
      <c r="EM48" s="47"/>
      <c r="EN48" s="47"/>
      <c r="EO48" s="47"/>
      <c r="EP48" s="47"/>
      <c r="EQ48" s="47"/>
      <c r="ER48" s="47"/>
      <c r="ES48" s="47"/>
      <c r="ET48" s="47"/>
      <c r="EU48" s="47"/>
      <c r="EV48" s="47"/>
      <c r="EW48" s="47"/>
      <c r="EX48" s="47"/>
      <c r="EY48" s="47"/>
      <c r="EZ48" s="47"/>
      <c r="FA48" s="47"/>
      <c r="FB48" s="47"/>
      <c r="FC48" s="47"/>
      <c r="FD48" s="47"/>
      <c r="FE48" s="47"/>
      <c r="FF48" s="47"/>
      <c r="FG48" s="47"/>
      <c r="FH48" s="47"/>
      <c r="FI48" s="47"/>
      <c r="FJ48" s="47"/>
      <c r="FK48" s="47"/>
      <c r="FL48" s="47"/>
      <c r="FM48" s="47"/>
      <c r="FN48" s="47"/>
      <c r="FO48" s="47"/>
      <c r="FP48" s="47"/>
      <c r="FQ48" s="47"/>
      <c r="FR48" s="47"/>
      <c r="FS48" s="47"/>
      <c r="FT48" s="47"/>
      <c r="FU48" s="47"/>
      <c r="FV48" s="47"/>
      <c r="FW48" s="47"/>
      <c r="FX48" s="47"/>
      <c r="FY48" s="47"/>
      <c r="FZ48" s="47"/>
      <c r="GA48" s="47"/>
      <c r="GB48" s="47"/>
      <c r="GC48" s="47"/>
      <c r="GD48" s="47"/>
      <c r="GE48" s="47"/>
      <c r="GF48" s="47"/>
      <c r="GG48" s="47"/>
      <c r="GH48" s="47"/>
      <c r="GI48" s="47"/>
      <c r="GJ48" s="47"/>
      <c r="GK48" s="47"/>
      <c r="GL48" s="47"/>
      <c r="GM48" s="47"/>
      <c r="GN48" s="47"/>
      <c r="GO48" s="47"/>
      <c r="GP48" s="47"/>
      <c r="GQ48" s="47"/>
      <c r="GR48" s="47"/>
      <c r="GS48" s="47"/>
      <c r="GT48" s="47"/>
      <c r="GU48" s="47"/>
      <c r="GV48" s="47"/>
      <c r="GW48" s="47"/>
      <c r="GX48" s="47"/>
      <c r="GY48" s="47"/>
      <c r="GZ48" s="47"/>
      <c r="HA48" s="47"/>
      <c r="HB48" s="47"/>
      <c r="HC48" s="47"/>
      <c r="HD48" s="47"/>
      <c r="HE48" s="47"/>
      <c r="HF48" s="47"/>
      <c r="HG48" s="47"/>
      <c r="HH48" s="47"/>
      <c r="HI48" s="47"/>
      <c r="HJ48" s="47"/>
      <c r="HK48" s="47"/>
      <c r="HL48" s="47"/>
      <c r="HM48" s="47"/>
      <c r="HN48" s="47"/>
      <c r="HO48" s="47"/>
      <c r="HP48" s="47"/>
      <c r="HQ48" s="47"/>
      <c r="HR48" s="47"/>
      <c r="HS48" s="47"/>
      <c r="HT48" s="47"/>
      <c r="HU48" s="47"/>
      <c r="HV48" s="47"/>
      <c r="HW48" s="47"/>
      <c r="HX48" s="47"/>
      <c r="HY48" s="47"/>
      <c r="HZ48" s="47"/>
      <c r="IA48" s="47"/>
      <c r="IB48" s="47"/>
      <c r="IC48" s="47"/>
      <c r="ID48" s="47"/>
      <c r="IE48" s="47"/>
      <c r="IF48" s="47"/>
      <c r="IG48" s="47"/>
      <c r="IH48" s="47"/>
      <c r="II48" s="47"/>
      <c r="IJ48" s="47"/>
      <c r="IK48" s="47"/>
    </row>
  </sheetData>
  <sheetProtection formatCells="0" formatColumns="0" formatRows="0" insertRows="0" insertColumns="0" insertHyperlinks="0" deleteColumns="0" deleteRows="0" sort="0" autoFilter="0" pivotTables="0"/>
  <mergeCells count="9">
    <mergeCell ref="A2:H2"/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39375" right="0.39375" top="0.7875" bottom="0.39375" header="0.39375" footer="0"/>
  <pageSetup paperSize="9" fitToHeight="1000" orientation="landscape" errors="blank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workbookViewId="0">
      <selection activeCell="C28" sqref="C28"/>
    </sheetView>
  </sheetViews>
  <sheetFormatPr defaultColWidth="12" defaultRowHeight="11.25" outlineLevelRow="3"/>
  <cols>
    <col min="1" max="2" width="58.1666666666667" style="1" customWidth="1"/>
    <col min="3" max="3" width="29.3333333333333" style="1" customWidth="1"/>
    <col min="4" max="4" width="21.8333333333333" style="1" customWidth="1"/>
    <col min="5" max="5" width="35.6666666666667" style="1" customWidth="1"/>
    <col min="6" max="9" width="20.5" style="1" customWidth="1"/>
    <col min="10" max="10" width="22" style="1" customWidth="1"/>
    <col min="11" max="11" width="19" style="1" customWidth="1"/>
    <col min="12" max="12" width="13.3333333333333" style="1" customWidth="1"/>
    <col min="13" max="13" width="20" style="1" customWidth="1"/>
    <col min="14" max="14" width="2" style="1" customWidth="1"/>
    <col min="15" max="15" width="13" style="1" customWidth="1"/>
    <col min="16" max="16384" width="12" style="1"/>
  </cols>
  <sheetData>
    <row r="1" ht="16.35" customHeight="1" spans="2:14">
      <c r="B1" s="2"/>
      <c r="D1" s="3"/>
      <c r="E1" s="3"/>
      <c r="F1" s="4"/>
      <c r="H1" s="4"/>
      <c r="M1" s="4"/>
      <c r="N1" s="8"/>
    </row>
    <row r="2" ht="22.9" customHeight="1" spans="1:14">
      <c r="A2" s="5" t="s">
        <v>354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8" t="s">
        <v>355</v>
      </c>
    </row>
    <row r="3" ht="19.5" customHeight="1" spans="1:14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9" t="s">
        <v>356</v>
      </c>
      <c r="N3" s="8"/>
    </row>
    <row r="4" ht="24.4" customHeight="1" spans="1:14">
      <c r="A4" s="7" t="s">
        <v>333</v>
      </c>
      <c r="B4" s="7" t="s">
        <v>327</v>
      </c>
      <c r="C4" s="7" t="s">
        <v>357</v>
      </c>
      <c r="D4" s="7" t="s">
        <v>358</v>
      </c>
      <c r="E4" s="7" t="s">
        <v>359</v>
      </c>
      <c r="F4" s="7" t="s">
        <v>360</v>
      </c>
      <c r="G4" s="7" t="s">
        <v>361</v>
      </c>
      <c r="H4" s="7" t="s">
        <v>362</v>
      </c>
      <c r="I4" s="7" t="s">
        <v>363</v>
      </c>
      <c r="J4" s="7" t="s">
        <v>364</v>
      </c>
      <c r="K4" s="7" t="s">
        <v>365</v>
      </c>
      <c r="L4" s="7" t="s">
        <v>366</v>
      </c>
      <c r="M4" s="7" t="s">
        <v>367</v>
      </c>
      <c r="N4" s="8"/>
    </row>
  </sheetData>
  <mergeCells count="2">
    <mergeCell ref="A2:M2"/>
    <mergeCell ref="A3:E3"/>
  </mergeCell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项目支出绩效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2021-04-19T03:45:00Z</dcterms:created>
  <dcterms:modified xsi:type="dcterms:W3CDTF">2022-01-20T11:42:17Z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