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15" windowHeight="7860" tabRatio="763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5项目绩效" sheetId="15" r:id="rId14"/>
  </sheets>
  <definedNames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__xlnm.Print_Area">#N/A</definedName>
    <definedName name="___xlnm.Print_Titles">#N/A</definedName>
    <definedName name="__xlnm.Print_Area">#N/A</definedName>
    <definedName name="__xlnm.Print_Titles">#N/A</definedName>
    <definedName name="a">#N/A</definedName>
    <definedName name="b">#N/A</definedName>
    <definedName name="d">#N/A</definedName>
    <definedName name="DETAILRANGE" localSheetId="1">'1'!$A$42:$D$42</definedName>
    <definedName name="DETAILRANGE" localSheetId="2">'1-1'!$A$7:$T$7</definedName>
    <definedName name="DETAILRANGE" localSheetId="3">'1-2'!$A$7:$J$7</definedName>
    <definedName name="DETAILRANGE" localSheetId="4">'2'!$A$40:$H$40</definedName>
    <definedName name="DETAILRANGE" localSheetId="5">'2-1'!$A$7:$AI$7</definedName>
    <definedName name="DETAILRANGE" localSheetId="6">'3'!$A$7:$DH$7</definedName>
    <definedName name="DETAILRANGE" localSheetId="7">'3-1'!$A$7:$G$7</definedName>
    <definedName name="DETAILRANGE" localSheetId="8">'3-2'!$A$6:$F$6</definedName>
    <definedName name="DETAILRANGE" localSheetId="9">'3-3'!$A$7:$H$7</definedName>
    <definedName name="DETAILRANGE" localSheetId="10">'4'!$A$7:$H$7</definedName>
    <definedName name="DETAILRANGE" localSheetId="11">'4-1'!$A$7:$H$7</definedName>
    <definedName name="DETAILRANGE" localSheetId="12">'5'!$A$7:$H$7</definedName>
    <definedName name="DETAILRANGE" localSheetId="0">封面!$A$9</definedName>
    <definedName name="e">#N/A</definedName>
    <definedName name="f">#N/A</definedName>
    <definedName name="g">#N/A</definedName>
    <definedName name="h">#N/A</definedName>
    <definedName name="HEADERRANGE" localSheetId="1">'1'!$A$1:$D$41</definedName>
    <definedName name="HEADERRANGE" localSheetId="2">'1-1'!$A$1:$T$6</definedName>
    <definedName name="HEADERRANGE" localSheetId="3">'1-2'!$A$1:$J$6</definedName>
    <definedName name="HEADERRANGE" localSheetId="4">'2'!$A$1:$H$39</definedName>
    <definedName name="HEADERRANGE" localSheetId="5">'2-1'!$A$1:$AI$6</definedName>
    <definedName name="HEADERRANGE" localSheetId="6">'3'!$A$1:$DH$6</definedName>
    <definedName name="HEADERRANGE" localSheetId="7">'3-1'!$A$1:$G$6</definedName>
    <definedName name="HEADERRANGE" localSheetId="8">'3-2'!$A$1:$F$5</definedName>
    <definedName name="HEADERRANGE" localSheetId="9">'3-3'!$A$1:$H$6</definedName>
    <definedName name="HEADERRANGE" localSheetId="10">'4'!$A$1:$H$6</definedName>
    <definedName name="HEADERRANGE" localSheetId="11">'4-1'!$A$1:$H$6</definedName>
    <definedName name="HEADERRANGE" localSheetId="12">'5'!$A$1:$H$6</definedName>
    <definedName name="HEADERRANGE" localSheetId="0">封面!$A$1:$A$8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Area" localSheetId="1">'1'!$A$1:D41</definedName>
    <definedName name="_xlnm.Print_Area" localSheetId="2">'1-1'!$A$1:T7</definedName>
    <definedName name="_xlnm.Print_Area" localSheetId="3">'1-2'!$A$1:J7</definedName>
    <definedName name="_xlnm.Print_Area" localSheetId="4">'2'!$A$1:H39</definedName>
    <definedName name="_xlnm.Print_Area" localSheetId="5">'2-1'!$A$1:AI7</definedName>
    <definedName name="_xlnm.Print_Area" localSheetId="6">'3'!$A$1:DH7</definedName>
    <definedName name="_xlnm.Print_Area" localSheetId="7">'3-1'!$A$1:G7</definedName>
    <definedName name="_xlnm.Print_Area" localSheetId="8">'3-2'!$A$1:F6</definedName>
    <definedName name="_xlnm.Print_Area" localSheetId="9">'3-3'!$A$1:H7</definedName>
    <definedName name="_xlnm.Print_Area" localSheetId="10">'4'!$A$1:H7</definedName>
    <definedName name="_xlnm.Print_Area" localSheetId="11">'4-1'!$A$1:H7</definedName>
    <definedName name="_xlnm.Print_Area" localSheetId="12">'5'!$A$1:H7</definedName>
    <definedName name="_xlnm.Print_Area" localSheetId="0">封面!$A$1:A9</definedName>
    <definedName name="_xlnm.Print_Area">#N/A</definedName>
    <definedName name="_xlnm.Print_Titles" localSheetId="4">'2'!$1:39</definedName>
    <definedName name="_xlnm.Print_Titles">#N/A</definedName>
    <definedName name="s">#N/A</definedName>
  </definedNames>
  <calcPr calcId="144525"/>
</workbook>
</file>

<file path=xl/calcChain.xml><?xml version="1.0" encoding="utf-8"?>
<calcChain xmlns="http://schemas.openxmlformats.org/spreadsheetml/2006/main">
  <c r="E7" i="12" l="1"/>
  <c r="C7" i="12"/>
  <c r="F7" i="11"/>
  <c r="E7" i="10"/>
  <c r="C7" i="10"/>
  <c r="AG7" i="6"/>
  <c r="AD7" i="6"/>
  <c r="AA7" i="6"/>
  <c r="Z7" i="6"/>
  <c r="W7" i="6"/>
  <c r="T7" i="6"/>
  <c r="Q7" i="6"/>
  <c r="P7" i="6"/>
  <c r="M7" i="6"/>
  <c r="J7" i="6"/>
  <c r="G7" i="6"/>
  <c r="F7" i="6"/>
  <c r="H39" i="5"/>
  <c r="G39" i="5"/>
  <c r="F39" i="5"/>
  <c r="E39" i="5"/>
  <c r="D37" i="5"/>
  <c r="D36" i="5"/>
  <c r="D35" i="5"/>
  <c r="D34" i="5"/>
  <c r="D33" i="5"/>
  <c r="D32" i="5"/>
  <c r="D31" i="5"/>
  <c r="D30" i="5"/>
  <c r="D28" i="5"/>
  <c r="D27" i="5"/>
  <c r="D25" i="5"/>
  <c r="D24" i="5"/>
  <c r="D23" i="5"/>
  <c r="D22" i="5"/>
  <c r="D21" i="5"/>
  <c r="D20" i="5"/>
  <c r="D19" i="5"/>
  <c r="D18" i="5"/>
  <c r="D17" i="5"/>
  <c r="D15" i="5"/>
  <c r="D13" i="5"/>
  <c r="D12" i="5"/>
  <c r="D11" i="5"/>
  <c r="B10" i="5"/>
  <c r="D9" i="5"/>
  <c r="D8" i="5"/>
  <c r="D7" i="5"/>
  <c r="H6" i="5"/>
  <c r="G6" i="5"/>
  <c r="F6" i="5"/>
  <c r="E6" i="5"/>
  <c r="D6" i="5"/>
  <c r="F7" i="4"/>
  <c r="D41" i="2"/>
  <c r="B41" i="2"/>
</calcChain>
</file>

<file path=xl/sharedStrings.xml><?xml version="1.0" encoding="utf-8"?>
<sst xmlns="http://schemas.openxmlformats.org/spreadsheetml/2006/main" count="1103" uniqueCount="603">
  <si>
    <t>黑水县人民法院</t>
  </si>
  <si>
    <t>2022年部门预算</t>
  </si>
  <si>
    <t>报送日期： 2022 年  1 月 12  日</t>
  </si>
  <si>
    <t>表1</t>
  </si>
  <si>
    <t>部门收支总表</t>
  </si>
  <si>
    <t>单位名称</t>
  </si>
  <si>
    <t>单位：元</t>
  </si>
  <si>
    <t>收          入</t>
  </si>
  <si>
    <t>支             出</t>
  </si>
  <si>
    <t>项              目</t>
  </si>
  <si>
    <t>2022年预算数</t>
  </si>
  <si>
    <t>一、一般公共预算拨款收入</t>
  </si>
  <si>
    <t>一般公共预算小计</t>
  </si>
  <si>
    <t>一、一般公共服务支出</t>
  </si>
  <si>
    <t>总计(一般公共服务支出)</t>
  </si>
  <si>
    <t>二、政府性基金预算拨款收入</t>
  </si>
  <si>
    <t>政府性基金</t>
  </si>
  <si>
    <t>二、外交支出</t>
  </si>
  <si>
    <t>总计(外交支出)</t>
  </si>
  <si>
    <t>三、国有资本经营预算拨款收入</t>
  </si>
  <si>
    <t/>
  </si>
  <si>
    <t>三、国防支出</t>
  </si>
  <si>
    <t>总计(国防支出)</t>
  </si>
  <si>
    <t>四、事业收入</t>
  </si>
  <si>
    <t>事业收入</t>
  </si>
  <si>
    <t>四、公共安全支出</t>
  </si>
  <si>
    <t>总计(公共安全支出)7227517.9</t>
  </si>
  <si>
    <t>五、事业单位经营收入</t>
  </si>
  <si>
    <t>五、教育支出</t>
  </si>
  <si>
    <t>总计(教育支出)</t>
  </si>
  <si>
    <t>六、其他收入</t>
  </si>
  <si>
    <t>六、科学技术支出</t>
  </si>
  <si>
    <t>总计(科学技术支出)</t>
  </si>
  <si>
    <t>七、文化旅游体育与传媒支出</t>
  </si>
  <si>
    <t>总计(文化旅游体育与传媒支出)</t>
  </si>
  <si>
    <t>八、社会保障和就业支出</t>
  </si>
  <si>
    <t>总计(社会保障和就业支出)1361782.56</t>
  </si>
  <si>
    <t>九、社会保险基金支出</t>
  </si>
  <si>
    <t>总计(社会保险基金支出)</t>
  </si>
  <si>
    <t>十、卫生健康支出</t>
  </si>
  <si>
    <t>总计(卫生健康支出)577744.82</t>
  </si>
  <si>
    <t>十一、节能环保支出</t>
  </si>
  <si>
    <t>总计(节能环保支出)</t>
  </si>
  <si>
    <t>十二、城乡社区支出</t>
  </si>
  <si>
    <t>总计(城乡社区支出)</t>
  </si>
  <si>
    <t>十三、农林水支出</t>
  </si>
  <si>
    <t>总计(农林水支出)</t>
  </si>
  <si>
    <t>十四、交通运输支出</t>
  </si>
  <si>
    <t>总计(交通运输支出)</t>
  </si>
  <si>
    <t>十五、资源勘探信息等支出</t>
  </si>
  <si>
    <t>总计(资源勘探信息等支出)</t>
  </si>
  <si>
    <t>十六、商业服务业等支出</t>
  </si>
  <si>
    <t>总计(商业服务业等支出)</t>
  </si>
  <si>
    <t>十七、金融支出</t>
  </si>
  <si>
    <t>总计(金融支出)</t>
  </si>
  <si>
    <t>十八、援助其他地区支出</t>
  </si>
  <si>
    <t>总计(援助其他地区支出)</t>
  </si>
  <si>
    <t>十九、国土海洋气象等支出</t>
  </si>
  <si>
    <t>总计(国土海洋气象等支出)</t>
  </si>
  <si>
    <t>二十、住房保障支出</t>
  </si>
  <si>
    <t>总计(住房保障支出)1003469.46</t>
  </si>
  <si>
    <t>二十一、粮油物资储备支出</t>
  </si>
  <si>
    <t>总计(粮油物资储备支出)</t>
  </si>
  <si>
    <t>二十二、国有资本经营预算支出</t>
  </si>
  <si>
    <t>总计(国有资本经营预算支出)</t>
  </si>
  <si>
    <t xml:space="preserve">二十三、灾害防治及应急管理支出
</t>
  </si>
  <si>
    <t>总计(灾害防治及应急管理支出)</t>
  </si>
  <si>
    <t>二十四、预备费</t>
  </si>
  <si>
    <t>总计(预备费)</t>
  </si>
  <si>
    <t>二十五、其他支出</t>
  </si>
  <si>
    <t>总计(其他支出)</t>
  </si>
  <si>
    <t>二十六、转移性支出</t>
  </si>
  <si>
    <t>总计(转移性支出)</t>
  </si>
  <si>
    <t>二十七、债务还本支出</t>
  </si>
  <si>
    <t>总计(债务还本支出)</t>
  </si>
  <si>
    <t>二十八、债务利息支出</t>
  </si>
  <si>
    <t>总计(债务付息支出)</t>
  </si>
  <si>
    <t>二十九、债务发行费用支出</t>
  </si>
  <si>
    <t>总计(债务发行费用支出)</t>
  </si>
  <si>
    <t>三十、抗疫特别国债安排的支出</t>
  </si>
  <si>
    <t>总计(抗疫特别国债安排的支出)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</si>
  <si>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</si>
  <si>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</si>
  <si>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</si>
  <si>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</si>
  <si>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</si>
  <si>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>上年结转小计</t>
  </si>
  <si>
    <t xml:space="preserve">    其中：转入事业基金</t>
  </si>
  <si>
    <t xml:space="preserve"> 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</si>
  <si>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</si>
  <si>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</si>
  <si>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</si>
  <si>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</si>
  <si>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</si>
  <si>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</si>
  <si>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</si>
  <si>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</si>
  <si>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</si>
  <si>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</si>
  <si>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</si>
  <si>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</si>
  <si>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</si>
  <si>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</si>
  <si>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</si>
  <si>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</si>
  <si>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</si>
  <si>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</si>
  <si>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</si>
  <si>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</si>
  <si>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</si>
  <si>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</si>
  <si>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</si>
  <si>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</si>
  <si>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</si>
  <si>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</si>
  <si>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</si>
  <si>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</si>
  <si>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部门编码</t>
  </si>
  <si>
    <t>功能科目名称</t>
  </si>
  <si>
    <t>总计</t>
  </si>
  <si>
    <t>公共安全支出</t>
  </si>
  <si>
    <t>05</t>
  </si>
  <si>
    <t>法院</t>
  </si>
  <si>
    <t>01</t>
  </si>
  <si>
    <t>行政运行</t>
  </si>
  <si>
    <t>社会保障和就业支出</t>
  </si>
  <si>
    <t>行政事业单位养老支出</t>
  </si>
  <si>
    <t>机关事业单位基本养老保险缴费</t>
  </si>
  <si>
    <t>06</t>
  </si>
  <si>
    <t>机关事业单位职业年金缴费支出</t>
  </si>
  <si>
    <t>卫生健康支出</t>
  </si>
  <si>
    <t>行政事业单位医疗</t>
  </si>
  <si>
    <t>行政单位医疗</t>
  </si>
  <si>
    <t>03</t>
  </si>
  <si>
    <t>公务员医疗补助</t>
  </si>
  <si>
    <t>住房保障支出</t>
  </si>
  <si>
    <t>02</t>
  </si>
  <si>
    <t>住房改革支出</t>
  </si>
  <si>
    <t>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</si>
  <si>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</si>
  <si>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</si>
  <si>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</si>
  <si>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</si>
  <si>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</si>
  <si>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</si>
  <si>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</si>
  <si>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金额(基本支出)</t>
  </si>
  <si>
    <t>金额(项目支出)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</si>
  <si>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</si>
  <si>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</si>
  <si>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</si>
  <si>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</si>
  <si>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</si>
  <si>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</si>
  <si>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</si>
  <si>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</si>
  <si>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</si>
  <si>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>一般公共预算小计10170514.74</t>
  </si>
  <si>
    <t xml:space="preserve">   一般公共服务支出</t>
  </si>
  <si>
    <t>一般公共预算小计(一般公共服务支出)</t>
  </si>
  <si>
    <t>政府性基金(一般公共服务支出)</t>
  </si>
  <si>
    <t>上年结转小计(一般公共服务支出)</t>
  </si>
  <si>
    <t xml:space="preserve">   政府性基金预算拨款收入</t>
  </si>
  <si>
    <t xml:space="preserve">   外交支出</t>
  </si>
  <si>
    <t>一般公共预算小计(外交支出)</t>
  </si>
  <si>
    <t>政府性基金(外交支出)</t>
  </si>
  <si>
    <t>上年结转小计(外交支出)</t>
  </si>
  <si>
    <t xml:space="preserve">   国有资本经营预算拨款收入</t>
  </si>
  <si>
    <t xml:space="preserve">   国防支出</t>
  </si>
  <si>
    <t>一般公共预算小计(国防支出)</t>
  </si>
  <si>
    <t>政府性基金(国防支出)</t>
  </si>
  <si>
    <t>上年结转小计(国防支出)</t>
  </si>
  <si>
    <t>二、上年结转</t>
  </si>
  <si>
    <t xml:space="preserve">   公共安全支出</t>
  </si>
  <si>
    <t>一般公共预算小计(公共安全支出)</t>
  </si>
  <si>
    <t>政府性基金(公共安全支出)</t>
  </si>
  <si>
    <t>上年结转小计(公共安全支出)</t>
  </si>
  <si>
    <t>一般公共预算结转</t>
  </si>
  <si>
    <t xml:space="preserve">   教育支出</t>
  </si>
  <si>
    <t>一般公共预算小计(教育支出)</t>
  </si>
  <si>
    <t>政府性基金(教育支出)</t>
  </si>
  <si>
    <t>上年结转小计(教育支出)</t>
  </si>
  <si>
    <t>政府性基金结转</t>
  </si>
  <si>
    <t xml:space="preserve">   科学技术支出</t>
  </si>
  <si>
    <t>一般公共预算小计(科学技术支出)</t>
  </si>
  <si>
    <t>政府性基金(科学技术支出)</t>
  </si>
  <si>
    <t>上年结转小计(科学技术支出)</t>
  </si>
  <si>
    <t xml:space="preserve">   文化旅游体育与传媒支出</t>
  </si>
  <si>
    <t>一般公共预算小计(文化旅游体育与传媒支出)</t>
  </si>
  <si>
    <t>政府性基金(文化旅游体育与传媒支出)</t>
  </si>
  <si>
    <t>上年结转小计(文化旅游体育与传媒支出)</t>
  </si>
  <si>
    <t xml:space="preserve">   上年财政拨款资金结转</t>
  </si>
  <si>
    <t xml:space="preserve">   社会保障和就业支出</t>
  </si>
  <si>
    <t>一般公共预算小计(社会保障和就业支出)</t>
  </si>
  <si>
    <t>政府性基金(社会保障和就业支出)</t>
  </si>
  <si>
    <t>上年结转小计(社会保障和就业支出)</t>
  </si>
  <si>
    <t xml:space="preserve">   社会保险基金支出</t>
  </si>
  <si>
    <t>一般公共预算小计(社会保险基金支出)</t>
  </si>
  <si>
    <t>政府性基金(社会保险基金支出)</t>
  </si>
  <si>
    <t>上年结转小计(社会保险基金支出)</t>
  </si>
  <si>
    <t xml:space="preserve">   卫生健康支出</t>
  </si>
  <si>
    <t>一般公共预算小计(卫生健康支出)</t>
  </si>
  <si>
    <t>政府性基金(卫生健康支出)</t>
  </si>
  <si>
    <t>上年结转小计(卫生健康支出)</t>
  </si>
  <si>
    <t xml:space="preserve">   节能环保支出</t>
  </si>
  <si>
    <t>一般公共预算小计(节能环保支出)</t>
  </si>
  <si>
    <t>政府性基金(节能环保支出)</t>
  </si>
  <si>
    <t>上年结转小计(节能环保支出)</t>
  </si>
  <si>
    <t xml:space="preserve">   城乡社区支出</t>
  </si>
  <si>
    <t>一般公共预算小计(城乡社区支出)</t>
  </si>
  <si>
    <t>政府性基金(城乡社区支出)</t>
  </si>
  <si>
    <t>上年结转小计(城乡社区支出)</t>
  </si>
  <si>
    <t xml:space="preserve">   农林水支出</t>
  </si>
  <si>
    <t>一般公共预算小计(农林水支出)</t>
  </si>
  <si>
    <t>政府性基金(农林水支出)</t>
  </si>
  <si>
    <t>上年结转小计(农林水支出)</t>
  </si>
  <si>
    <t xml:space="preserve">   交通运输支出</t>
  </si>
  <si>
    <t>一般公共预算小计(交通运输支出)</t>
  </si>
  <si>
    <t>政府性基金(交通运输支出)</t>
  </si>
  <si>
    <t>上年结转小计(交通运输支出)</t>
  </si>
  <si>
    <t xml:space="preserve">   资源勘探信息等支出</t>
  </si>
  <si>
    <t>一般公共预算小计(资源勘探信息等支出)</t>
  </si>
  <si>
    <t>政府性基金(资源勘探信息等支出)</t>
  </si>
  <si>
    <t>上年结转小计(资源勘探信息等支出)</t>
  </si>
  <si>
    <t xml:space="preserve">   商业服务业等支出</t>
  </si>
  <si>
    <t>一般公共预算小计(商业服务业等支出)</t>
  </si>
  <si>
    <t>政府性基金(商业服务业等支出)</t>
  </si>
  <si>
    <t>上年结转小计(商业服务业等支出)</t>
  </si>
  <si>
    <t xml:space="preserve">   金融支出</t>
  </si>
  <si>
    <t>一般公共预算小计(金融支出)</t>
  </si>
  <si>
    <t>政府性基金(金融支出)</t>
  </si>
  <si>
    <t>上年结转小计(金融支出)</t>
  </si>
  <si>
    <t xml:space="preserve">   援助其他地区支出</t>
  </si>
  <si>
    <t>一般公共预算小计(援助其他地区支出)</t>
  </si>
  <si>
    <t>政府性基金(援助其他地区支出)</t>
  </si>
  <si>
    <t>上年结转小计(援助其他地区支出)</t>
  </si>
  <si>
    <t xml:space="preserve">   国土海洋气象等支出</t>
  </si>
  <si>
    <t>一般公共预算小计(国土海洋气象等支出)</t>
  </si>
  <si>
    <t>政府性基金(国土海洋气象等支出)</t>
  </si>
  <si>
    <t>上年结转小计(国土海洋气象等支出)</t>
  </si>
  <si>
    <t xml:space="preserve">   住房保障支出</t>
  </si>
  <si>
    <t>一般公共预算小计(住房保障支出)</t>
  </si>
  <si>
    <t>政府性基金(住房保障支出)</t>
  </si>
  <si>
    <t>上年结转小计(住房保障支出)</t>
  </si>
  <si>
    <t xml:space="preserve">   粮油物资储备支出</t>
  </si>
  <si>
    <t>一般公共预算小计(粮油物资储备支出)</t>
  </si>
  <si>
    <t>政府性基金(粮油物资储备支出)</t>
  </si>
  <si>
    <t>上年结转小计(粮油物资储备支出)</t>
  </si>
  <si>
    <t xml:space="preserve">   国有资本经营预算支出</t>
  </si>
  <si>
    <t>一般公共预算小计(国有资本经营预算支出)</t>
  </si>
  <si>
    <t>政府性基金(国有资本经营预算支出)</t>
  </si>
  <si>
    <t>上年结转小计(国有资本经营预算支出)</t>
  </si>
  <si>
    <t xml:space="preserve">   灾害防治及应急管理支出</t>
  </si>
  <si>
    <t>一般公共预算小计(灾害防治及应急管理支出)</t>
  </si>
  <si>
    <t>政府性基金(灾害防治及应急管理支出)</t>
  </si>
  <si>
    <t>上年结转小计(灾害防治及应急管理支出)</t>
  </si>
  <si>
    <t xml:space="preserve">   预备费</t>
  </si>
  <si>
    <t>一般公共预算小计(预备费)</t>
  </si>
  <si>
    <t>政府性基金(预备费)</t>
  </si>
  <si>
    <t>上年结转小计(预备费)</t>
  </si>
  <si>
    <t xml:space="preserve">   其他支出</t>
  </si>
  <si>
    <t>一般公共预算小计(其他支出)</t>
  </si>
  <si>
    <t>政府性基金(其他支出)</t>
  </si>
  <si>
    <t>上年结转小计(其他支出)</t>
  </si>
  <si>
    <t xml:space="preserve">   转移性支出</t>
  </si>
  <si>
    <t>一般公共预算小计(转移性支出)</t>
  </si>
  <si>
    <t>政府性基金(转移性支出)</t>
  </si>
  <si>
    <t>上年结转小计(转移性支出)</t>
  </si>
  <si>
    <t xml:space="preserve">   债务还本支出</t>
  </si>
  <si>
    <t>一般公共预算小计(债务还本支出)</t>
  </si>
  <si>
    <t>政府性基金(债务还本支出)</t>
  </si>
  <si>
    <t>上年结转小计(债务还本支出)</t>
  </si>
  <si>
    <t xml:space="preserve">   债务利息支出</t>
  </si>
  <si>
    <t>一般公共预算小计(债务付息支出)</t>
  </si>
  <si>
    <t>政府性基金(债务付息支出)</t>
  </si>
  <si>
    <t>上年结转小计(债务付息支出)</t>
  </si>
  <si>
    <t xml:space="preserve">   债务发行费用支出</t>
  </si>
  <si>
    <t>一般公共预算小计(债务发行费用支出)</t>
  </si>
  <si>
    <t>政府性基金(债务发行费用支出)</t>
  </si>
  <si>
    <t>上年结转小计(债务发行费用支出)</t>
  </si>
  <si>
    <t>抗疫特别国债安排的支出</t>
  </si>
  <si>
    <t>一般公共预算小计(抗疫特别国债安排的支出)</t>
  </si>
  <si>
    <t>政府性基金(抗疫特别国债安排的支出)</t>
  </si>
  <si>
    <t>上年结转小计(抗疫特别国债安排的支出)</t>
  </si>
  <si>
    <t>二、结转下年</t>
  </si>
  <si>
    <t>表2-1</t>
  </si>
  <si>
    <t>财政拨款支出预算表（政府经济分类科目）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</si>
  <si>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</si>
  <si>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</si>
  <si>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</si>
  <si>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</si>
  <si>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</si>
  <si>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</si>
  <si>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经济科目类编码</t>
  </si>
  <si>
    <t>经济科目款编码</t>
  </si>
  <si>
    <t>经济科目款名称</t>
  </si>
  <si>
    <t>金额(一般公共预算小计)</t>
  </si>
  <si>
    <t>金额(一般公共预算小计)项目</t>
  </si>
  <si>
    <t>金额(政府性基金)</t>
  </si>
  <si>
    <t>金额(政府性基金)项目</t>
  </si>
  <si>
    <t>金额(一般公共预算结转)</t>
  </si>
  <si>
    <t>金额(一般公共预算结转)项目</t>
  </si>
  <si>
    <t>金额(政府性基金结转)</t>
  </si>
  <si>
    <t>金额(政府性基金结转)项目</t>
  </si>
  <si>
    <t>301</t>
  </si>
  <si>
    <t>工资福利支出</t>
  </si>
  <si>
    <t>30101</t>
  </si>
  <si>
    <t>114</t>
  </si>
  <si>
    <t>基本工资</t>
  </si>
  <si>
    <t>30102</t>
  </si>
  <si>
    <t>津贴补贴</t>
  </si>
  <si>
    <t>30103</t>
  </si>
  <si>
    <t>奖金</t>
  </si>
  <si>
    <t>30108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</si>
  <si>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</si>
  <si>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</si>
  <si>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</si>
  <si>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</si>
  <si>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</si>
  <si>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</si>
  <si>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</si>
  <si>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</si>
  <si>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</si>
  <si>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</si>
  <si>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</si>
  <si>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办公费</t>
  </si>
  <si>
    <t>印刷费</t>
  </si>
  <si>
    <t>04</t>
  </si>
  <si>
    <t>手续费</t>
  </si>
  <si>
    <t>水费</t>
  </si>
  <si>
    <t>电费</t>
  </si>
  <si>
    <t>07</t>
  </si>
  <si>
    <t>邮电费</t>
  </si>
  <si>
    <t>08</t>
  </si>
  <si>
    <t>取暖费</t>
  </si>
  <si>
    <t>11</t>
  </si>
  <si>
    <t>差旅费</t>
  </si>
  <si>
    <t>13</t>
  </si>
  <si>
    <t>维修（护）费</t>
  </si>
  <si>
    <t>16</t>
  </si>
  <si>
    <t>培训费</t>
  </si>
  <si>
    <t>17</t>
  </si>
  <si>
    <t>公务接待费</t>
  </si>
  <si>
    <t>26</t>
  </si>
  <si>
    <t>劳务费</t>
  </si>
  <si>
    <t>公务用车运行维护费</t>
  </si>
  <si>
    <t>对个人和家庭的补助</t>
  </si>
  <si>
    <t>生活补助</t>
  </si>
  <si>
    <t>医疗费补助</t>
  </si>
  <si>
    <t>09</t>
  </si>
  <si>
    <t>奖励金</t>
  </si>
  <si>
    <t>绩效经费及绩效提取公积金经费</t>
  </si>
  <si>
    <t>表3</t>
  </si>
  <si>
    <t>一般公共预算支出表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</si>
  <si>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</si>
  <si>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</si>
  <si>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</si>
  <si>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</si>
  <si>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</si>
  <si>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</si>
  <si>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</si>
  <si>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伙食补助费</t>
  </si>
  <si>
    <t>绩效工资</t>
  </si>
  <si>
    <t>城镇职工医疗保险</t>
  </si>
  <si>
    <t>公务员医疗不补助</t>
  </si>
  <si>
    <t>医疗费</t>
  </si>
  <si>
    <t>其他工资福利支出</t>
  </si>
  <si>
    <t>咨询费</t>
  </si>
  <si>
    <t>物业管理费</t>
  </si>
  <si>
    <t>因公出国（境）费用</t>
  </si>
  <si>
    <t>租赁费</t>
  </si>
  <si>
    <t>会议费</t>
  </si>
  <si>
    <t>专用材料费</t>
  </si>
  <si>
    <t>被装购置费</t>
  </si>
  <si>
    <t>专用燃料费</t>
  </si>
  <si>
    <t>委托业务费</t>
  </si>
  <si>
    <t>工会经费</t>
  </si>
  <si>
    <t>福利费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</si>
  <si>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</si>
  <si>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</si>
  <si>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</si>
  <si>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</si>
  <si>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</si>
  <si>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</si>
  <si>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</si>
  <si>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救济费</t>
  </si>
  <si>
    <t>助学金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</si>
  <si>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</si>
  <si>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</si>
  <si>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</si>
  <si>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</si>
  <si>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</si>
  <si>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</si>
  <si>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</si>
  <si>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</si>
  <si>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</si>
  <si>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</si>
  <si>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</si>
  <si>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</si>
  <si>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</si>
  <si>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</si>
  <si>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</si>
  <si>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</si>
  <si>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</si>
  <si>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</si>
  <si>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</si>
  <si>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</si>
  <si>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</si>
  <si>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</si>
  <si>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</si>
  <si>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</si>
  <si>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</si>
  <si>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</si>
  <si>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</si>
  <si>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</si>
  <si>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</si>
  <si>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</si>
  <si>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</si>
  <si>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</si>
  <si>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</si>
  <si>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</si>
  <si>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金额(工资福利支出)</t>
  </si>
  <si>
    <t>金额(基本工资)</t>
  </si>
  <si>
    <t>金额(津贴补贴)</t>
  </si>
  <si>
    <t>金额(奖金)</t>
  </si>
  <si>
    <t>金额(伙食补助费)</t>
  </si>
  <si>
    <t>金额(绩效工资)</t>
  </si>
  <si>
    <t>金额(机关事业单位基本养老保险缴费)</t>
  </si>
  <si>
    <t>金额(职业年金缴费)</t>
  </si>
  <si>
    <t>金额(职工基本医疗保险缴费)</t>
  </si>
  <si>
    <t>金额(公务员医疗补助缴费)</t>
  </si>
  <si>
    <t>金额(其他社会保障缴费)</t>
  </si>
  <si>
    <t>金额(住房公积金)</t>
  </si>
  <si>
    <t>金额(医疗费)</t>
  </si>
  <si>
    <t>金额(其他工资福利支出)</t>
  </si>
  <si>
    <t>金额(商品和服务支出)</t>
  </si>
  <si>
    <t>金额(办公费)</t>
  </si>
  <si>
    <t>金额(印刷费)</t>
  </si>
  <si>
    <t>金额(咨询费)</t>
  </si>
  <si>
    <t>金额(手续费)</t>
  </si>
  <si>
    <t>金额(水费)</t>
  </si>
  <si>
    <t>金额(电费)</t>
  </si>
  <si>
    <t>金额(邮电费)</t>
  </si>
  <si>
    <t>金额(取暖费)</t>
  </si>
  <si>
    <t>金额(物业管理费)</t>
  </si>
  <si>
    <t>金额(差旅费)</t>
  </si>
  <si>
    <t>金额(因公出国(境)费用)</t>
  </si>
  <si>
    <t>金额(维修(护)费)</t>
  </si>
  <si>
    <t>金额(租赁费)</t>
  </si>
  <si>
    <t>金额(会议费)</t>
  </si>
  <si>
    <t>金额(培训费)</t>
  </si>
  <si>
    <t>金额(公务接待费)</t>
  </si>
  <si>
    <t>金额(专用材料费)</t>
  </si>
  <si>
    <t>金额(专用燃料费)</t>
  </si>
  <si>
    <t>金额(劳务费)</t>
  </si>
  <si>
    <t>金额(委托业务费)</t>
  </si>
  <si>
    <t>金额(工会经费)</t>
  </si>
  <si>
    <t>金额(福利费)</t>
  </si>
  <si>
    <t>金额(公务用车运行维护费)</t>
  </si>
  <si>
    <t>金额(其他交通费用)</t>
  </si>
  <si>
    <t>金额(税金及附加费用)</t>
  </si>
  <si>
    <t>金额(其他商品和服务支出)</t>
  </si>
  <si>
    <t>金额(对个人和家庭的补助)</t>
  </si>
  <si>
    <t>金额(离休费)</t>
  </si>
  <si>
    <t>金额(退休费)</t>
  </si>
  <si>
    <t>金额(退职（役）费)</t>
  </si>
  <si>
    <t>金额(抚恤金)</t>
  </si>
  <si>
    <t>金额(生活补助)</t>
  </si>
  <si>
    <t>金额(救济费)</t>
  </si>
  <si>
    <t>金额(医疗费补助)</t>
  </si>
  <si>
    <t>金额(助学金)</t>
  </si>
  <si>
    <t>金额(奖励金)</t>
  </si>
  <si>
    <t>金额(个人农业生产补贴)</t>
  </si>
  <si>
    <t>金额(代缴社会保险费)</t>
  </si>
  <si>
    <t>金额(其他对个人和家庭的补助支出)</t>
  </si>
  <si>
    <t>金额(债务利息及费用支出)</t>
  </si>
  <si>
    <t>金额(国内债务付息)</t>
  </si>
  <si>
    <t>金额(国外债务付息)</t>
  </si>
  <si>
    <t>金额(国内债务发行费用)</t>
  </si>
  <si>
    <t>金额(国外债务发行费用)</t>
  </si>
  <si>
    <t>金额(资本性支出（基本建设）)</t>
  </si>
  <si>
    <t>金额(房屋建筑物购建（基本建设）)</t>
  </si>
  <si>
    <t>金额(办公设备购置（基本建设）)</t>
  </si>
  <si>
    <t>金额(专用设备购置（基本建设）)</t>
  </si>
  <si>
    <t>金额(基础设施建设（基本建设）)</t>
  </si>
  <si>
    <t>金额(大型修缮（基本建设）)</t>
  </si>
  <si>
    <t>金额(信息网络购建（基本建设）)</t>
  </si>
  <si>
    <t>金额(物资储备（基本建设）)</t>
  </si>
  <si>
    <t>金额(公务用车购置（基本建设）)</t>
  </si>
  <si>
    <t>金额(其他交通工具购置（基本建设）)</t>
  </si>
  <si>
    <t>金额(文物和陈列品购置（基本建设）)</t>
  </si>
  <si>
    <t>金额(无形资产购置（基本建设）)</t>
  </si>
  <si>
    <t>金额(其他基本建设支出（基本建设）)</t>
  </si>
  <si>
    <t>金额(资本性支出)</t>
  </si>
  <si>
    <t>金额(房屋建筑物购建)</t>
  </si>
  <si>
    <t>金额(办公设备购置)</t>
  </si>
  <si>
    <t>金额(专用设备购置)</t>
  </si>
  <si>
    <t>金额(基础设施建设)</t>
  </si>
  <si>
    <t>金额(大型修缮)</t>
  </si>
  <si>
    <t>金额(信息网络购建)</t>
  </si>
  <si>
    <t>金额(物资储备)</t>
  </si>
  <si>
    <t>金额(土地补偿)</t>
  </si>
  <si>
    <t>金额(安置补助)</t>
  </si>
  <si>
    <t>金额(地上附着物和青苗补偿)</t>
  </si>
  <si>
    <t>金额(拆迁补偿)</t>
  </si>
  <si>
    <t>金额(公务用车购置)</t>
  </si>
  <si>
    <t>金额(其他交通工具购置)</t>
  </si>
  <si>
    <t>金额(文物和陈列品购置)</t>
  </si>
  <si>
    <t>金额(无形资产购置)</t>
  </si>
  <si>
    <t>金额(其他资本性支出)</t>
  </si>
  <si>
    <t>金额(对企业补助（基本建设）)</t>
  </si>
  <si>
    <t>金额(资本金注入（基本建设）)</t>
  </si>
  <si>
    <t>金额(其他对企业补助（基本建设）)</t>
  </si>
  <si>
    <t>金额(对企业补助)</t>
  </si>
  <si>
    <t>金额(资本金注入)</t>
  </si>
  <si>
    <t>金额(政府投资基金股权投资)</t>
  </si>
  <si>
    <t>金额(费用补贴)</t>
  </si>
  <si>
    <t>金额(利息补贴)</t>
  </si>
  <si>
    <t>金额(其他对企业补助)</t>
  </si>
  <si>
    <t>金额(对社会保障基金补助)</t>
  </si>
  <si>
    <t>金额(对社会保险基金补助)</t>
  </si>
  <si>
    <t>金额(补充全国社会保障基金)</t>
  </si>
  <si>
    <t>金额(其他支出（类）)</t>
  </si>
  <si>
    <t>金额(赠与)</t>
  </si>
  <si>
    <t>金额(国家赔偿费用支出)</t>
  </si>
  <si>
    <t>金额(对民间非营利组织和群众性自治组织补贴)</t>
  </si>
  <si>
    <t>金额(其他支出)</t>
  </si>
  <si>
    <t>204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</si>
  <si>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</si>
  <si>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</si>
  <si>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</si>
  <si>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</si>
  <si>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</si>
  <si>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</si>
  <si>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公式人员经费</t>
  </si>
  <si>
    <t>10</t>
  </si>
  <si>
    <t>12</t>
  </si>
  <si>
    <t>表3-2</t>
  </si>
  <si>
    <t>一般公共预算项目支出预算表</t>
  </si>
  <si>
    <t>单位名称（项目）</t>
  </si>
  <si>
    <t>项目名称</t>
  </si>
  <si>
    <t>s</t>
  </si>
  <si>
    <t>表3-3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</si>
  <si>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</si>
  <si>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</si>
  <si>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</si>
  <si>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</si>
  <si>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</si>
  <si>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</si>
  <si>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部门名称</t>
  </si>
  <si>
    <t>公式公务用车购置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</si>
  <si>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</si>
  <si>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</si>
  <si>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</si>
  <si>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</si>
  <si>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</si>
  <si>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</si>
  <si>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</si>
  <si>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</si>
  <si>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金额单位：元</t>
  </si>
  <si>
    <t>预算数</t>
  </si>
  <si>
    <t>一级指标</t>
  </si>
  <si>
    <t>二级指标</t>
  </si>
  <si>
    <t>三级指标</t>
  </si>
  <si>
    <t>指标方向性</t>
  </si>
  <si>
    <t>5</t>
  </si>
  <si>
    <t>%</t>
  </si>
  <si>
    <t>22.5</t>
  </si>
  <si>
    <t>反向指标</t>
  </si>
  <si>
    <t>次</t>
  </si>
  <si>
    <t>100</t>
  </si>
  <si>
    <t>正向指标</t>
  </si>
  <si>
    <t>30</t>
  </si>
  <si>
    <t>元/人年</t>
  </si>
  <si>
    <t>95</t>
  </si>
  <si>
    <r>
      <rPr>
        <sz val="9"/>
        <rFont val="宋体"/>
        <family val="3"/>
        <charset val="134"/>
      </rPr>
      <t>≥</t>
    </r>
  </si>
  <si>
    <r>
      <rPr>
        <sz val="9"/>
        <rFont val="宋体"/>
        <family val="3"/>
        <charset val="134"/>
      </rPr>
      <t>在职人员工资福利基本保障</t>
    </r>
  </si>
  <si>
    <r>
      <rPr>
        <sz val="9"/>
        <rFont val="宋体"/>
        <family val="3"/>
        <charset val="134"/>
      </rPr>
      <t>可持续发展指标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</si>
  <si>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</si>
  <si>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效果指标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</si>
  <si>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</si>
  <si>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</si>
  <si>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</si>
  <si>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保证绩效奖金按时发放</t>
    </r>
  </si>
  <si>
    <r>
      <rPr>
        <sz val="9"/>
        <rFont val="宋体"/>
        <family val="3"/>
        <charset val="134"/>
      </rPr>
      <t>114001-法院</t>
    </r>
  </si>
  <si>
    <r>
      <rPr>
        <sz val="9"/>
        <rFont val="宋体"/>
        <family val="3"/>
        <charset val="134"/>
      </rPr>
      <t>绩效经费及绩效提取公积金经费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</si>
  <si>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</si>
  <si>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</si>
  <si>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</si>
  <si>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</si>
  <si>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</si>
  <si>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</si>
  <si>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</si>
  <si>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</si>
  <si>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</si>
  <si>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保障单位日常运转，提高预算编制质量，严格执行预算</t>
    </r>
  </si>
  <si>
    <r>
      <rPr>
        <sz val="9"/>
        <rFont val="宋体"/>
        <family val="3"/>
        <charset val="134"/>
      </rPr>
      <t>定额公用经费</t>
    </r>
  </si>
  <si>
    <t>权重</t>
  </si>
  <si>
    <t>度量单位</t>
  </si>
  <si>
    <t>指标值</t>
  </si>
  <si>
    <t>指标性质</t>
  </si>
  <si>
    <t>年度目标</t>
  </si>
  <si>
    <t>项目支出绩效表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</si>
</sst>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0_ "/>
    <numFmt numFmtId="177" formatCode="#,##0_);\(#,##0\)"/>
    <numFmt numFmtId="178" formatCode="#,###"/>
    <numFmt numFmtId="179" formatCode="#,###.00"/>
    <numFmt numFmtId="180" formatCode="&quot;\&quot;#,##0.00_);\(&quot;\&quot;#,##0.00\)"/>
    <numFmt numFmtId="181" formatCode="#,##0.00_ "/>
    <numFmt numFmtId="182" formatCode="#,##0.0000"/>
  </numFmts>
  <fonts count="27">
    <font>
      <sz val="9"/>
      <color indexed="8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</font>
    <font>
      <b/>
      <sz val="18"/>
      <name val="黑体"/>
      <family val="3"/>
      <charset val="134"/>
    </font>
    <font>
      <sz val="10"/>
      <name val="宋体"/>
      <family val="3"/>
      <charset val="134"/>
    </font>
    <font>
      <sz val="9"/>
      <name val="Times New Roman"/>
      <family val="1"/>
    </font>
    <font>
      <b/>
      <sz val="9"/>
      <name val="宋体"/>
      <family val="3"/>
      <charset val="134"/>
    </font>
    <font>
      <b/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Times New Roman"/>
      <family val="1"/>
    </font>
    <font>
      <sz val="8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color indexed="8"/>
      <name val="Times New Roman"/>
      <family val="1"/>
    </font>
    <font>
      <sz val="12"/>
      <color indexed="8"/>
      <name val="宋体"/>
      <family val="3"/>
      <charset val="134"/>
    </font>
    <font>
      <sz val="9"/>
      <color indexed="8"/>
      <name val="Arial"/>
      <family val="2"/>
    </font>
    <font>
      <sz val="12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name val="Times New Roman"/>
      <family val="1"/>
    </font>
    <font>
      <b/>
      <sz val="12"/>
      <color indexed="8"/>
      <name val="黑体"/>
      <family val="3"/>
      <charset val="134"/>
    </font>
    <font>
      <b/>
      <sz val="36"/>
      <name val="黑体"/>
      <family val="3"/>
      <charset val="134"/>
    </font>
    <font>
      <b/>
      <sz val="48"/>
      <name val="宋体"/>
      <family val="3"/>
      <charset val="134"/>
    </font>
    <font>
      <sz val="18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2"/>
      <charset val="1"/>
      <scheme val="minor"/>
    </font>
    <font>
      <sz val="9"/>
      <name val="Hiragino Sans GB"/>
    </font>
    <font>
      <b/>
      <sz val="15"/>
      <name val="宋体"/>
      <family val="3"/>
      <charset val="134"/>
    </font>
    <font>
      <sz val="9"/>
      <color rgb="FFC0C0C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FF2F7"/>
        <bgColor rgb="FFEFF2F7"/>
      </patternFill>
    </fill>
  </fills>
  <borders count="5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3">
    <xf numFmtId="1" fontId="0" fillId="0" borderId="0">
      <alignment vertical="center"/>
    </xf>
    <xf numFmtId="0" fontId="15" fillId="0" borderId="0">
      <alignment vertical="center"/>
    </xf>
    <xf numFmtId="0" fontId="23" fillId="0" borderId="0">
      <alignment vertical="center"/>
    </xf>
  </cellStyleXfs>
  <cellXfs count="280">
    <xf numFmtId="1" fontId="0" fillId="0" borderId="0" xfId="0" applyNumberFormat="1" applyFont="1" applyFill="1" applyAlignment="1"/>
    <xf numFmtId="0" fontId="2" fillId="0" borderId="0" xfId="0" applyNumberFormat="1" applyFont="1" applyFill="1" applyAlignment="1"/>
    <xf numFmtId="0" fontId="2" fillId="2" borderId="0" xfId="0" applyNumberFormat="1" applyFont="1" applyFill="1" applyAlignment="1"/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>
      <alignment horizontal="right" vertical="center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 applyProtection="1">
      <alignment vertical="center" wrapText="1"/>
    </xf>
    <xf numFmtId="3" fontId="2" fillId="0" borderId="13" xfId="0" applyNumberFormat="1" applyFont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4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1" fontId="2" fillId="0" borderId="0" xfId="0" applyNumberFormat="1" applyFont="1" applyFill="1" applyAlignment="1" applyProtection="1">
      <alignment vertical="center" wrapText="1"/>
    </xf>
    <xf numFmtId="0" fontId="2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 applyAlignment="1"/>
    <xf numFmtId="0" fontId="7" fillId="2" borderId="0" xfId="0" applyNumberFormat="1" applyFont="1" applyFill="1" applyAlignment="1"/>
    <xf numFmtId="0" fontId="2" fillId="2" borderId="0" xfId="0" applyNumberFormat="1" applyFont="1" applyFill="1" applyAlignment="1" applyProtection="1">
      <alignment vertical="center"/>
    </xf>
    <xf numFmtId="1" fontId="0" fillId="0" borderId="0" xfId="0" applyNumberFormat="1" applyFont="1" applyFill="1" applyBorder="1" applyAlignment="1"/>
    <xf numFmtId="0" fontId="0" fillId="2" borderId="0" xfId="0" applyNumberFormat="1" applyFont="1" applyFill="1" applyBorder="1" applyAlignment="1"/>
    <xf numFmtId="0" fontId="0" fillId="0" borderId="0" xfId="0" applyNumberFormat="1" applyFont="1" applyFill="1" applyAlignment="1"/>
    <xf numFmtId="0" fontId="4" fillId="0" borderId="0" xfId="0" applyNumberFormat="1" applyFont="1" applyFill="1" applyAlignment="1"/>
    <xf numFmtId="0" fontId="4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Border="1" applyAlignment="1" applyProtection="1">
      <alignment vertical="center" wrapText="1"/>
    </xf>
    <xf numFmtId="3" fontId="2" fillId="0" borderId="17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3" fontId="2" fillId="0" borderId="3" xfId="0" applyNumberFormat="1" applyFont="1" applyBorder="1" applyAlignment="1" applyProtection="1">
      <alignment vertical="center" wrapText="1"/>
    </xf>
    <xf numFmtId="0" fontId="8" fillId="0" borderId="0" xfId="0" applyNumberFormat="1" applyFont="1" applyFill="1" applyAlignment="1"/>
    <xf numFmtId="0" fontId="9" fillId="0" borderId="0" xfId="0" applyNumberFormat="1" applyFont="1" applyFill="1" applyAlignment="1">
      <alignment horizontal="centerContinuous" vertical="center"/>
    </xf>
    <xf numFmtId="1" fontId="10" fillId="0" borderId="0" xfId="0" applyNumberFormat="1" applyFont="1" applyFill="1" applyAlignment="1"/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 applyAlignment="1">
      <alignment horizontal="centerContinuous" vertical="center"/>
    </xf>
    <xf numFmtId="0" fontId="9" fillId="0" borderId="0" xfId="0" applyNumberFormat="1" applyFont="1" applyFill="1" applyBorder="1" applyAlignment="1"/>
    <xf numFmtId="0" fontId="8" fillId="0" borderId="0" xfId="0" applyNumberFormat="1" applyFont="1" applyFill="1" applyBorder="1" applyAlignment="1">
      <alignment horizontal="centerContinuous" vertical="center"/>
    </xf>
    <xf numFmtId="1" fontId="10" fillId="0" borderId="0" xfId="0" applyNumberFormat="1" applyFont="1" applyFill="1" applyBorder="1" applyAlignment="1"/>
    <xf numFmtId="0" fontId="11" fillId="0" borderId="0" xfId="0" applyNumberFormat="1" applyFont="1" applyFill="1" applyBorder="1" applyAlignment="1">
      <alignment horizontal="centerContinuous" vertical="center"/>
    </xf>
    <xf numFmtId="1" fontId="10" fillId="0" borderId="0" xfId="0" applyNumberFormat="1" applyFont="1" applyFill="1" applyBorder="1" applyAlignment="1">
      <alignment horizontal="centerContinuous" vertical="center"/>
    </xf>
    <xf numFmtId="1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49" fontId="2" fillId="0" borderId="10" xfId="0" applyNumberFormat="1" applyFont="1" applyFill="1" applyBorder="1" applyAlignment="1" applyProtection="1">
      <alignment vertical="center" wrapText="1"/>
    </xf>
    <xf numFmtId="3" fontId="2" fillId="0" borderId="19" xfId="0" applyNumberFormat="1" applyFont="1" applyBorder="1" applyAlignment="1" applyProtection="1">
      <alignment vertical="center" wrapText="1"/>
    </xf>
    <xf numFmtId="3" fontId="2" fillId="0" borderId="20" xfId="0" applyNumberFormat="1" applyFont="1" applyBorder="1" applyAlignment="1" applyProtection="1">
      <alignment vertical="center" wrapText="1"/>
    </xf>
    <xf numFmtId="3" fontId="2" fillId="0" borderId="21" xfId="0" applyNumberFormat="1" applyFont="1" applyBorder="1" applyAlignment="1" applyProtection="1">
      <alignment vertical="center" wrapText="1"/>
    </xf>
    <xf numFmtId="3" fontId="2" fillId="0" borderId="22" xfId="0" applyNumberFormat="1" applyFont="1" applyBorder="1" applyAlignment="1" applyProtection="1">
      <alignment vertical="center" wrapText="1"/>
    </xf>
    <xf numFmtId="0" fontId="8" fillId="0" borderId="5" xfId="0" applyNumberFormat="1" applyFont="1" applyFill="1" applyBorder="1" applyAlignment="1"/>
    <xf numFmtId="0" fontId="9" fillId="0" borderId="5" xfId="0" applyNumberFormat="1" applyFont="1" applyFill="1" applyBorder="1" applyAlignment="1">
      <alignment horizontal="centerContinuous" vertical="center"/>
    </xf>
    <xf numFmtId="0" fontId="2" fillId="0" borderId="6" xfId="0" applyNumberFormat="1" applyFont="1" applyFill="1" applyBorder="1" applyAlignment="1" applyProtection="1">
      <alignment horizontal="left"/>
    </xf>
    <xf numFmtId="49" fontId="2" fillId="0" borderId="11" xfId="0" applyNumberFormat="1" applyFont="1" applyFill="1" applyBorder="1" applyAlignment="1" applyProtection="1">
      <alignment vertical="center"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1" fontId="0" fillId="0" borderId="5" xfId="0" applyNumberFormat="1" applyFont="1" applyFill="1" applyBorder="1" applyAlignment="1">
      <alignment horizontal="center" vertical="center" wrapText="1"/>
    </xf>
    <xf numFmtId="1" fontId="0" fillId="0" borderId="5" xfId="0" applyNumberFormat="1" applyFont="1" applyFill="1" applyBorder="1" applyAlignment="1"/>
    <xf numFmtId="0" fontId="2" fillId="0" borderId="5" xfId="0" applyNumberFormat="1" applyFont="1" applyFill="1" applyBorder="1" applyAlignment="1" applyProtection="1">
      <alignment vertical="center" wrapText="1"/>
    </xf>
    <xf numFmtId="1" fontId="2" fillId="0" borderId="5" xfId="0" applyNumberFormat="1" applyFont="1" applyFill="1" applyBorder="1" applyAlignment="1" applyProtection="1">
      <alignment vertical="center" wrapText="1"/>
    </xf>
    <xf numFmtId="49" fontId="2" fillId="0" borderId="24" xfId="0" applyNumberFormat="1" applyFont="1" applyFill="1" applyBorder="1" applyAlignment="1" applyProtection="1">
      <alignment vertical="center" wrapText="1"/>
    </xf>
    <xf numFmtId="3" fontId="2" fillId="0" borderId="25" xfId="0" applyNumberFormat="1" applyFont="1" applyBorder="1" applyAlignment="1" applyProtection="1">
      <alignment vertical="center" wrapText="1"/>
    </xf>
    <xf numFmtId="3" fontId="2" fillId="0" borderId="10" xfId="0" applyNumberFormat="1" applyFont="1" applyBorder="1" applyAlignment="1" applyProtection="1">
      <alignment vertical="center" wrapText="1"/>
    </xf>
    <xf numFmtId="3" fontId="2" fillId="0" borderId="26" xfId="0" applyNumberFormat="1" applyFont="1" applyBorder="1" applyAlignment="1" applyProtection="1">
      <alignment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1" fontId="10" fillId="0" borderId="5" xfId="0" applyNumberFormat="1" applyFont="1" applyFill="1" applyBorder="1" applyAlignment="1"/>
    <xf numFmtId="49" fontId="8" fillId="0" borderId="5" xfId="0" applyNumberFormat="1" applyFont="1" applyFill="1" applyBorder="1" applyAlignment="1"/>
    <xf numFmtId="0" fontId="9" fillId="0" borderId="5" xfId="0" applyNumberFormat="1" applyFont="1" applyFill="1" applyBorder="1" applyAlignment="1"/>
    <xf numFmtId="0" fontId="11" fillId="0" borderId="5" xfId="0" applyNumberFormat="1" applyFont="1" applyFill="1" applyBorder="1" applyAlignment="1">
      <alignment horizontal="centerContinuous" vertical="center"/>
    </xf>
    <xf numFmtId="1" fontId="0" fillId="0" borderId="6" xfId="0" applyNumberFormat="1" applyFont="1" applyFill="1" applyBorder="1" applyAlignment="1"/>
    <xf numFmtId="176" fontId="0" fillId="0" borderId="0" xfId="0" applyNumberFormat="1" applyFont="1" applyFill="1" applyAlignment="1"/>
    <xf numFmtId="176" fontId="2" fillId="2" borderId="0" xfId="0" applyNumberFormat="1" applyFont="1" applyFill="1" applyAlignment="1"/>
    <xf numFmtId="176" fontId="2" fillId="0" borderId="27" xfId="0" applyNumberFormat="1" applyFont="1" applyFill="1" applyBorder="1" applyAlignment="1" applyProtection="1">
      <alignment horizontal="center" vertical="center" wrapText="1"/>
    </xf>
    <xf numFmtId="0" fontId="2" fillId="0" borderId="27" xfId="0" applyNumberFormat="1" applyFont="1" applyFill="1" applyBorder="1" applyAlignment="1" applyProtection="1">
      <alignment horizontal="center" vertical="center" wrapText="1"/>
    </xf>
    <xf numFmtId="0" fontId="2" fillId="0" borderId="27" xfId="0" applyNumberFormat="1" applyFont="1" applyFill="1" applyBorder="1" applyAlignment="1">
      <alignment horizontal="center" vertical="center" wrapText="1"/>
    </xf>
    <xf numFmtId="0" fontId="2" fillId="2" borderId="27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 applyProtection="1">
      <alignment vertical="center" wrapText="1"/>
    </xf>
    <xf numFmtId="176" fontId="2" fillId="0" borderId="26" xfId="0" applyNumberFormat="1" applyFont="1" applyBorder="1" applyAlignment="1" applyProtection="1">
      <alignment vertical="center" wrapText="1"/>
    </xf>
    <xf numFmtId="176" fontId="2" fillId="0" borderId="11" xfId="0" applyNumberFormat="1" applyFont="1" applyBorder="1" applyAlignment="1" applyProtection="1">
      <alignment vertical="center" wrapText="1"/>
    </xf>
    <xf numFmtId="3" fontId="2" fillId="0" borderId="11" xfId="0" applyNumberFormat="1" applyFont="1" applyBorder="1" applyAlignment="1" applyProtection="1">
      <alignment vertical="center" wrapText="1"/>
    </xf>
    <xf numFmtId="0" fontId="0" fillId="0" borderId="5" xfId="0" applyNumberFormat="1" applyFont="1" applyFill="1" applyBorder="1" applyAlignment="1"/>
    <xf numFmtId="49" fontId="0" fillId="0" borderId="5" xfId="0" applyNumberFormat="1" applyFont="1" applyFill="1" applyBorder="1" applyAlignment="1"/>
    <xf numFmtId="176" fontId="0" fillId="0" borderId="5" xfId="0" applyNumberFormat="1" applyFont="1" applyFill="1" applyBorder="1" applyAlignment="1"/>
    <xf numFmtId="0" fontId="0" fillId="2" borderId="5" xfId="0" applyNumberFormat="1" applyFont="1" applyFill="1" applyBorder="1" applyAlignment="1"/>
    <xf numFmtId="176" fontId="0" fillId="2" borderId="5" xfId="0" applyNumberFormat="1" applyFont="1" applyFill="1" applyBorder="1" applyAlignment="1"/>
    <xf numFmtId="49" fontId="0" fillId="2" borderId="5" xfId="0" applyNumberFormat="1" applyFont="1" applyFill="1" applyBorder="1" applyAlignment="1"/>
    <xf numFmtId="0" fontId="0" fillId="0" borderId="0" xfId="0" applyNumberFormat="1" applyFont="1" applyFill="1" applyBorder="1" applyAlignment="1"/>
    <xf numFmtId="0" fontId="12" fillId="0" borderId="0" xfId="0" applyNumberFormat="1" applyFont="1" applyFill="1" applyBorder="1" applyAlignment="1"/>
    <xf numFmtId="176" fontId="0" fillId="2" borderId="0" xfId="0" applyNumberFormat="1" applyFont="1" applyFill="1" applyBorder="1" applyAlignment="1"/>
    <xf numFmtId="0" fontId="2" fillId="2" borderId="0" xfId="0" applyNumberFormat="1" applyFont="1" applyFill="1" applyBorder="1" applyAlignment="1" applyProtection="1">
      <alignment vertical="center"/>
    </xf>
    <xf numFmtId="0" fontId="13" fillId="2" borderId="0" xfId="0" applyNumberFormat="1" applyFont="1" applyFill="1" applyBorder="1" applyAlignment="1"/>
    <xf numFmtId="176" fontId="13" fillId="2" borderId="0" xfId="0" applyNumberFormat="1" applyFont="1" applyFill="1" applyBorder="1" applyAlignment="1"/>
    <xf numFmtId="0" fontId="13" fillId="2" borderId="0" xfId="0" applyNumberFormat="1" applyFont="1" applyFill="1" applyAlignment="1"/>
    <xf numFmtId="177" fontId="14" fillId="0" borderId="5" xfId="0" applyNumberFormat="1" applyFont="1" applyFill="1" applyBorder="1" applyAlignment="1">
      <alignment horizontal="center" vertical="center"/>
    </xf>
    <xf numFmtId="177" fontId="14" fillId="2" borderId="0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 applyProtection="1"/>
    <xf numFmtId="0" fontId="13" fillId="0" borderId="0" xfId="0" applyNumberFormat="1" applyFont="1" applyFill="1" applyBorder="1" applyAlignment="1"/>
    <xf numFmtId="3" fontId="2" fillId="0" borderId="2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0" fillId="2" borderId="0" xfId="0" applyNumberFormat="1" applyFont="1" applyFill="1" applyAlignment="1">
      <alignment vertical="center"/>
    </xf>
    <xf numFmtId="1" fontId="0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/>
    <xf numFmtId="0" fontId="2" fillId="2" borderId="9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 applyProtection="1">
      <alignment vertical="center" wrapText="1"/>
    </xf>
    <xf numFmtId="176" fontId="2" fillId="0" borderId="5" xfId="0" applyNumberFormat="1" applyFont="1" applyBorder="1" applyAlignment="1" applyProtection="1">
      <alignment vertical="center" wrapText="1"/>
    </xf>
    <xf numFmtId="0" fontId="2" fillId="0" borderId="5" xfId="0" applyNumberFormat="1" applyFont="1" applyBorder="1" applyAlignment="1" applyProtection="1">
      <alignment vertical="center" wrapText="1"/>
    </xf>
    <xf numFmtId="176" fontId="2" fillId="0" borderId="5" xfId="0" applyNumberFormat="1" applyFont="1" applyFill="1" applyBorder="1" applyAlignment="1" applyProtection="1">
      <alignment vertical="center" wrapText="1"/>
    </xf>
    <xf numFmtId="0" fontId="2" fillId="2" borderId="5" xfId="0" applyNumberFormat="1" applyFont="1" applyFill="1" applyBorder="1" applyAlignment="1" applyProtection="1">
      <alignment vertical="center"/>
    </xf>
    <xf numFmtId="0" fontId="13" fillId="2" borderId="5" xfId="0" applyNumberFormat="1" applyFont="1" applyFill="1" applyBorder="1" applyAlignment="1"/>
    <xf numFmtId="176" fontId="13" fillId="2" borderId="5" xfId="0" applyNumberFormat="1" applyFont="1" applyFill="1" applyBorder="1" applyAlignment="1"/>
    <xf numFmtId="49" fontId="2" fillId="0" borderId="4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Alignment="1"/>
    <xf numFmtId="176" fontId="13" fillId="0" borderId="0" xfId="0" applyNumberFormat="1" applyFont="1" applyFill="1" applyAlignment="1"/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/>
    </xf>
    <xf numFmtId="176" fontId="4" fillId="0" borderId="0" xfId="0" applyNumberFormat="1" applyFont="1" applyFill="1" applyAlignment="1"/>
    <xf numFmtId="0" fontId="4" fillId="0" borderId="30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/>
    </xf>
    <xf numFmtId="4" fontId="4" fillId="0" borderId="8" xfId="0" applyNumberFormat="1" applyFont="1" applyFill="1" applyBorder="1" applyAlignment="1" applyProtection="1">
      <alignment horizontal="center" vertical="center"/>
    </xf>
    <xf numFmtId="4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>
      <alignment vertical="center"/>
    </xf>
    <xf numFmtId="178" fontId="4" fillId="0" borderId="26" xfId="0" applyNumberFormat="1" applyFont="1" applyBorder="1" applyAlignment="1" applyProtection="1">
      <alignment vertical="center" wrapText="1"/>
    </xf>
    <xf numFmtId="0" fontId="2" fillId="0" borderId="23" xfId="0" applyNumberFormat="1" applyFont="1" applyFill="1" applyBorder="1" applyAlignment="1">
      <alignment vertical="center"/>
    </xf>
    <xf numFmtId="176" fontId="4" fillId="0" borderId="26" xfId="0" applyNumberFormat="1" applyFont="1" applyBorder="1" applyAlignment="1" applyProtection="1">
      <alignment vertical="center" wrapText="1"/>
    </xf>
    <xf numFmtId="3" fontId="4" fillId="0" borderId="26" xfId="0" applyNumberFormat="1" applyFont="1" applyBorder="1" applyAlignment="1" applyProtection="1">
      <alignment vertical="center" wrapText="1"/>
    </xf>
    <xf numFmtId="176" fontId="4" fillId="0" borderId="27" xfId="0" applyNumberFormat="1" applyFont="1" applyBorder="1" applyAlignment="1">
      <alignment vertical="center" wrapText="1"/>
    </xf>
    <xf numFmtId="179" fontId="4" fillId="0" borderId="24" xfId="0" applyNumberFormat="1" applyFont="1" applyBorder="1" applyAlignment="1" applyProtection="1">
      <alignment vertical="center" wrapText="1"/>
    </xf>
    <xf numFmtId="3" fontId="4" fillId="0" borderId="31" xfId="0" applyNumberFormat="1" applyFont="1" applyBorder="1" applyAlignment="1" applyProtection="1">
      <alignment vertical="center" wrapText="1"/>
    </xf>
    <xf numFmtId="3" fontId="4" fillId="0" borderId="32" xfId="0" applyNumberFormat="1" applyFont="1" applyBorder="1" applyAlignment="1" applyProtection="1">
      <alignment vertical="center" wrapText="1"/>
    </xf>
    <xf numFmtId="3" fontId="4" fillId="0" borderId="33" xfId="0" applyNumberFormat="1" applyFont="1" applyBorder="1" applyAlignment="1" applyProtection="1">
      <alignment vertical="center" wrapText="1"/>
    </xf>
    <xf numFmtId="1" fontId="4" fillId="0" borderId="12" xfId="0" applyNumberFormat="1" applyFont="1" applyFill="1" applyBorder="1" applyAlignment="1">
      <alignment vertical="center"/>
    </xf>
    <xf numFmtId="3" fontId="4" fillId="0" borderId="34" xfId="0" applyNumberFormat="1" applyFont="1" applyBorder="1" applyAlignment="1" applyProtection="1">
      <alignment vertical="center" wrapText="1"/>
    </xf>
    <xf numFmtId="3" fontId="4" fillId="0" borderId="35" xfId="0" applyNumberFormat="1" applyFont="1" applyBorder="1" applyAlignment="1" applyProtection="1">
      <alignment vertical="center" wrapText="1"/>
    </xf>
    <xf numFmtId="179" fontId="4" fillId="0" borderId="36" xfId="0" applyNumberFormat="1" applyFont="1" applyBorder="1" applyAlignment="1" applyProtection="1">
      <alignment vertical="center" wrapText="1"/>
    </xf>
    <xf numFmtId="0" fontId="4" fillId="0" borderId="12" xfId="0" applyNumberFormat="1" applyFont="1" applyFill="1" applyBorder="1" applyAlignment="1">
      <alignment horizontal="center" vertical="center"/>
    </xf>
    <xf numFmtId="3" fontId="4" fillId="0" borderId="32" xfId="0" applyNumberFormat="1" applyFont="1" applyBorder="1" applyAlignment="1">
      <alignment vertical="center" wrapText="1"/>
    </xf>
    <xf numFmtId="0" fontId="4" fillId="0" borderId="23" xfId="0" applyNumberFormat="1" applyFont="1" applyFill="1" applyBorder="1" applyAlignment="1">
      <alignment horizontal="center" vertical="center"/>
    </xf>
    <xf numFmtId="3" fontId="4" fillId="0" borderId="33" xfId="0" applyNumberFormat="1" applyFont="1" applyBorder="1" applyAlignment="1">
      <alignment vertical="center" wrapText="1"/>
    </xf>
    <xf numFmtId="179" fontId="4" fillId="0" borderId="16" xfId="0" applyNumberFormat="1" applyFont="1" applyBorder="1" applyAlignment="1">
      <alignment vertical="center" wrapText="1"/>
    </xf>
    <xf numFmtId="179" fontId="4" fillId="0" borderId="37" xfId="0" applyNumberFormat="1" applyFont="1" applyBorder="1" applyAlignment="1">
      <alignment vertical="center" wrapText="1"/>
    </xf>
    <xf numFmtId="0" fontId="4" fillId="0" borderId="23" xfId="0" applyNumberFormat="1" applyFont="1" applyFill="1" applyBorder="1" applyAlignment="1">
      <alignment vertical="center"/>
    </xf>
    <xf numFmtId="179" fontId="4" fillId="0" borderId="23" xfId="0" applyNumberFormat="1" applyFont="1" applyBorder="1" applyAlignment="1" applyProtection="1">
      <alignment vertical="center" wrapText="1"/>
    </xf>
    <xf numFmtId="179" fontId="4" fillId="0" borderId="38" xfId="0" applyNumberFormat="1" applyFont="1" applyBorder="1" applyAlignment="1" applyProtection="1">
      <alignment vertical="center" wrapText="1"/>
    </xf>
    <xf numFmtId="3" fontId="4" fillId="0" borderId="32" xfId="0" applyNumberFormat="1" applyFont="1" applyBorder="1" applyAlignment="1">
      <alignment horizontal="right" vertical="center" wrapText="1"/>
    </xf>
    <xf numFmtId="3" fontId="4" fillId="0" borderId="34" xfId="0" applyNumberFormat="1" applyFont="1" applyBorder="1" applyAlignment="1">
      <alignment vertical="center" wrapText="1"/>
    </xf>
    <xf numFmtId="179" fontId="4" fillId="0" borderId="15" xfId="0" applyNumberFormat="1" applyFont="1" applyBorder="1" applyAlignment="1">
      <alignment vertical="center" wrapText="1"/>
    </xf>
    <xf numFmtId="179" fontId="4" fillId="0" borderId="39" xfId="0" applyNumberFormat="1" applyFont="1" applyBorder="1" applyAlignment="1">
      <alignment vertical="center" wrapText="1"/>
    </xf>
    <xf numFmtId="3" fontId="4" fillId="0" borderId="35" xfId="0" applyNumberFormat="1" applyFont="1" applyBorder="1" applyAlignment="1">
      <alignment vertical="center" wrapText="1"/>
    </xf>
    <xf numFmtId="179" fontId="4" fillId="0" borderId="40" xfId="0" applyNumberFormat="1" applyFont="1" applyBorder="1" applyAlignment="1">
      <alignment vertical="center" wrapText="1"/>
    </xf>
    <xf numFmtId="179" fontId="4" fillId="0" borderId="41" xfId="0" applyNumberFormat="1" applyFont="1" applyBorder="1" applyAlignment="1">
      <alignment vertical="center" wrapText="1"/>
    </xf>
    <xf numFmtId="0" fontId="15" fillId="0" borderId="0" xfId="0" applyNumberFormat="1" applyFont="1" applyFill="1" applyAlignment="1">
      <alignment horizontal="center"/>
    </xf>
    <xf numFmtId="0" fontId="16" fillId="0" borderId="0" xfId="0" applyNumberFormat="1" applyFont="1" applyFill="1" applyAlignment="1"/>
    <xf numFmtId="0" fontId="13" fillId="0" borderId="0" xfId="0" applyNumberFormat="1" applyFont="1" applyFill="1" applyAlignment="1">
      <alignment horizontal="center"/>
    </xf>
    <xf numFmtId="176" fontId="13" fillId="0" borderId="0" xfId="0" applyNumberFormat="1" applyFont="1" applyFill="1" applyAlignment="1">
      <alignment horizontal="center"/>
    </xf>
    <xf numFmtId="1" fontId="15" fillId="0" borderId="0" xfId="0" applyNumberFormat="1" applyFont="1" applyFill="1" applyAlignment="1"/>
    <xf numFmtId="0" fontId="4" fillId="2" borderId="0" xfId="0" applyNumberFormat="1" applyFont="1" applyFill="1" applyAlignment="1"/>
    <xf numFmtId="0" fontId="4" fillId="2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 applyProtection="1">
      <alignment vertical="center" wrapText="1"/>
    </xf>
    <xf numFmtId="49" fontId="4" fillId="0" borderId="9" xfId="0" applyNumberFormat="1" applyFont="1" applyFill="1" applyBorder="1" applyAlignment="1" applyProtection="1">
      <alignment vertical="center" wrapText="1"/>
    </xf>
    <xf numFmtId="3" fontId="4" fillId="0" borderId="19" xfId="0" applyNumberFormat="1" applyFont="1" applyBorder="1" applyAlignment="1" applyProtection="1">
      <alignment vertical="center" wrapText="1"/>
    </xf>
    <xf numFmtId="3" fontId="4" fillId="0" borderId="20" xfId="0" applyNumberFormat="1" applyFont="1" applyBorder="1" applyAlignment="1" applyProtection="1">
      <alignment vertical="center" wrapText="1"/>
    </xf>
    <xf numFmtId="0" fontId="8" fillId="0" borderId="5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/>
    <xf numFmtId="49" fontId="8" fillId="0" borderId="5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 applyProtection="1">
      <alignment vertical="center"/>
    </xf>
    <xf numFmtId="0" fontId="8" fillId="2" borderId="0" xfId="0" applyNumberFormat="1" applyFont="1" applyFill="1" applyAlignment="1"/>
    <xf numFmtId="0" fontId="8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 vertical="center"/>
    </xf>
    <xf numFmtId="3" fontId="4" fillId="0" borderId="42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vertical="center"/>
    </xf>
    <xf numFmtId="0" fontId="2" fillId="0" borderId="43" xfId="0" applyNumberFormat="1" applyFont="1" applyFill="1" applyBorder="1" applyAlignment="1" applyProtection="1">
      <alignment vertical="center"/>
    </xf>
    <xf numFmtId="3" fontId="2" fillId="0" borderId="42" xfId="0" applyNumberFormat="1" applyFont="1" applyBorder="1" applyAlignment="1" applyProtection="1">
      <alignment vertical="center" wrapText="1"/>
    </xf>
    <xf numFmtId="3" fontId="2" fillId="0" borderId="24" xfId="0" applyNumberFormat="1" applyFont="1" applyBorder="1" applyAlignment="1" applyProtection="1">
      <alignment vertical="center" wrapText="1"/>
    </xf>
    <xf numFmtId="3" fontId="2" fillId="0" borderId="12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3" xfId="0" applyNumberFormat="1" applyFont="1" applyBorder="1" applyAlignment="1" applyProtection="1">
      <alignment vertical="center" wrapText="1"/>
    </xf>
    <xf numFmtId="3" fontId="2" fillId="0" borderId="45" xfId="0" applyNumberFormat="1" applyFont="1" applyBorder="1" applyAlignment="1" applyProtection="1">
      <alignment vertical="center" wrapText="1"/>
    </xf>
    <xf numFmtId="3" fontId="4" fillId="0" borderId="27" xfId="0" applyNumberFormat="1" applyFont="1" applyBorder="1" applyAlignment="1" applyProtection="1">
      <alignment vertical="center" wrapText="1"/>
    </xf>
    <xf numFmtId="3" fontId="4" fillId="0" borderId="27" xfId="0" applyNumberFormat="1" applyFont="1" applyBorder="1" applyAlignment="1">
      <alignment vertical="center" wrapText="1"/>
    </xf>
    <xf numFmtId="4" fontId="1" fillId="0" borderId="46" xfId="0" applyNumberFormat="1" applyFont="1" applyBorder="1" applyAlignment="1">
      <alignment horizontal="right" vertical="center"/>
    </xf>
    <xf numFmtId="1" fontId="17" fillId="0" borderId="0" xfId="0" applyNumberFormat="1" applyFont="1" applyFill="1" applyAlignment="1"/>
    <xf numFmtId="181" fontId="4" fillId="0" borderId="35" xfId="0" applyNumberFormat="1" applyFont="1" applyBorder="1" applyAlignment="1">
      <alignment horizontal="right" vertical="center" wrapText="1"/>
    </xf>
    <xf numFmtId="181" fontId="4" fillId="0" borderId="27" xfId="0" applyNumberFormat="1" applyFont="1" applyBorder="1" applyAlignment="1">
      <alignment vertical="center" wrapText="1"/>
    </xf>
    <xf numFmtId="179" fontId="16" fillId="0" borderId="29" xfId="0" applyNumberFormat="1" applyFont="1" applyBorder="1" applyAlignment="1"/>
    <xf numFmtId="179" fontId="13" fillId="0" borderId="0" xfId="0" applyNumberFormat="1" applyFont="1" applyBorder="1" applyAlignment="1"/>
    <xf numFmtId="1" fontId="18" fillId="0" borderId="0" xfId="0" applyNumberFormat="1" applyFont="1" applyFill="1" applyAlignment="1"/>
    <xf numFmtId="182" fontId="19" fillId="0" borderId="0" xfId="0" applyNumberFormat="1" applyFont="1" applyFill="1" applyAlignment="1" applyProtection="1">
      <alignment horizontal="center" vertical="top"/>
    </xf>
    <xf numFmtId="1" fontId="20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 applyProtection="1">
      <alignment vertical="center"/>
    </xf>
    <xf numFmtId="1" fontId="21" fillId="0" borderId="0" xfId="0" applyNumberFormat="1" applyFont="1" applyFill="1" applyAlignment="1">
      <alignment horizontal="center"/>
    </xf>
    <xf numFmtId="1" fontId="2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/>
    </xf>
    <xf numFmtId="1" fontId="0" fillId="0" borderId="2" xfId="0" applyNumberFormat="1" applyFont="1" applyFill="1" applyBorder="1" applyAlignment="1">
      <alignment horizontal="center" vertical="center"/>
    </xf>
    <xf numFmtId="1" fontId="0" fillId="0" borderId="3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26" xfId="0" applyNumberFormat="1" applyFont="1" applyFill="1" applyBorder="1" applyAlignment="1" applyProtection="1">
      <alignment horizontal="center" vertical="center" wrapText="1"/>
    </xf>
    <xf numFmtId="0" fontId="2" fillId="0" borderId="44" xfId="0" applyNumberFormat="1" applyFont="1" applyFill="1" applyBorder="1" applyAlignment="1" applyProtection="1">
      <alignment horizontal="center" vertical="center" wrapText="1"/>
    </xf>
    <xf numFmtId="180" fontId="2" fillId="0" borderId="4" xfId="0" applyNumberFormat="1" applyFont="1" applyFill="1" applyBorder="1" applyAlignment="1" applyProtection="1">
      <alignment horizontal="center" vertical="center" wrapText="1"/>
    </xf>
    <xf numFmtId="180" fontId="2" fillId="0" borderId="28" xfId="0" applyNumberFormat="1" applyFont="1" applyFill="1" applyBorder="1" applyAlignment="1" applyProtection="1">
      <alignment horizontal="center" vertical="center" wrapText="1"/>
    </xf>
    <xf numFmtId="0" fontId="2" fillId="2" borderId="1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 wrapText="1"/>
    </xf>
    <xf numFmtId="0" fontId="2" fillId="0" borderId="3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23" xfId="0" applyNumberFormat="1" applyFont="1" applyFill="1" applyBorder="1" applyAlignment="1" applyProtection="1">
      <alignment horizontal="center" vertical="center" wrapText="1"/>
    </xf>
    <xf numFmtId="0" fontId="4" fillId="2" borderId="23" xfId="0" applyNumberFormat="1" applyFont="1" applyFill="1" applyBorder="1" applyAlignment="1" applyProtection="1">
      <alignment horizontal="center" vertical="center"/>
    </xf>
    <xf numFmtId="0" fontId="4" fillId="2" borderId="12" xfId="0" applyNumberFormat="1" applyFont="1" applyFill="1" applyBorder="1" applyAlignment="1" applyProtection="1">
      <alignment horizontal="center" vertical="center"/>
    </xf>
    <xf numFmtId="0" fontId="4" fillId="2" borderId="10" xfId="0" applyNumberFormat="1" applyFont="1" applyFill="1" applyBorder="1" applyAlignment="1" applyProtection="1">
      <alignment horizontal="center" vertical="center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176" fontId="3" fillId="0" borderId="0" xfId="0" applyNumberFormat="1" applyFont="1" applyFill="1" applyAlignment="1" applyProtection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2" fillId="0" borderId="29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 applyProtection="1">
      <alignment horizontal="center" vertical="center" wrapText="1"/>
    </xf>
    <xf numFmtId="176" fontId="2" fillId="0" borderId="27" xfId="0" applyNumberFormat="1" applyFont="1" applyFill="1" applyBorder="1" applyAlignment="1" applyProtection="1">
      <alignment horizontal="center" vertical="center" wrapText="1"/>
    </xf>
    <xf numFmtId="0" fontId="2" fillId="0" borderId="27" xfId="0" applyNumberFormat="1" applyFont="1" applyFill="1" applyBorder="1" applyAlignment="1" applyProtection="1">
      <alignment horizontal="center" vertical="center" wrapText="1"/>
    </xf>
    <xf numFmtId="0" fontId="2" fillId="0" borderId="24" xfId="0" applyNumberFormat="1" applyFont="1" applyFill="1" applyBorder="1" applyAlignment="1" applyProtection="1">
      <alignment horizontal="center" vertical="center" wrapText="1"/>
    </xf>
    <xf numFmtId="0" fontId="2" fillId="0" borderId="23" xfId="0" applyNumberFormat="1" applyFont="1" applyFill="1" applyBorder="1" applyAlignment="1" applyProtection="1">
      <alignment horizontal="center" vertical="center" wrapText="1"/>
    </xf>
    <xf numFmtId="0" fontId="2" fillId="0" borderId="27" xfId="0" applyNumberFormat="1" applyFont="1" applyFill="1" applyBorder="1" applyAlignment="1">
      <alignment horizontal="center" vertical="center"/>
    </xf>
    <xf numFmtId="0" fontId="2" fillId="2" borderId="27" xfId="0" applyNumberFormat="1" applyFont="1" applyFill="1" applyBorder="1" applyAlignment="1" applyProtection="1">
      <alignment horizontal="center" vertical="center" wrapText="1"/>
    </xf>
    <xf numFmtId="0" fontId="0" fillId="2" borderId="27" xfId="0" applyNumberFormat="1" applyFont="1" applyFill="1" applyBorder="1" applyAlignment="1">
      <alignment horizontal="center" vertical="center" wrapText="1"/>
    </xf>
    <xf numFmtId="0" fontId="0" fillId="2" borderId="2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" fontId="2" fillId="0" borderId="15" xfId="0" applyNumberFormat="1" applyFont="1" applyFill="1" applyBorder="1" applyAlignment="1" applyProtection="1">
      <alignment horizontal="center" vertical="center"/>
    </xf>
    <xf numFmtId="1" fontId="2" fillId="0" borderId="11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1" fontId="2" fillId="0" borderId="5" xfId="0" applyNumberFormat="1" applyFont="1" applyFill="1" applyBorder="1" applyAlignment="1" applyProtection="1">
      <alignment horizontal="center" vertical="center" wrapText="1"/>
    </xf>
    <xf numFmtId="1" fontId="2" fillId="0" borderId="11" xfId="0" applyNumberFormat="1" applyFont="1" applyFill="1" applyBorder="1" applyAlignment="1" applyProtection="1">
      <alignment horizontal="center" vertical="center" wrapText="1"/>
    </xf>
    <xf numFmtId="1" fontId="2" fillId="0" borderId="23" xfId="0" applyNumberFormat="1" applyFont="1" applyFill="1" applyBorder="1" applyAlignment="1" applyProtection="1">
      <alignment horizontal="center" vertical="center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Fill="1" applyBorder="1" applyAlignment="1" applyProtection="1">
      <alignment horizontal="center" vertical="center"/>
    </xf>
    <xf numFmtId="1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23" fillId="0" borderId="0" xfId="2">
      <alignment vertical="center"/>
    </xf>
    <xf numFmtId="0" fontId="2" fillId="0" borderId="47" xfId="2" applyFont="1" applyBorder="1" applyAlignment="1">
      <alignment horizontal="left" vertical="center" wrapText="1"/>
    </xf>
    <xf numFmtId="0" fontId="2" fillId="0" borderId="47" xfId="2" applyFont="1" applyBorder="1" applyAlignment="1">
      <alignment horizontal="left" vertical="center" wrapText="1"/>
    </xf>
    <xf numFmtId="4" fontId="2" fillId="0" borderId="46" xfId="2" applyNumberFormat="1" applyFont="1" applyBorder="1" applyAlignment="1">
      <alignment horizontal="right" vertical="center" wrapText="1"/>
    </xf>
    <xf numFmtId="0" fontId="24" fillId="0" borderId="48" xfId="2" applyFont="1" applyBorder="1" applyAlignment="1">
      <alignment vertical="center" wrapText="1"/>
    </xf>
    <xf numFmtId="0" fontId="6" fillId="3" borderId="47" xfId="2" applyFont="1" applyFill="1" applyBorder="1" applyAlignment="1">
      <alignment horizontal="center" vertical="center"/>
    </xf>
    <xf numFmtId="0" fontId="24" fillId="0" borderId="48" xfId="2" applyFont="1" applyBorder="1" applyAlignment="1">
      <alignment vertical="center" wrapText="1"/>
    </xf>
    <xf numFmtId="0" fontId="22" fillId="0" borderId="49" xfId="2" applyFont="1" applyBorder="1" applyAlignment="1">
      <alignment horizontal="right" vertical="center" wrapText="1"/>
    </xf>
    <xf numFmtId="0" fontId="22" fillId="0" borderId="49" xfId="2" applyFont="1" applyBorder="1" applyAlignment="1">
      <alignment vertical="center" wrapText="1"/>
    </xf>
    <xf numFmtId="0" fontId="22" fillId="0" borderId="49" xfId="2" applyFont="1" applyBorder="1" applyAlignment="1">
      <alignment vertical="center" wrapText="1"/>
    </xf>
    <xf numFmtId="0" fontId="25" fillId="0" borderId="50" xfId="2" applyFont="1" applyBorder="1" applyAlignment="1">
      <alignment horizontal="center" vertical="center" wrapText="1"/>
    </xf>
    <xf numFmtId="0" fontId="26" fillId="0" borderId="50" xfId="2" applyFont="1" applyBorder="1" applyAlignment="1">
      <alignment vertical="center" wrapText="1"/>
    </xf>
    <xf numFmtId="0" fontId="26" fillId="0" borderId="0" xfId="2" applyFont="1" applyBorder="1" applyAlignment="1">
      <alignment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"/>
  <sheetViews>
    <sheetView showGridLines="0" showZeros="0" workbookViewId="0">
      <selection activeCell="A3" sqref="A3"/>
    </sheetView>
  </sheetViews>
  <sheetFormatPr defaultColWidth="9.1640625" defaultRowHeight="11.25"/>
  <cols>
    <col min="1" max="1" width="163.83203125" customWidth="1"/>
  </cols>
  <sheetData>
    <row r="1" spans="1:1" ht="14.25">
      <c r="A1" s="194"/>
    </row>
    <row r="3" spans="1:1" ht="102" customHeight="1">
      <c r="A3" s="195" t="s">
        <v>0</v>
      </c>
    </row>
    <row r="4" spans="1:1" ht="107.25" customHeight="1">
      <c r="A4" s="196" t="s">
        <v>1</v>
      </c>
    </row>
    <row r="5" spans="1:1" ht="409.5" hidden="1" customHeight="1">
      <c r="A5" s="197"/>
    </row>
    <row r="6" spans="1:1" ht="29.25" customHeight="1">
      <c r="A6" s="198"/>
    </row>
    <row r="7" spans="1:1" ht="78" customHeight="1"/>
    <row r="8" spans="1:1" ht="82.5" customHeight="1">
      <c r="A8" s="199" t="s">
        <v>2</v>
      </c>
    </row>
  </sheetData>
  <phoneticPr fontId="2" type="noConversion"/>
  <printOptions horizontalCentered="1" verticalCentered="1"/>
  <pageMargins left="0.59027777777777801" right="0.59027777777777801" top="0.59027777777777801" bottom="0.59027777777777801" header="0" footer="0"/>
  <pageSetup paperSize="9" orientation="landscape" errors="blank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showGridLines="0" showZeros="0" workbookViewId="0">
      <selection activeCell="B10" sqref="B10"/>
    </sheetView>
  </sheetViews>
  <sheetFormatPr defaultColWidth="9.1640625" defaultRowHeight="12.75" customHeight="1"/>
  <cols>
    <col min="1" max="1" width="15.5" customWidth="1"/>
    <col min="2" max="2" width="38.83203125" customWidth="1"/>
    <col min="3" max="8" width="18" customWidth="1"/>
    <col min="9" max="9" width="8.6640625" customWidth="1"/>
  </cols>
  <sheetData>
    <row r="1" spans="1:9" ht="20.100000000000001" customHeight="1">
      <c r="A1" s="27"/>
      <c r="B1" s="27"/>
      <c r="C1" s="27"/>
      <c r="D1" s="27"/>
      <c r="E1" s="28"/>
      <c r="F1" s="27"/>
      <c r="G1" s="27"/>
      <c r="H1" s="6" t="s">
        <v>542</v>
      </c>
      <c r="I1" s="39"/>
    </row>
    <row r="2" spans="1:9" ht="25.5" customHeight="1">
      <c r="A2" s="200" t="s">
        <v>543</v>
      </c>
      <c r="B2" s="200"/>
      <c r="C2" s="200"/>
      <c r="D2" s="200"/>
      <c r="E2" s="200"/>
      <c r="F2" s="200"/>
      <c r="G2" s="200"/>
      <c r="H2" s="200"/>
      <c r="I2" s="39"/>
    </row>
    <row r="3" spans="1:9" ht="20.100000000000001" customHeight="1">
      <c r="A3" s="29" t="s">
        <v>5</v>
      </c>
      <c r="B3" s="1"/>
      <c r="C3" s="1"/>
      <c r="D3" s="1"/>
      <c r="E3" s="1"/>
      <c r="F3" s="1"/>
      <c r="G3" s="1"/>
      <c r="H3" s="6" t="s">
        <v>6</v>
      </c>
      <c r="I3" s="39"/>
    </row>
    <row r="4" spans="1:9" ht="20.100000000000001" customHeight="1">
      <c r="A4" s="218" t="s">
        <v>544</v>
      </c>
      <c r="B4" s="218" t="s">
        <v>5</v>
      </c>
      <c r="C4" s="255" t="s">
        <v>545</v>
      </c>
      <c r="D4" s="255"/>
      <c r="E4" s="256"/>
      <c r="F4" s="256"/>
      <c r="G4" s="256"/>
      <c r="H4" s="255"/>
      <c r="I4" s="39"/>
    </row>
    <row r="5" spans="1:9" ht="20.100000000000001" customHeight="1">
      <c r="A5" s="218"/>
      <c r="B5" s="218"/>
      <c r="C5" s="261" t="s">
        <v>95</v>
      </c>
      <c r="D5" s="216" t="s">
        <v>369</v>
      </c>
      <c r="E5" s="250" t="s">
        <v>546</v>
      </c>
      <c r="F5" s="251"/>
      <c r="G5" s="252"/>
      <c r="H5" s="263" t="s">
        <v>342</v>
      </c>
      <c r="I5" s="39"/>
    </row>
    <row r="6" spans="1:9" ht="33.75" customHeight="1">
      <c r="A6" s="215"/>
      <c r="B6" s="215"/>
      <c r="C6" s="262"/>
      <c r="D6" s="217"/>
      <c r="E6" s="30" t="s">
        <v>109</v>
      </c>
      <c r="F6" s="31" t="s">
        <v>547</v>
      </c>
      <c r="G6" s="32" t="s">
        <v>548</v>
      </c>
      <c r="H6" s="258"/>
      <c r="I6" s="39"/>
    </row>
    <row r="7" spans="1:9" ht="20.100000000000001" customHeight="1">
      <c r="A7" s="49" t="s">
        <v>117</v>
      </c>
      <c r="B7" s="49" t="s">
        <v>549</v>
      </c>
      <c r="C7" s="50">
        <f>SUM(D7,E7,H7)</f>
        <v>0</v>
      </c>
      <c r="D7" s="51" t="s">
        <v>446</v>
      </c>
      <c r="E7" s="51">
        <f>SUM(F7,G7)</f>
        <v>0</v>
      </c>
      <c r="F7" s="51" t="s">
        <v>550</v>
      </c>
      <c r="G7" s="52" t="s">
        <v>458</v>
      </c>
      <c r="H7" s="53" t="s">
        <v>451</v>
      </c>
      <c r="I7" s="47"/>
    </row>
    <row r="8" spans="1:9" ht="20.100000000000001" customHeight="1">
      <c r="A8" s="54">
        <v>114</v>
      </c>
      <c r="B8" s="54" t="s">
        <v>0</v>
      </c>
      <c r="C8" s="54">
        <v>45000</v>
      </c>
      <c r="D8" s="54"/>
      <c r="E8" s="55">
        <v>20000</v>
      </c>
      <c r="F8" s="54"/>
      <c r="G8" s="55">
        <v>20000</v>
      </c>
      <c r="H8" s="55">
        <v>25000</v>
      </c>
      <c r="I8" s="39"/>
    </row>
    <row r="9" spans="1:9" ht="20.100000000000001" customHeight="1">
      <c r="A9" s="40"/>
      <c r="B9" s="40"/>
      <c r="C9" s="40"/>
      <c r="D9" s="40"/>
      <c r="E9" s="41"/>
      <c r="F9" s="42"/>
      <c r="G9" s="42"/>
      <c r="H9" s="44"/>
      <c r="I9" s="44"/>
    </row>
    <row r="10" spans="1:9" ht="20.100000000000001" customHeight="1">
      <c r="A10" s="40"/>
      <c r="B10" s="40"/>
      <c r="C10" s="40"/>
      <c r="D10" s="40"/>
      <c r="E10" s="43"/>
      <c r="F10" s="40"/>
      <c r="G10" s="40"/>
      <c r="H10" s="44"/>
      <c r="I10" s="44"/>
    </row>
    <row r="11" spans="1:9" ht="20.100000000000001" customHeight="1">
      <c r="A11" s="40"/>
      <c r="B11" s="40"/>
      <c r="C11" s="40"/>
      <c r="D11" s="40"/>
      <c r="E11" s="43"/>
      <c r="F11" s="40"/>
      <c r="G11" s="40"/>
      <c r="H11" s="44"/>
      <c r="I11" s="44"/>
    </row>
    <row r="12" spans="1:9" ht="20.100000000000001" customHeight="1">
      <c r="A12" s="40"/>
      <c r="B12" s="40"/>
      <c r="C12" s="40"/>
      <c r="D12" s="40"/>
      <c r="E12" s="41"/>
      <c r="F12" s="40"/>
      <c r="G12" s="40"/>
      <c r="H12" s="44"/>
      <c r="I12" s="44"/>
    </row>
    <row r="13" spans="1:9" ht="20.100000000000001" customHeight="1">
      <c r="A13" s="40"/>
      <c r="B13" s="40"/>
      <c r="C13" s="40"/>
      <c r="D13" s="40"/>
      <c r="E13" s="41"/>
      <c r="F13" s="40"/>
      <c r="G13" s="40"/>
      <c r="H13" s="44"/>
      <c r="I13" s="44"/>
    </row>
    <row r="14" spans="1:9" ht="20.100000000000001" customHeight="1">
      <c r="A14" s="40"/>
      <c r="B14" s="40"/>
      <c r="C14" s="40"/>
      <c r="D14" s="40"/>
      <c r="E14" s="43"/>
      <c r="F14" s="40"/>
      <c r="G14" s="40"/>
      <c r="H14" s="44"/>
      <c r="I14" s="44"/>
    </row>
    <row r="15" spans="1:9" ht="20.100000000000001" customHeight="1">
      <c r="A15" s="40"/>
      <c r="B15" s="40"/>
      <c r="C15" s="40"/>
      <c r="D15" s="40"/>
      <c r="E15" s="43"/>
      <c r="F15" s="40"/>
      <c r="G15" s="40"/>
      <c r="H15" s="44"/>
      <c r="I15" s="44"/>
    </row>
    <row r="16" spans="1:9" ht="20.100000000000001" customHeight="1">
      <c r="A16" s="40"/>
      <c r="B16" s="40"/>
      <c r="C16" s="40"/>
      <c r="D16" s="40"/>
      <c r="E16" s="41"/>
      <c r="F16" s="40"/>
      <c r="G16" s="40"/>
      <c r="H16" s="44"/>
      <c r="I16" s="44"/>
    </row>
    <row r="17" spans="1:9" ht="20.100000000000001" customHeight="1">
      <c r="A17" s="40"/>
      <c r="B17" s="40"/>
      <c r="C17" s="40"/>
      <c r="D17" s="40"/>
      <c r="E17" s="41"/>
      <c r="F17" s="40"/>
      <c r="G17" s="40"/>
      <c r="H17" s="44"/>
      <c r="I17" s="44"/>
    </row>
    <row r="18" spans="1:9" ht="20.100000000000001" customHeight="1">
      <c r="A18" s="40"/>
      <c r="B18" s="40"/>
      <c r="C18" s="40"/>
      <c r="D18" s="40"/>
      <c r="E18" s="45"/>
      <c r="F18" s="40"/>
      <c r="G18" s="40"/>
      <c r="H18" s="44"/>
      <c r="I18" s="44"/>
    </row>
    <row r="19" spans="1:9" ht="20.100000000000001" customHeight="1">
      <c r="A19" s="40"/>
      <c r="B19" s="40"/>
      <c r="C19" s="40"/>
      <c r="D19" s="40"/>
      <c r="E19" s="43"/>
      <c r="F19" s="40"/>
      <c r="G19" s="40"/>
      <c r="H19" s="44"/>
      <c r="I19" s="44"/>
    </row>
    <row r="20" spans="1:9" ht="20.100000000000001" customHeight="1">
      <c r="A20" s="43"/>
      <c r="B20" s="43"/>
      <c r="C20" s="43"/>
      <c r="D20" s="43"/>
      <c r="E20" s="43"/>
      <c r="F20" s="40"/>
      <c r="G20" s="40"/>
      <c r="H20" s="44"/>
      <c r="I20" s="44"/>
    </row>
    <row r="21" spans="1:9" ht="20.100000000000001" customHeight="1">
      <c r="A21" s="44"/>
      <c r="B21" s="44"/>
      <c r="C21" s="44"/>
      <c r="D21" s="44"/>
      <c r="E21" s="46"/>
      <c r="F21" s="44"/>
      <c r="G21" s="44"/>
      <c r="H21" s="44"/>
      <c r="I21" s="44"/>
    </row>
    <row r="22" spans="1:9" ht="20.100000000000001" customHeight="1">
      <c r="A22" s="44"/>
      <c r="B22" s="44"/>
      <c r="C22" s="44"/>
      <c r="D22" s="44"/>
      <c r="E22" s="46"/>
      <c r="F22" s="44"/>
      <c r="G22" s="44"/>
      <c r="H22" s="44"/>
      <c r="I22" s="44"/>
    </row>
    <row r="23" spans="1:9" ht="20.100000000000001" customHeight="1">
      <c r="A23" s="44"/>
      <c r="B23" s="44"/>
      <c r="C23" s="44"/>
      <c r="D23" s="44"/>
      <c r="E23" s="46"/>
      <c r="F23" s="44"/>
      <c r="G23" s="44"/>
      <c r="H23" s="44"/>
      <c r="I23" s="44"/>
    </row>
    <row r="24" spans="1:9" ht="20.100000000000001" customHeight="1">
      <c r="A24" s="44"/>
      <c r="B24" s="44"/>
      <c r="C24" s="44"/>
      <c r="D24" s="44"/>
      <c r="E24" s="46"/>
      <c r="F24" s="44"/>
      <c r="G24" s="44"/>
      <c r="H24" s="44"/>
      <c r="I24" s="44"/>
    </row>
    <row r="25" spans="1:9" ht="20.100000000000001" customHeight="1">
      <c r="A25" s="44"/>
      <c r="B25" s="44"/>
      <c r="C25" s="44"/>
      <c r="D25" s="44"/>
      <c r="E25" s="46"/>
      <c r="F25" s="44"/>
      <c r="G25" s="44"/>
      <c r="H25" s="44"/>
      <c r="I25" s="44"/>
    </row>
    <row r="26" spans="1:9" ht="20.100000000000001" customHeight="1">
      <c r="A26" s="44"/>
      <c r="B26" s="44"/>
      <c r="C26" s="44"/>
      <c r="D26" s="44"/>
      <c r="E26" s="46"/>
      <c r="F26" s="44"/>
      <c r="G26" s="44"/>
      <c r="H26" s="44"/>
      <c r="I26" s="44"/>
    </row>
    <row r="27" spans="1:9" ht="20.100000000000001" customHeight="1">
      <c r="A27" s="44"/>
      <c r="B27" s="44"/>
      <c r="C27" s="44"/>
      <c r="D27" s="44"/>
      <c r="E27" s="46"/>
      <c r="F27" s="44"/>
      <c r="G27" s="44"/>
      <c r="H27" s="44"/>
      <c r="I27" s="44"/>
    </row>
    <row r="28" spans="1:9" ht="20.100000000000001" customHeight="1">
      <c r="A28" s="44"/>
      <c r="B28" s="44"/>
      <c r="C28" s="44"/>
      <c r="D28" s="44"/>
      <c r="E28" s="46"/>
      <c r="F28" s="44"/>
      <c r="G28" s="44"/>
      <c r="H28" s="44"/>
      <c r="I28" s="44"/>
    </row>
    <row r="29" spans="1:9" ht="20.100000000000001" customHeight="1">
      <c r="A29" s="44"/>
      <c r="B29" s="44"/>
      <c r="C29" s="44"/>
      <c r="D29" s="44"/>
      <c r="E29" s="46"/>
      <c r="F29" s="44"/>
      <c r="G29" s="44"/>
      <c r="H29" s="44"/>
      <c r="I29" s="44"/>
    </row>
    <row r="30" spans="1:9" ht="20.100000000000001" customHeight="1">
      <c r="A30" s="44"/>
      <c r="B30" s="44"/>
      <c r="C30" s="44"/>
      <c r="D30" s="44"/>
      <c r="E30" s="46"/>
      <c r="F30" s="44"/>
      <c r="G30" s="44"/>
      <c r="H30" s="44"/>
      <c r="I30" s="44"/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honeticPr fontId="2" type="noConversion"/>
  <printOptions horizontalCentered="1"/>
  <pageMargins left="0.39374999999999999" right="0.39374999999999999" top="0.78749999999999998" bottom="0.39374999999999999" header="0" footer="0"/>
  <pageSetup paperSize="9" fitToHeight="100" orientation="landscape" errors="blank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K48"/>
  <sheetViews>
    <sheetView showGridLines="0" showZeros="0" workbookViewId="0">
      <selection activeCell="H3" sqref="H3"/>
    </sheetView>
  </sheetViews>
  <sheetFormatPr defaultColWidth="9.1640625" defaultRowHeight="12.75" customHeight="1"/>
  <cols>
    <col min="1" max="3" width="5.6640625" customWidth="1"/>
    <col min="4" max="4" width="17" customWidth="1"/>
    <col min="5" max="5" width="71.33203125" customWidth="1"/>
    <col min="6" max="8" width="18.1640625" customWidth="1"/>
    <col min="9" max="245" width="10.6640625" customWidth="1"/>
  </cols>
  <sheetData>
    <row r="1" spans="1:245" ht="20.100000000000001" customHeight="1">
      <c r="A1" s="1"/>
      <c r="B1" s="2"/>
      <c r="C1" s="2"/>
      <c r="D1" s="2"/>
      <c r="E1" s="2"/>
      <c r="F1" s="2"/>
      <c r="G1" s="2"/>
      <c r="H1" s="3" t="s">
        <v>551</v>
      </c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</row>
    <row r="2" spans="1:245" ht="20.100000000000001" customHeight="1">
      <c r="A2" s="200" t="s">
        <v>552</v>
      </c>
      <c r="B2" s="200"/>
      <c r="C2" s="200"/>
      <c r="D2" s="200"/>
      <c r="E2" s="200"/>
      <c r="F2" s="200"/>
      <c r="G2" s="200"/>
      <c r="H2" s="200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</row>
    <row r="3" spans="1:245" ht="20.100000000000001" customHeight="1">
      <c r="A3" s="48" t="s">
        <v>5</v>
      </c>
      <c r="B3" s="4"/>
      <c r="C3" s="4"/>
      <c r="D3" s="4"/>
      <c r="E3" s="4"/>
      <c r="F3" s="5"/>
      <c r="G3" s="5"/>
      <c r="H3" s="6" t="s">
        <v>6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</row>
    <row r="4" spans="1:245" ht="20.100000000000001" customHeight="1">
      <c r="A4" s="203" t="s">
        <v>94</v>
      </c>
      <c r="B4" s="204"/>
      <c r="C4" s="204"/>
      <c r="D4" s="204"/>
      <c r="E4" s="205"/>
      <c r="F4" s="264" t="s">
        <v>553</v>
      </c>
      <c r="G4" s="255"/>
      <c r="H4" s="255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</row>
    <row r="5" spans="1:245" ht="20.100000000000001" customHeight="1">
      <c r="A5" s="203" t="s">
        <v>102</v>
      </c>
      <c r="B5" s="204"/>
      <c r="C5" s="205"/>
      <c r="D5" s="265" t="s">
        <v>103</v>
      </c>
      <c r="E5" s="216" t="s">
        <v>145</v>
      </c>
      <c r="F5" s="210" t="s">
        <v>95</v>
      </c>
      <c r="G5" s="210" t="s">
        <v>141</v>
      </c>
      <c r="H5" s="255" t="s">
        <v>142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</row>
    <row r="6" spans="1:245" ht="20.100000000000001" customHeight="1">
      <c r="A6" s="7" t="s">
        <v>114</v>
      </c>
      <c r="B6" s="8" t="s">
        <v>115</v>
      </c>
      <c r="C6" s="9" t="s">
        <v>116</v>
      </c>
      <c r="D6" s="266"/>
      <c r="E6" s="215"/>
      <c r="F6" s="217"/>
      <c r="G6" s="217"/>
      <c r="H6" s="256"/>
      <c r="I6" s="26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</row>
    <row r="7" spans="1:245" ht="20.100000000000001" customHeight="1">
      <c r="A7" s="10" t="s">
        <v>114</v>
      </c>
      <c r="B7" s="10" t="s">
        <v>115</v>
      </c>
      <c r="C7" s="10" t="s">
        <v>116</v>
      </c>
      <c r="D7" s="10" t="s">
        <v>117</v>
      </c>
      <c r="E7" s="10" t="s">
        <v>118</v>
      </c>
      <c r="F7" s="11">
        <f>SUM(G7,H7)</f>
        <v>0</v>
      </c>
      <c r="G7" s="12" t="s">
        <v>146</v>
      </c>
      <c r="H7" s="13" t="s">
        <v>147</v>
      </c>
      <c r="I7" s="26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</row>
    <row r="8" spans="1:245" ht="20.100000000000001" customHeight="1">
      <c r="A8" s="14"/>
      <c r="B8" s="14"/>
      <c r="C8" s="14"/>
      <c r="D8" s="15"/>
      <c r="E8" s="15"/>
      <c r="F8" s="15"/>
      <c r="G8" s="15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</row>
    <row r="9" spans="1:245" ht="20.100000000000001" customHeight="1">
      <c r="A9" s="16"/>
      <c r="B9" s="16"/>
      <c r="C9" s="16"/>
      <c r="D9" s="17"/>
      <c r="E9" s="17"/>
      <c r="F9" s="17"/>
      <c r="G9" s="17"/>
      <c r="H9" s="17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</row>
    <row r="10" spans="1:245" ht="20.100000000000001" customHeight="1">
      <c r="A10" s="16"/>
      <c r="B10" s="16"/>
      <c r="C10" s="16"/>
      <c r="D10" s="16"/>
      <c r="E10" s="16"/>
      <c r="F10" s="16"/>
      <c r="G10" s="16"/>
      <c r="H10" s="17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</row>
    <row r="11" spans="1:245" ht="20.100000000000001" customHeight="1">
      <c r="A11" s="16"/>
      <c r="B11" s="16"/>
      <c r="C11" s="16"/>
      <c r="D11" s="17"/>
      <c r="E11" s="17"/>
      <c r="F11" s="17"/>
      <c r="G11" s="17"/>
      <c r="H11" s="17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</row>
    <row r="12" spans="1:245" ht="20.100000000000001" customHeight="1">
      <c r="A12" s="16"/>
      <c r="B12" s="16"/>
      <c r="C12" s="16"/>
      <c r="D12" s="17"/>
      <c r="E12" s="17"/>
      <c r="F12" s="17"/>
      <c r="G12" s="17"/>
      <c r="H12" s="17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</row>
    <row r="13" spans="1:245" ht="20.100000000000001" customHeight="1">
      <c r="A13" s="16"/>
      <c r="B13" s="16"/>
      <c r="C13" s="16"/>
      <c r="D13" s="16"/>
      <c r="E13" s="16"/>
      <c r="F13" s="16"/>
      <c r="G13" s="16"/>
      <c r="H13" s="17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</row>
    <row r="14" spans="1:245" ht="20.100000000000001" customHeight="1">
      <c r="A14" s="16"/>
      <c r="B14" s="16"/>
      <c r="C14" s="16"/>
      <c r="D14" s="17"/>
      <c r="E14" s="17"/>
      <c r="F14" s="17"/>
      <c r="G14" s="17"/>
      <c r="H14" s="17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</row>
    <row r="15" spans="1:245" ht="20.100000000000001" customHeight="1">
      <c r="A15" s="18"/>
      <c r="B15" s="16"/>
      <c r="C15" s="16"/>
      <c r="D15" s="17"/>
      <c r="E15" s="17"/>
      <c r="F15" s="17"/>
      <c r="G15" s="17"/>
      <c r="H15" s="17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</row>
    <row r="16" spans="1:245" ht="20.100000000000001" customHeight="1">
      <c r="A16" s="18"/>
      <c r="B16" s="18"/>
      <c r="C16" s="16"/>
      <c r="D16" s="16"/>
      <c r="E16" s="18"/>
      <c r="F16" s="18"/>
      <c r="G16" s="18"/>
      <c r="H16" s="17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</row>
    <row r="17" spans="1:245" ht="20.100000000000001" customHeight="1">
      <c r="A17" s="18"/>
      <c r="B17" s="18"/>
      <c r="C17" s="16"/>
      <c r="D17" s="17"/>
      <c r="E17" s="17"/>
      <c r="F17" s="17"/>
      <c r="G17" s="17"/>
      <c r="H17" s="17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</row>
    <row r="18" spans="1:245" ht="20.100000000000001" customHeight="1">
      <c r="A18" s="16"/>
      <c r="B18" s="18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</row>
    <row r="19" spans="1:245" ht="20.100000000000001" customHeight="1">
      <c r="A19" s="16"/>
      <c r="B19" s="18"/>
      <c r="C19" s="18"/>
      <c r="D19" s="18"/>
      <c r="E19" s="18"/>
      <c r="F19" s="18"/>
      <c r="G19" s="18"/>
      <c r="H19" s="17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</row>
    <row r="20" spans="1:245" ht="20.100000000000001" customHeight="1">
      <c r="A20" s="18"/>
      <c r="B20" s="18"/>
      <c r="C20" s="18"/>
      <c r="D20" s="17"/>
      <c r="E20" s="17"/>
      <c r="F20" s="17"/>
      <c r="G20" s="17"/>
      <c r="H20" s="17"/>
      <c r="I20" s="18"/>
      <c r="J20" s="16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</row>
    <row r="21" spans="1:245" ht="20.100000000000001" customHeight="1">
      <c r="A21" s="18"/>
      <c r="B21" s="18"/>
      <c r="C21" s="18"/>
      <c r="D21" s="17"/>
      <c r="E21" s="17"/>
      <c r="F21" s="17"/>
      <c r="G21" s="17"/>
      <c r="H21" s="17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</row>
    <row r="22" spans="1:245" ht="20.100000000000001" customHeight="1">
      <c r="A22" s="18"/>
      <c r="B22" s="18"/>
      <c r="C22" s="18"/>
      <c r="D22" s="18"/>
      <c r="E22" s="18"/>
      <c r="F22" s="18"/>
      <c r="G22" s="18"/>
      <c r="H22" s="17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</row>
    <row r="23" spans="1:245" ht="20.100000000000001" customHeight="1">
      <c r="A23" s="18"/>
      <c r="B23" s="18"/>
      <c r="C23" s="18"/>
      <c r="D23" s="17"/>
      <c r="E23" s="17"/>
      <c r="F23" s="17"/>
      <c r="G23" s="17"/>
      <c r="H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</row>
    <row r="24" spans="1:245" ht="20.100000000000001" customHeight="1">
      <c r="A24" s="18"/>
      <c r="B24" s="18"/>
      <c r="C24" s="18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</row>
    <row r="25" spans="1:245" ht="20.100000000000001" customHeight="1">
      <c r="A25" s="18"/>
      <c r="B25" s="18"/>
      <c r="C25" s="18"/>
      <c r="D25" s="18"/>
      <c r="E25" s="18"/>
      <c r="F25" s="18"/>
      <c r="G25" s="18"/>
      <c r="H25" s="17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</row>
    <row r="26" spans="1:245" ht="20.100000000000001" customHeight="1">
      <c r="A26" s="18"/>
      <c r="B26" s="18"/>
      <c r="C26" s="18"/>
      <c r="D26" s="17"/>
      <c r="E26" s="17"/>
      <c r="F26" s="17"/>
      <c r="G26" s="17"/>
      <c r="H26" s="17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</row>
    <row r="27" spans="1:245" ht="20.100000000000001" customHeight="1">
      <c r="A27" s="18"/>
      <c r="B27" s="18"/>
      <c r="C27" s="18"/>
      <c r="D27" s="17"/>
      <c r="E27" s="17"/>
      <c r="F27" s="17"/>
      <c r="G27" s="17"/>
      <c r="H27" s="17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</row>
    <row r="28" spans="1:245" ht="20.100000000000001" customHeight="1">
      <c r="A28" s="18"/>
      <c r="B28" s="18"/>
      <c r="C28" s="18"/>
      <c r="D28" s="18"/>
      <c r="E28" s="18"/>
      <c r="F28" s="18"/>
      <c r="G28" s="18"/>
      <c r="H28" s="17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</row>
    <row r="29" spans="1:245" ht="20.100000000000001" customHeight="1">
      <c r="A29" s="18"/>
      <c r="B29" s="18"/>
      <c r="C29" s="18"/>
      <c r="D29" s="17"/>
      <c r="E29" s="17"/>
      <c r="F29" s="17"/>
      <c r="G29" s="17"/>
      <c r="H29" s="17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</row>
    <row r="30" spans="1:245" ht="20.100000000000001" customHeight="1">
      <c r="A30" s="18"/>
      <c r="B30" s="18"/>
      <c r="C30" s="18"/>
      <c r="D30" s="17"/>
      <c r="E30" s="17"/>
      <c r="F30" s="17"/>
      <c r="G30" s="17"/>
      <c r="H30" s="17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</row>
    <row r="31" spans="1:245" ht="20.100000000000001" customHeight="1">
      <c r="A31" s="18"/>
      <c r="B31" s="18"/>
      <c r="C31" s="18"/>
      <c r="D31" s="18"/>
      <c r="E31" s="18"/>
      <c r="F31" s="18"/>
      <c r="G31" s="18"/>
      <c r="H31" s="17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</row>
    <row r="32" spans="1:245" ht="20.100000000000001" customHeight="1">
      <c r="A32" s="18"/>
      <c r="B32" s="18"/>
      <c r="C32" s="18"/>
      <c r="D32" s="18"/>
      <c r="E32" s="19"/>
      <c r="F32" s="19"/>
      <c r="G32" s="19"/>
      <c r="H32" s="17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</row>
    <row r="33" spans="1:245" ht="20.100000000000001" customHeight="1">
      <c r="A33" s="18"/>
      <c r="B33" s="18"/>
      <c r="C33" s="18"/>
      <c r="D33" s="18"/>
      <c r="E33" s="19"/>
      <c r="F33" s="19"/>
      <c r="G33" s="19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</row>
    <row r="34" spans="1:245" ht="20.100000000000001" customHeight="1">
      <c r="A34" s="18"/>
      <c r="B34" s="18"/>
      <c r="C34" s="18"/>
      <c r="D34" s="18"/>
      <c r="E34" s="18"/>
      <c r="F34" s="18"/>
      <c r="G34" s="18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</row>
    <row r="35" spans="1:245" ht="20.100000000000001" customHeight="1">
      <c r="A35" s="18"/>
      <c r="B35" s="18"/>
      <c r="C35" s="18"/>
      <c r="D35" s="18"/>
      <c r="E35" s="20"/>
      <c r="F35" s="20"/>
      <c r="G35" s="20"/>
      <c r="H35" s="17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</row>
    <row r="36" spans="1:245" ht="20.100000000000001" customHeight="1">
      <c r="A36" s="21"/>
      <c r="B36" s="21"/>
      <c r="C36" s="21"/>
      <c r="D36" s="21"/>
      <c r="E36" s="22"/>
      <c r="F36" s="22"/>
      <c r="G36" s="22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</row>
    <row r="37" spans="1:245" ht="20.100000000000001" customHeight="1">
      <c r="A37" s="23"/>
      <c r="B37" s="23"/>
      <c r="C37" s="23"/>
      <c r="D37" s="23"/>
      <c r="E37" s="23"/>
      <c r="F37" s="23"/>
      <c r="G37" s="23"/>
      <c r="H37" s="24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</row>
    <row r="38" spans="1:245" ht="20.100000000000001" customHeight="1">
      <c r="A38" s="21"/>
      <c r="B38" s="21"/>
      <c r="C38" s="21"/>
      <c r="D38" s="21"/>
      <c r="E38" s="21"/>
      <c r="F38" s="21"/>
      <c r="G38" s="21"/>
      <c r="H38" s="24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</row>
    <row r="39" spans="1:245" ht="20.100000000000001" customHeight="1">
      <c r="A39" s="25"/>
      <c r="B39" s="25"/>
      <c r="C39" s="25"/>
      <c r="D39" s="25"/>
      <c r="E39" s="25"/>
      <c r="F39" s="21"/>
      <c r="G39" s="21"/>
      <c r="H39" s="24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</row>
    <row r="40" spans="1:245" ht="20.100000000000001" customHeight="1">
      <c r="A40" s="25"/>
      <c r="B40" s="25"/>
      <c r="C40" s="25"/>
      <c r="D40" s="25"/>
      <c r="E40" s="25"/>
      <c r="F40" s="21"/>
      <c r="G40" s="21"/>
      <c r="H40" s="24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IJ40" s="25"/>
      <c r="IK40" s="25"/>
    </row>
    <row r="41" spans="1:245" ht="20.100000000000001" customHeight="1">
      <c r="A41" s="25"/>
      <c r="B41" s="25"/>
      <c r="C41" s="25"/>
      <c r="D41" s="25"/>
      <c r="E41" s="25"/>
      <c r="F41" s="21"/>
      <c r="G41" s="21"/>
      <c r="H41" s="24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</row>
    <row r="42" spans="1:245" ht="20.100000000000001" customHeight="1">
      <c r="A42" s="25"/>
      <c r="B42" s="25"/>
      <c r="C42" s="25"/>
      <c r="D42" s="25"/>
      <c r="E42" s="25"/>
      <c r="F42" s="21"/>
      <c r="G42" s="21"/>
      <c r="H42" s="24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</row>
    <row r="43" spans="1:245" ht="20.100000000000001" customHeight="1">
      <c r="A43" s="25"/>
      <c r="B43" s="25"/>
      <c r="C43" s="25"/>
      <c r="D43" s="25"/>
      <c r="E43" s="25"/>
      <c r="F43" s="21"/>
      <c r="G43" s="21"/>
      <c r="H43" s="24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</row>
    <row r="44" spans="1:245" ht="20.100000000000001" customHeight="1">
      <c r="A44" s="25"/>
      <c r="B44" s="25"/>
      <c r="C44" s="25"/>
      <c r="D44" s="25"/>
      <c r="E44" s="25"/>
      <c r="F44" s="21"/>
      <c r="G44" s="21"/>
      <c r="H44" s="24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</row>
    <row r="45" spans="1:245" ht="20.100000000000001" customHeight="1">
      <c r="A45" s="25"/>
      <c r="B45" s="25"/>
      <c r="C45" s="25"/>
      <c r="D45" s="25"/>
      <c r="E45" s="25"/>
      <c r="F45" s="21"/>
      <c r="G45" s="21"/>
      <c r="H45" s="24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</row>
    <row r="46" spans="1:245" ht="20.100000000000001" customHeight="1">
      <c r="A46" s="25"/>
      <c r="B46" s="25"/>
      <c r="C46" s="25"/>
      <c r="D46" s="25"/>
      <c r="E46" s="25"/>
      <c r="F46" s="21"/>
      <c r="G46" s="21"/>
      <c r="H46" s="24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</row>
    <row r="47" spans="1:245" ht="20.100000000000001" customHeight="1">
      <c r="A47" s="25"/>
      <c r="B47" s="25"/>
      <c r="C47" s="25"/>
      <c r="D47" s="25"/>
      <c r="E47" s="25"/>
      <c r="F47" s="21"/>
      <c r="G47" s="21"/>
      <c r="H47" s="24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</row>
    <row r="48" spans="1:245" ht="20.100000000000001" customHeight="1">
      <c r="A48" s="25"/>
      <c r="B48" s="25"/>
      <c r="C48" s="25"/>
      <c r="D48" s="25"/>
      <c r="E48" s="25"/>
      <c r="F48" s="21"/>
      <c r="G48" s="21"/>
      <c r="H48" s="24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honeticPr fontId="2" type="noConversion"/>
  <printOptions horizontalCentered="1"/>
  <pageMargins left="0.39374999999999999" right="0.39374999999999999" top="0.78749999999999998" bottom="0.39374999999999999" header="0" footer="0"/>
  <pageSetup paperSize="9" fitToHeight="1000" orientation="landscape" errors="blank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showGridLines="0" showZeros="0" workbookViewId="0">
      <selection activeCell="H3" sqref="H3"/>
    </sheetView>
  </sheetViews>
  <sheetFormatPr defaultColWidth="9.1640625" defaultRowHeight="12.75" customHeight="1"/>
  <cols>
    <col min="1" max="1" width="15.5" customWidth="1"/>
    <col min="2" max="2" width="38.83203125" customWidth="1"/>
    <col min="3" max="8" width="18" customWidth="1"/>
    <col min="9" max="9" width="8.6640625" customWidth="1"/>
  </cols>
  <sheetData>
    <row r="1" spans="1:9" ht="20.100000000000001" customHeight="1">
      <c r="A1" s="27"/>
      <c r="B1" s="27"/>
      <c r="C1" s="27"/>
      <c r="D1" s="27"/>
      <c r="E1" s="28"/>
      <c r="F1" s="27"/>
      <c r="G1" s="27"/>
      <c r="H1" s="6" t="s">
        <v>554</v>
      </c>
      <c r="I1" s="39"/>
    </row>
    <row r="2" spans="1:9" ht="25.5" customHeight="1">
      <c r="A2" s="200" t="s">
        <v>555</v>
      </c>
      <c r="B2" s="200"/>
      <c r="C2" s="200"/>
      <c r="D2" s="200"/>
      <c r="E2" s="200"/>
      <c r="F2" s="200"/>
      <c r="G2" s="200"/>
      <c r="H2" s="200"/>
      <c r="I2" s="39"/>
    </row>
    <row r="3" spans="1:9" ht="20.100000000000001" customHeight="1">
      <c r="A3" s="29" t="s">
        <v>5</v>
      </c>
      <c r="B3" s="1"/>
      <c r="C3" s="1"/>
      <c r="D3" s="1"/>
      <c r="E3" s="1"/>
      <c r="F3" s="1"/>
      <c r="G3" s="1"/>
      <c r="H3" s="6" t="s">
        <v>6</v>
      </c>
      <c r="I3" s="39"/>
    </row>
    <row r="4" spans="1:9" ht="20.100000000000001" customHeight="1">
      <c r="A4" s="218" t="s">
        <v>544</v>
      </c>
      <c r="B4" s="218" t="s">
        <v>5</v>
      </c>
      <c r="C4" s="255" t="s">
        <v>545</v>
      </c>
      <c r="D4" s="255"/>
      <c r="E4" s="256"/>
      <c r="F4" s="256"/>
      <c r="G4" s="256"/>
      <c r="H4" s="255"/>
      <c r="I4" s="39"/>
    </row>
    <row r="5" spans="1:9" ht="20.100000000000001" customHeight="1">
      <c r="A5" s="218"/>
      <c r="B5" s="218"/>
      <c r="C5" s="261" t="s">
        <v>95</v>
      </c>
      <c r="D5" s="216" t="s">
        <v>369</v>
      </c>
      <c r="E5" s="250" t="s">
        <v>546</v>
      </c>
      <c r="F5" s="251"/>
      <c r="G5" s="252"/>
      <c r="H5" s="263" t="s">
        <v>342</v>
      </c>
      <c r="I5" s="39"/>
    </row>
    <row r="6" spans="1:9" ht="33.75" customHeight="1">
      <c r="A6" s="215"/>
      <c r="B6" s="215"/>
      <c r="C6" s="262"/>
      <c r="D6" s="217"/>
      <c r="E6" s="30" t="s">
        <v>109</v>
      </c>
      <c r="F6" s="31" t="s">
        <v>547</v>
      </c>
      <c r="G6" s="32" t="s">
        <v>548</v>
      </c>
      <c r="H6" s="258"/>
      <c r="I6" s="39"/>
    </row>
    <row r="7" spans="1:9" ht="20.100000000000001" customHeight="1">
      <c r="A7" s="10" t="s">
        <v>117</v>
      </c>
      <c r="B7" s="10" t="s">
        <v>549</v>
      </c>
      <c r="C7" s="33">
        <f>SUM(D7,E7,H7)</f>
        <v>0</v>
      </c>
      <c r="D7" s="34" t="s">
        <v>446</v>
      </c>
      <c r="E7" s="34">
        <f>SUM(F7,G7)</f>
        <v>0</v>
      </c>
      <c r="F7" s="34" t="s">
        <v>550</v>
      </c>
      <c r="G7" s="35" t="s">
        <v>458</v>
      </c>
      <c r="H7" s="36" t="s">
        <v>451</v>
      </c>
      <c r="I7" s="47"/>
    </row>
    <row r="8" spans="1:9" ht="20.100000000000001" customHeight="1">
      <c r="A8" s="37"/>
      <c r="B8" s="37"/>
      <c r="C8" s="37"/>
      <c r="D8" s="37"/>
      <c r="E8" s="38"/>
      <c r="F8" s="37"/>
      <c r="G8" s="37"/>
      <c r="H8" s="39"/>
      <c r="I8" s="39"/>
    </row>
    <row r="9" spans="1:9" ht="20.100000000000001" customHeight="1">
      <c r="A9" s="40"/>
      <c r="B9" s="40"/>
      <c r="C9" s="40"/>
      <c r="D9" s="40"/>
      <c r="E9" s="41"/>
      <c r="F9" s="42"/>
      <c r="G9" s="42"/>
      <c r="H9" s="39"/>
      <c r="I9" s="44"/>
    </row>
    <row r="10" spans="1:9" ht="20.100000000000001" customHeight="1">
      <c r="A10" s="40"/>
      <c r="B10" s="40"/>
      <c r="C10" s="40"/>
      <c r="D10" s="40"/>
      <c r="E10" s="43"/>
      <c r="F10" s="40"/>
      <c r="G10" s="40"/>
      <c r="H10" s="44"/>
      <c r="I10" s="44"/>
    </row>
    <row r="11" spans="1:9" ht="20.100000000000001" customHeight="1">
      <c r="A11" s="40"/>
      <c r="B11" s="40"/>
      <c r="C11" s="40"/>
      <c r="D11" s="40"/>
      <c r="E11" s="43"/>
      <c r="F11" s="40"/>
      <c r="G11" s="40"/>
      <c r="H11" s="44"/>
      <c r="I11" s="44"/>
    </row>
    <row r="12" spans="1:9" ht="20.100000000000001" customHeight="1">
      <c r="A12" s="40"/>
      <c r="B12" s="40"/>
      <c r="C12" s="40"/>
      <c r="D12" s="40"/>
      <c r="E12" s="41"/>
      <c r="F12" s="40"/>
      <c r="G12" s="40"/>
      <c r="H12" s="44"/>
      <c r="I12" s="44"/>
    </row>
    <row r="13" spans="1:9" ht="20.100000000000001" customHeight="1">
      <c r="A13" s="40"/>
      <c r="B13" s="40"/>
      <c r="C13" s="40"/>
      <c r="D13" s="40"/>
      <c r="E13" s="41"/>
      <c r="F13" s="40"/>
      <c r="G13" s="40"/>
      <c r="H13" s="44"/>
      <c r="I13" s="44"/>
    </row>
    <row r="14" spans="1:9" ht="20.100000000000001" customHeight="1">
      <c r="A14" s="40"/>
      <c r="B14" s="40"/>
      <c r="C14" s="40"/>
      <c r="D14" s="40"/>
      <c r="E14" s="43"/>
      <c r="F14" s="40"/>
      <c r="G14" s="40"/>
      <c r="H14" s="44"/>
      <c r="I14" s="44"/>
    </row>
    <row r="15" spans="1:9" ht="20.100000000000001" customHeight="1">
      <c r="A15" s="40"/>
      <c r="B15" s="40"/>
      <c r="C15" s="40"/>
      <c r="D15" s="40"/>
      <c r="E15" s="43"/>
      <c r="F15" s="40"/>
      <c r="G15" s="40"/>
      <c r="H15" s="44"/>
      <c r="I15" s="44"/>
    </row>
    <row r="16" spans="1:9" ht="20.100000000000001" customHeight="1">
      <c r="A16" s="40"/>
      <c r="B16" s="40"/>
      <c r="C16" s="40"/>
      <c r="D16" s="40"/>
      <c r="E16" s="41"/>
      <c r="F16" s="40"/>
      <c r="G16" s="40"/>
      <c r="H16" s="44"/>
      <c r="I16" s="44"/>
    </row>
    <row r="17" spans="1:9" ht="20.100000000000001" customHeight="1">
      <c r="A17" s="40"/>
      <c r="B17" s="40"/>
      <c r="C17" s="40"/>
      <c r="D17" s="40"/>
      <c r="E17" s="41"/>
      <c r="F17" s="40"/>
      <c r="G17" s="40"/>
      <c r="H17" s="44"/>
      <c r="I17" s="44"/>
    </row>
    <row r="18" spans="1:9" ht="20.100000000000001" customHeight="1">
      <c r="A18" s="40"/>
      <c r="B18" s="40"/>
      <c r="C18" s="40"/>
      <c r="D18" s="40"/>
      <c r="E18" s="45"/>
      <c r="F18" s="40"/>
      <c r="G18" s="40"/>
      <c r="H18" s="44"/>
      <c r="I18" s="44"/>
    </row>
    <row r="19" spans="1:9" ht="20.100000000000001" customHeight="1">
      <c r="A19" s="40"/>
      <c r="B19" s="40"/>
      <c r="C19" s="40"/>
      <c r="D19" s="40"/>
      <c r="E19" s="43"/>
      <c r="F19" s="40"/>
      <c r="G19" s="40"/>
      <c r="H19" s="44"/>
      <c r="I19" s="44"/>
    </row>
    <row r="20" spans="1:9" ht="20.100000000000001" customHeight="1">
      <c r="A20" s="43"/>
      <c r="B20" s="43"/>
      <c r="C20" s="43"/>
      <c r="D20" s="43"/>
      <c r="E20" s="43"/>
      <c r="F20" s="40"/>
      <c r="G20" s="40"/>
      <c r="H20" s="44"/>
      <c r="I20" s="44"/>
    </row>
    <row r="21" spans="1:9" ht="20.100000000000001" customHeight="1">
      <c r="A21" s="44"/>
      <c r="B21" s="44"/>
      <c r="C21" s="44"/>
      <c r="D21" s="44"/>
      <c r="E21" s="46"/>
      <c r="F21" s="44"/>
      <c r="G21" s="44"/>
      <c r="H21" s="44"/>
      <c r="I21" s="44"/>
    </row>
    <row r="22" spans="1:9" ht="20.100000000000001" customHeight="1">
      <c r="A22" s="44"/>
      <c r="B22" s="44"/>
      <c r="C22" s="44"/>
      <c r="D22" s="44"/>
      <c r="E22" s="46"/>
      <c r="F22" s="44"/>
      <c r="G22" s="44"/>
      <c r="H22" s="44"/>
      <c r="I22" s="44"/>
    </row>
    <row r="23" spans="1:9" ht="20.100000000000001" customHeight="1">
      <c r="A23" s="44"/>
      <c r="B23" s="44"/>
      <c r="C23" s="44"/>
      <c r="D23" s="44"/>
      <c r="E23" s="46"/>
      <c r="F23" s="44"/>
      <c r="G23" s="44"/>
      <c r="H23" s="44"/>
      <c r="I23" s="44"/>
    </row>
    <row r="24" spans="1:9" ht="20.100000000000001" customHeight="1">
      <c r="A24" s="44"/>
      <c r="B24" s="44"/>
      <c r="C24" s="44"/>
      <c r="D24" s="44"/>
      <c r="E24" s="46"/>
      <c r="F24" s="44"/>
      <c r="G24" s="44"/>
      <c r="H24" s="44"/>
      <c r="I24" s="44"/>
    </row>
    <row r="25" spans="1:9" ht="20.100000000000001" customHeight="1">
      <c r="A25" s="44"/>
      <c r="B25" s="44"/>
      <c r="C25" s="44"/>
      <c r="D25" s="44"/>
      <c r="E25" s="46"/>
      <c r="F25" s="44"/>
      <c r="G25" s="44"/>
      <c r="H25" s="44"/>
      <c r="I25" s="44"/>
    </row>
    <row r="26" spans="1:9" ht="20.100000000000001" customHeight="1">
      <c r="A26" s="44"/>
      <c r="B26" s="44"/>
      <c r="C26" s="44"/>
      <c r="D26" s="44"/>
      <c r="E26" s="46"/>
      <c r="F26" s="44"/>
      <c r="G26" s="44"/>
      <c r="H26" s="44"/>
      <c r="I26" s="44"/>
    </row>
    <row r="27" spans="1:9" ht="20.100000000000001" customHeight="1">
      <c r="A27" s="44"/>
      <c r="B27" s="44"/>
      <c r="C27" s="44"/>
      <c r="D27" s="44"/>
      <c r="E27" s="46"/>
      <c r="F27" s="44"/>
      <c r="G27" s="44"/>
      <c r="H27" s="44"/>
      <c r="I27" s="44"/>
    </row>
    <row r="28" spans="1:9" ht="20.100000000000001" customHeight="1">
      <c r="A28" s="44"/>
      <c r="B28" s="44"/>
      <c r="C28" s="44"/>
      <c r="D28" s="44"/>
      <c r="E28" s="46"/>
      <c r="F28" s="44"/>
      <c r="G28" s="44"/>
      <c r="H28" s="44"/>
      <c r="I28" s="44"/>
    </row>
    <row r="29" spans="1:9" ht="20.100000000000001" customHeight="1">
      <c r="A29" s="44"/>
      <c r="B29" s="44"/>
      <c r="C29" s="44"/>
      <c r="D29" s="44"/>
      <c r="E29" s="46"/>
      <c r="F29" s="44"/>
      <c r="G29" s="44"/>
      <c r="H29" s="44"/>
      <c r="I29" s="44"/>
    </row>
    <row r="30" spans="1:9" ht="20.100000000000001" customHeight="1">
      <c r="A30" s="44"/>
      <c r="B30" s="44"/>
      <c r="C30" s="44"/>
      <c r="D30" s="44"/>
      <c r="E30" s="46"/>
      <c r="F30" s="44"/>
      <c r="G30" s="44"/>
      <c r="H30" s="44"/>
      <c r="I30" s="44"/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honeticPr fontId="2" type="noConversion"/>
  <printOptions horizontalCentered="1"/>
  <pageMargins left="0.39374999999999999" right="0.39374999999999999" top="0.78749999999999998" bottom="0.39374999999999999" header="0" footer="0"/>
  <pageSetup paperSize="9" fitToHeight="100" orientation="landscape" errors="blank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K48"/>
  <sheetViews>
    <sheetView showGridLines="0" showZeros="0" workbookViewId="0">
      <selection activeCell="F7" sqref="F7"/>
    </sheetView>
  </sheetViews>
  <sheetFormatPr defaultColWidth="9.1640625" defaultRowHeight="12.75" customHeight="1"/>
  <cols>
    <col min="1" max="3" width="5.6640625" customWidth="1"/>
    <col min="4" max="4" width="17" customWidth="1"/>
    <col min="5" max="5" width="76.6640625" customWidth="1"/>
    <col min="6" max="6" width="23" customWidth="1"/>
    <col min="7" max="8" width="20.83203125" customWidth="1"/>
    <col min="9" max="245" width="10.6640625" customWidth="1"/>
  </cols>
  <sheetData>
    <row r="1" spans="1:245" ht="20.100000000000001" customHeight="1">
      <c r="A1" s="1"/>
      <c r="B1" s="2"/>
      <c r="C1" s="2"/>
      <c r="D1" s="2"/>
      <c r="E1" s="2"/>
      <c r="F1" s="2"/>
      <c r="G1" s="2"/>
      <c r="H1" s="3" t="s">
        <v>556</v>
      </c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</row>
    <row r="2" spans="1:245" ht="20.100000000000001" customHeight="1">
      <c r="A2" s="200" t="s">
        <v>557</v>
      </c>
      <c r="B2" s="200"/>
      <c r="C2" s="200"/>
      <c r="D2" s="200"/>
      <c r="E2" s="200"/>
      <c r="F2" s="200"/>
      <c r="G2" s="200"/>
      <c r="H2" s="200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</row>
    <row r="3" spans="1:245" ht="20.100000000000001" customHeight="1">
      <c r="A3" s="4" t="s">
        <v>20</v>
      </c>
      <c r="B3" s="4"/>
      <c r="C3" s="4"/>
      <c r="D3" s="4"/>
      <c r="E3" s="4"/>
      <c r="F3" s="5"/>
      <c r="G3" s="5"/>
      <c r="H3" s="6" t="s">
        <v>6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</row>
    <row r="4" spans="1:245" ht="20.100000000000001" customHeight="1">
      <c r="A4" s="203" t="s">
        <v>94</v>
      </c>
      <c r="B4" s="204"/>
      <c r="C4" s="204"/>
      <c r="D4" s="204"/>
      <c r="E4" s="205"/>
      <c r="F4" s="264" t="s">
        <v>558</v>
      </c>
      <c r="G4" s="255"/>
      <c r="H4" s="255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</row>
    <row r="5" spans="1:245" ht="20.100000000000001" customHeight="1">
      <c r="A5" s="203" t="s">
        <v>102</v>
      </c>
      <c r="B5" s="204"/>
      <c r="C5" s="205"/>
      <c r="D5" s="265" t="s">
        <v>103</v>
      </c>
      <c r="E5" s="216" t="s">
        <v>145</v>
      </c>
      <c r="F5" s="210" t="s">
        <v>95</v>
      </c>
      <c r="G5" s="210" t="s">
        <v>141</v>
      </c>
      <c r="H5" s="255" t="s">
        <v>142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</row>
    <row r="6" spans="1:245" ht="20.100000000000001" customHeight="1">
      <c r="A6" s="7" t="s">
        <v>114</v>
      </c>
      <c r="B6" s="8" t="s">
        <v>115</v>
      </c>
      <c r="C6" s="9" t="s">
        <v>116</v>
      </c>
      <c r="D6" s="266"/>
      <c r="E6" s="215"/>
      <c r="F6" s="217"/>
      <c r="G6" s="217"/>
      <c r="H6" s="256"/>
      <c r="I6" s="26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</row>
    <row r="7" spans="1:245" ht="20.100000000000001" customHeight="1">
      <c r="A7" s="10" t="s">
        <v>20</v>
      </c>
      <c r="B7" s="10" t="s">
        <v>20</v>
      </c>
      <c r="C7" s="10" t="s">
        <v>20</v>
      </c>
      <c r="D7" s="10" t="s">
        <v>20</v>
      </c>
      <c r="E7" s="10" t="s">
        <v>20</v>
      </c>
      <c r="F7" s="11" t="s">
        <v>20</v>
      </c>
      <c r="G7" s="12" t="s">
        <v>20</v>
      </c>
      <c r="H7" s="13" t="s">
        <v>20</v>
      </c>
      <c r="I7" s="26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</row>
    <row r="8" spans="1:245" ht="20.100000000000001" customHeight="1">
      <c r="A8" s="14"/>
      <c r="B8" s="14"/>
      <c r="C8" s="14"/>
      <c r="D8" s="15"/>
      <c r="E8" s="15"/>
      <c r="F8" s="15"/>
      <c r="G8" s="15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</row>
    <row r="9" spans="1:245" ht="20.100000000000001" customHeight="1">
      <c r="A9" s="16"/>
      <c r="B9" s="16"/>
      <c r="C9" s="16"/>
      <c r="D9" s="17"/>
      <c r="E9" s="17"/>
      <c r="F9" s="17"/>
      <c r="G9" s="17"/>
      <c r="H9" s="17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</row>
    <row r="10" spans="1:245" ht="20.100000000000001" customHeight="1">
      <c r="A10" s="16"/>
      <c r="B10" s="16"/>
      <c r="C10" s="16"/>
      <c r="D10" s="16"/>
      <c r="E10" s="16"/>
      <c r="F10" s="16"/>
      <c r="G10" s="16"/>
      <c r="H10" s="17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</row>
    <row r="11" spans="1:245" ht="20.100000000000001" customHeight="1">
      <c r="A11" s="16"/>
      <c r="B11" s="16"/>
      <c r="C11" s="16"/>
      <c r="D11" s="17"/>
      <c r="E11" s="17"/>
      <c r="F11" s="17"/>
      <c r="G11" s="17"/>
      <c r="H11" s="17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</row>
    <row r="12" spans="1:245" ht="20.100000000000001" customHeight="1">
      <c r="A12" s="16"/>
      <c r="B12" s="16"/>
      <c r="C12" s="16"/>
      <c r="D12" s="17"/>
      <c r="E12" s="17"/>
      <c r="F12" s="17"/>
      <c r="G12" s="17"/>
      <c r="H12" s="17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</row>
    <row r="13" spans="1:245" ht="20.100000000000001" customHeight="1">
      <c r="A13" s="16"/>
      <c r="B13" s="16"/>
      <c r="C13" s="16"/>
      <c r="D13" s="16"/>
      <c r="E13" s="16"/>
      <c r="F13" s="16"/>
      <c r="G13" s="16"/>
      <c r="H13" s="17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</row>
    <row r="14" spans="1:245" ht="20.100000000000001" customHeight="1">
      <c r="A14" s="16"/>
      <c r="B14" s="16"/>
      <c r="C14" s="16"/>
      <c r="D14" s="17"/>
      <c r="E14" s="17"/>
      <c r="F14" s="17"/>
      <c r="G14" s="17"/>
      <c r="H14" s="17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</row>
    <row r="15" spans="1:245" ht="20.100000000000001" customHeight="1">
      <c r="A15" s="18"/>
      <c r="B15" s="16"/>
      <c r="C15" s="16"/>
      <c r="D15" s="17"/>
      <c r="E15" s="17"/>
      <c r="F15" s="17"/>
      <c r="G15" s="17"/>
      <c r="H15" s="17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</row>
    <row r="16" spans="1:245" ht="20.100000000000001" customHeight="1">
      <c r="A16" s="18"/>
      <c r="B16" s="18"/>
      <c r="C16" s="16"/>
      <c r="D16" s="16"/>
      <c r="E16" s="18"/>
      <c r="F16" s="18"/>
      <c r="G16" s="18"/>
      <c r="H16" s="17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</row>
    <row r="17" spans="1:245" ht="20.100000000000001" customHeight="1">
      <c r="A17" s="18"/>
      <c r="B17" s="18"/>
      <c r="C17" s="16"/>
      <c r="D17" s="17"/>
      <c r="E17" s="17"/>
      <c r="F17" s="17"/>
      <c r="G17" s="17"/>
      <c r="H17" s="17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</row>
    <row r="18" spans="1:245" ht="20.100000000000001" customHeight="1">
      <c r="A18" s="16"/>
      <c r="B18" s="18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</row>
    <row r="19" spans="1:245" ht="20.100000000000001" customHeight="1">
      <c r="A19" s="16"/>
      <c r="B19" s="18"/>
      <c r="C19" s="18"/>
      <c r="D19" s="18"/>
      <c r="E19" s="18"/>
      <c r="F19" s="18"/>
      <c r="G19" s="18"/>
      <c r="H19" s="17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</row>
    <row r="20" spans="1:245" ht="20.100000000000001" customHeight="1">
      <c r="A20" s="18"/>
      <c r="B20" s="18"/>
      <c r="C20" s="18"/>
      <c r="D20" s="17"/>
      <c r="E20" s="17"/>
      <c r="F20" s="17"/>
      <c r="G20" s="17"/>
      <c r="H20" s="17"/>
      <c r="I20" s="18"/>
      <c r="J20" s="16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</row>
    <row r="21" spans="1:245" ht="20.100000000000001" customHeight="1">
      <c r="A21" s="18"/>
      <c r="B21" s="18"/>
      <c r="C21" s="18"/>
      <c r="D21" s="17"/>
      <c r="E21" s="17"/>
      <c r="F21" s="17"/>
      <c r="G21" s="17"/>
      <c r="H21" s="17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</row>
    <row r="22" spans="1:245" ht="20.100000000000001" customHeight="1">
      <c r="A22" s="18"/>
      <c r="B22" s="18"/>
      <c r="C22" s="18"/>
      <c r="D22" s="18"/>
      <c r="E22" s="18"/>
      <c r="F22" s="18"/>
      <c r="G22" s="18"/>
      <c r="H22" s="17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</row>
    <row r="23" spans="1:245" ht="20.100000000000001" customHeight="1">
      <c r="A23" s="18"/>
      <c r="B23" s="18"/>
      <c r="C23" s="18"/>
      <c r="D23" s="17"/>
      <c r="E23" s="17"/>
      <c r="F23" s="17"/>
      <c r="G23" s="17"/>
      <c r="H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</row>
    <row r="24" spans="1:245" ht="20.100000000000001" customHeight="1">
      <c r="A24" s="18"/>
      <c r="B24" s="18"/>
      <c r="C24" s="18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</row>
    <row r="25" spans="1:245" ht="20.100000000000001" customHeight="1">
      <c r="A25" s="18"/>
      <c r="B25" s="18"/>
      <c r="C25" s="18"/>
      <c r="D25" s="18"/>
      <c r="E25" s="18"/>
      <c r="F25" s="18"/>
      <c r="G25" s="18"/>
      <c r="H25" s="17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</row>
    <row r="26" spans="1:245" ht="20.100000000000001" customHeight="1">
      <c r="A26" s="18"/>
      <c r="B26" s="18"/>
      <c r="C26" s="18"/>
      <c r="D26" s="17"/>
      <c r="E26" s="17"/>
      <c r="F26" s="17"/>
      <c r="G26" s="17"/>
      <c r="H26" s="17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</row>
    <row r="27" spans="1:245" ht="20.100000000000001" customHeight="1">
      <c r="A27" s="18"/>
      <c r="B27" s="18"/>
      <c r="C27" s="18"/>
      <c r="D27" s="17"/>
      <c r="E27" s="17"/>
      <c r="F27" s="17"/>
      <c r="G27" s="17"/>
      <c r="H27" s="17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</row>
    <row r="28" spans="1:245" ht="20.100000000000001" customHeight="1">
      <c r="A28" s="18"/>
      <c r="B28" s="18"/>
      <c r="C28" s="18"/>
      <c r="D28" s="18"/>
      <c r="E28" s="18"/>
      <c r="F28" s="18"/>
      <c r="G28" s="18"/>
      <c r="H28" s="17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</row>
    <row r="29" spans="1:245" ht="20.100000000000001" customHeight="1">
      <c r="A29" s="18"/>
      <c r="B29" s="18"/>
      <c r="C29" s="18"/>
      <c r="D29" s="17"/>
      <c r="E29" s="17"/>
      <c r="F29" s="17"/>
      <c r="G29" s="17"/>
      <c r="H29" s="17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</row>
    <row r="30" spans="1:245" ht="20.100000000000001" customHeight="1">
      <c r="A30" s="18"/>
      <c r="B30" s="18"/>
      <c r="C30" s="18"/>
      <c r="D30" s="17"/>
      <c r="E30" s="17"/>
      <c r="F30" s="17"/>
      <c r="G30" s="17"/>
      <c r="H30" s="17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</row>
    <row r="31" spans="1:245" ht="20.100000000000001" customHeight="1">
      <c r="A31" s="18"/>
      <c r="B31" s="18"/>
      <c r="C31" s="18"/>
      <c r="D31" s="18"/>
      <c r="E31" s="18"/>
      <c r="F31" s="18"/>
      <c r="G31" s="18"/>
      <c r="H31" s="17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</row>
    <row r="32" spans="1:245" ht="20.100000000000001" customHeight="1">
      <c r="A32" s="18"/>
      <c r="B32" s="18"/>
      <c r="C32" s="18"/>
      <c r="D32" s="18"/>
      <c r="E32" s="19"/>
      <c r="F32" s="19"/>
      <c r="G32" s="19"/>
      <c r="H32" s="17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</row>
    <row r="33" spans="1:245" ht="20.100000000000001" customHeight="1">
      <c r="A33" s="18"/>
      <c r="B33" s="18"/>
      <c r="C33" s="18"/>
      <c r="D33" s="18"/>
      <c r="E33" s="19"/>
      <c r="F33" s="19"/>
      <c r="G33" s="19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</row>
    <row r="34" spans="1:245" ht="20.100000000000001" customHeight="1">
      <c r="A34" s="18"/>
      <c r="B34" s="18"/>
      <c r="C34" s="18"/>
      <c r="D34" s="18"/>
      <c r="E34" s="18"/>
      <c r="F34" s="18"/>
      <c r="G34" s="18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</row>
    <row r="35" spans="1:245" ht="20.100000000000001" customHeight="1">
      <c r="A35" s="18"/>
      <c r="B35" s="18"/>
      <c r="C35" s="18"/>
      <c r="D35" s="18"/>
      <c r="E35" s="20"/>
      <c r="F35" s="20"/>
      <c r="G35" s="20"/>
      <c r="H35" s="17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</row>
    <row r="36" spans="1:245" ht="20.100000000000001" customHeight="1">
      <c r="A36" s="21"/>
      <c r="B36" s="21"/>
      <c r="C36" s="21"/>
      <c r="D36" s="21"/>
      <c r="E36" s="22"/>
      <c r="F36" s="22"/>
      <c r="G36" s="22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</row>
    <row r="37" spans="1:245" ht="20.100000000000001" customHeight="1">
      <c r="A37" s="23"/>
      <c r="B37" s="23"/>
      <c r="C37" s="23"/>
      <c r="D37" s="23"/>
      <c r="E37" s="23"/>
      <c r="F37" s="23"/>
      <c r="G37" s="23"/>
      <c r="H37" s="24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</row>
    <row r="38" spans="1:245" ht="20.100000000000001" customHeight="1">
      <c r="A38" s="21"/>
      <c r="B38" s="21"/>
      <c r="C38" s="21"/>
      <c r="D38" s="21"/>
      <c r="E38" s="21"/>
      <c r="F38" s="21"/>
      <c r="G38" s="21"/>
      <c r="H38" s="24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</row>
    <row r="39" spans="1:245" ht="20.100000000000001" customHeight="1">
      <c r="A39" s="25"/>
      <c r="B39" s="25"/>
      <c r="C39" s="25"/>
      <c r="D39" s="25"/>
      <c r="E39" s="25"/>
      <c r="F39" s="21"/>
      <c r="G39" s="21"/>
      <c r="H39" s="24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</row>
    <row r="40" spans="1:245" ht="20.100000000000001" customHeight="1">
      <c r="A40" s="25"/>
      <c r="B40" s="25"/>
      <c r="C40" s="25"/>
      <c r="D40" s="25"/>
      <c r="E40" s="25"/>
      <c r="F40" s="21"/>
      <c r="G40" s="21"/>
      <c r="H40" s="24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IJ40" s="25"/>
      <c r="IK40" s="25"/>
    </row>
    <row r="41" spans="1:245" ht="20.100000000000001" customHeight="1">
      <c r="A41" s="25"/>
      <c r="B41" s="25"/>
      <c r="C41" s="25"/>
      <c r="D41" s="25"/>
      <c r="E41" s="25"/>
      <c r="F41" s="21"/>
      <c r="G41" s="21"/>
      <c r="H41" s="24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</row>
    <row r="42" spans="1:245" ht="20.100000000000001" customHeight="1">
      <c r="A42" s="25"/>
      <c r="B42" s="25"/>
      <c r="C42" s="25"/>
      <c r="D42" s="25"/>
      <c r="E42" s="25"/>
      <c r="F42" s="21"/>
      <c r="G42" s="21"/>
      <c r="H42" s="24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</row>
    <row r="43" spans="1:245" ht="20.100000000000001" customHeight="1">
      <c r="A43" s="25"/>
      <c r="B43" s="25"/>
      <c r="C43" s="25"/>
      <c r="D43" s="25"/>
      <c r="E43" s="25"/>
      <c r="F43" s="21"/>
      <c r="G43" s="21"/>
      <c r="H43" s="24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</row>
    <row r="44" spans="1:245" ht="20.100000000000001" customHeight="1">
      <c r="A44" s="25"/>
      <c r="B44" s="25"/>
      <c r="C44" s="25"/>
      <c r="D44" s="25"/>
      <c r="E44" s="25"/>
      <c r="F44" s="21"/>
      <c r="G44" s="21"/>
      <c r="H44" s="24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</row>
    <row r="45" spans="1:245" ht="20.100000000000001" customHeight="1">
      <c r="A45" s="25"/>
      <c r="B45" s="25"/>
      <c r="C45" s="25"/>
      <c r="D45" s="25"/>
      <c r="E45" s="25"/>
      <c r="F45" s="21"/>
      <c r="G45" s="21"/>
      <c r="H45" s="24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</row>
    <row r="46" spans="1:245" ht="20.100000000000001" customHeight="1">
      <c r="A46" s="25"/>
      <c r="B46" s="25"/>
      <c r="C46" s="25"/>
      <c r="D46" s="25"/>
      <c r="E46" s="25"/>
      <c r="F46" s="21"/>
      <c r="G46" s="21"/>
      <c r="H46" s="24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</row>
    <row r="47" spans="1:245" ht="20.100000000000001" customHeight="1">
      <c r="A47" s="25"/>
      <c r="B47" s="25"/>
      <c r="C47" s="25"/>
      <c r="D47" s="25"/>
      <c r="E47" s="25"/>
      <c r="F47" s="21"/>
      <c r="G47" s="21"/>
      <c r="H47" s="24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</row>
    <row r="48" spans="1:245" ht="20.100000000000001" customHeight="1">
      <c r="A48" s="25"/>
      <c r="B48" s="25"/>
      <c r="C48" s="25"/>
      <c r="D48" s="25"/>
      <c r="E48" s="25"/>
      <c r="F48" s="21"/>
      <c r="G48" s="21"/>
      <c r="H48" s="24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honeticPr fontId="2" type="noConversion"/>
  <printOptions horizontalCentered="1"/>
  <pageMargins left="0.39374999999999999" right="0.39374999999999999" top="0.78749999999999998" bottom="0.39374999999999999" header="0.39374999999999999" footer="0"/>
  <pageSetup paperSize="9" fitToHeight="1000" orientation="landscape" errors="blank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O8" sqref="O8"/>
    </sheetView>
  </sheetViews>
  <sheetFormatPr defaultColWidth="13.33203125" defaultRowHeight="13.5"/>
  <cols>
    <col min="1" max="1" width="3.5" style="267" customWidth="1"/>
    <col min="2" max="2" width="11.83203125" style="267" customWidth="1"/>
    <col min="3" max="3" width="12" style="267" customWidth="1"/>
    <col min="4" max="4" width="15.1640625" style="267" customWidth="1"/>
    <col min="5" max="5" width="17.5" style="267" customWidth="1"/>
    <col min="6" max="6" width="9.83203125" style="267" customWidth="1"/>
    <col min="7" max="7" width="10" style="267" customWidth="1"/>
    <col min="8" max="8" width="11.83203125" style="267" customWidth="1"/>
    <col min="9" max="9" width="10" style="267" customWidth="1"/>
    <col min="10" max="10" width="7.5" style="267" customWidth="1"/>
    <col min="11" max="11" width="9.83203125" style="267" customWidth="1"/>
    <col min="12" max="12" width="5.6640625" style="267" customWidth="1"/>
    <col min="13" max="13" width="12.33203125" style="267" customWidth="1"/>
    <col min="14" max="14" width="13" style="267" customWidth="1"/>
    <col min="15" max="16384" width="13.33203125" style="267"/>
  </cols>
  <sheetData>
    <row r="1" spans="1:13" ht="16.350000000000001" customHeight="1">
      <c r="A1" s="273"/>
      <c r="D1" s="278"/>
      <c r="E1" s="278"/>
      <c r="F1" s="278"/>
      <c r="G1" s="279"/>
      <c r="H1" s="278"/>
      <c r="I1" s="279"/>
      <c r="J1" s="279"/>
      <c r="K1" s="279"/>
      <c r="L1" s="279"/>
      <c r="M1" s="278"/>
    </row>
    <row r="2" spans="1:13" ht="22.9" customHeight="1">
      <c r="A2" s="273"/>
      <c r="B2" s="277" t="s">
        <v>602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</row>
    <row r="3" spans="1:13" ht="19.5" customHeight="1">
      <c r="A3" s="273"/>
      <c r="B3" s="276"/>
      <c r="C3" s="276"/>
      <c r="D3" s="276"/>
      <c r="E3" s="276"/>
      <c r="F3" s="275"/>
      <c r="G3" s="275"/>
      <c r="H3" s="275"/>
      <c r="I3" s="275"/>
      <c r="J3" s="275"/>
      <c r="K3" s="274" t="s">
        <v>559</v>
      </c>
      <c r="L3" s="274"/>
      <c r="M3" s="274"/>
    </row>
    <row r="4" spans="1:13" ht="24.4" customHeight="1">
      <c r="A4" s="273"/>
      <c r="B4" s="272" t="s">
        <v>540</v>
      </c>
      <c r="C4" s="272" t="s">
        <v>5</v>
      </c>
      <c r="D4" s="272" t="s">
        <v>560</v>
      </c>
      <c r="E4" s="272" t="s">
        <v>601</v>
      </c>
      <c r="F4" s="272" t="s">
        <v>561</v>
      </c>
      <c r="G4" s="272" t="s">
        <v>562</v>
      </c>
      <c r="H4" s="272" t="s">
        <v>563</v>
      </c>
      <c r="I4" s="272" t="s">
        <v>600</v>
      </c>
      <c r="J4" s="272" t="s">
        <v>599</v>
      </c>
      <c r="K4" s="272" t="s">
        <v>598</v>
      </c>
      <c r="L4" s="272" t="s">
        <v>597</v>
      </c>
      <c r="M4" s="272" t="s">
        <v>564</v>
      </c>
    </row>
    <row r="5" spans="1:13" ht="25.35" customHeight="1">
      <c r="A5" s="271"/>
      <c r="B5" s="269" t="s">
        <v>596</v>
      </c>
      <c r="C5" s="269" t="s">
        <v>584</v>
      </c>
      <c r="D5" s="270">
        <v>1282500</v>
      </c>
      <c r="E5" s="269" t="s">
        <v>595</v>
      </c>
      <c r="F5" s="268" t="s">
        <v>580</v>
      </c>
      <c r="G5" s="268" t="s">
        <v>594</v>
      </c>
      <c r="H5" s="268" t="s">
        <v>593</v>
      </c>
      <c r="I5" s="268" t="s">
        <v>586</v>
      </c>
      <c r="J5" s="268" t="s">
        <v>535</v>
      </c>
      <c r="K5" s="268" t="s">
        <v>569</v>
      </c>
      <c r="L5" s="268" t="s">
        <v>567</v>
      </c>
      <c r="M5" s="268" t="s">
        <v>568</v>
      </c>
    </row>
    <row r="6" spans="1:13" ht="89.65" customHeight="1">
      <c r="A6" s="271"/>
      <c r="B6" s="269"/>
      <c r="C6" s="269"/>
      <c r="D6" s="270"/>
      <c r="E6" s="269"/>
      <c r="F6" s="268" t="s">
        <v>580</v>
      </c>
      <c r="G6" s="268" t="s">
        <v>592</v>
      </c>
      <c r="H6" s="268" t="s">
        <v>591</v>
      </c>
      <c r="I6" s="268" t="s">
        <v>586</v>
      </c>
      <c r="J6" s="268" t="s">
        <v>565</v>
      </c>
      <c r="K6" s="268" t="s">
        <v>566</v>
      </c>
      <c r="L6" s="268" t="s">
        <v>567</v>
      </c>
      <c r="M6" s="268" t="s">
        <v>568</v>
      </c>
    </row>
    <row r="7" spans="1:13" ht="25.35" customHeight="1">
      <c r="A7" s="271"/>
      <c r="B7" s="269"/>
      <c r="C7" s="269"/>
      <c r="D7" s="270"/>
      <c r="E7" s="269"/>
      <c r="F7" s="268" t="s">
        <v>578</v>
      </c>
      <c r="G7" s="268" t="s">
        <v>588</v>
      </c>
      <c r="H7" s="268" t="s">
        <v>590</v>
      </c>
      <c r="I7" s="268" t="s">
        <v>589</v>
      </c>
      <c r="J7" s="268" t="s">
        <v>570</v>
      </c>
      <c r="K7" s="268" t="s">
        <v>566</v>
      </c>
      <c r="L7" s="268" t="s">
        <v>567</v>
      </c>
      <c r="M7" s="268" t="s">
        <v>571</v>
      </c>
    </row>
    <row r="8" spans="1:13" ht="116.1" customHeight="1">
      <c r="A8" s="271"/>
      <c r="B8" s="269"/>
      <c r="C8" s="269"/>
      <c r="D8" s="270"/>
      <c r="E8" s="269"/>
      <c r="F8" s="268" t="s">
        <v>578</v>
      </c>
      <c r="G8" s="268" t="s">
        <v>588</v>
      </c>
      <c r="H8" s="268" t="s">
        <v>587</v>
      </c>
      <c r="I8" s="268" t="s">
        <v>586</v>
      </c>
      <c r="J8" s="268" t="s">
        <v>570</v>
      </c>
      <c r="K8" s="268" t="s">
        <v>566</v>
      </c>
      <c r="L8" s="268" t="s">
        <v>567</v>
      </c>
      <c r="M8" s="268" t="s">
        <v>568</v>
      </c>
    </row>
    <row r="9" spans="1:13" ht="37.9" customHeight="1">
      <c r="A9" s="271"/>
      <c r="B9" s="269" t="s">
        <v>585</v>
      </c>
      <c r="C9" s="269" t="s">
        <v>584</v>
      </c>
      <c r="D9" s="270">
        <v>140000</v>
      </c>
      <c r="E9" s="269" t="s">
        <v>583</v>
      </c>
      <c r="F9" s="268" t="s">
        <v>582</v>
      </c>
      <c r="G9" s="268" t="s">
        <v>581</v>
      </c>
      <c r="H9" s="268" t="s">
        <v>576</v>
      </c>
      <c r="I9" s="268" t="s">
        <v>575</v>
      </c>
      <c r="J9" s="268" t="s">
        <v>574</v>
      </c>
      <c r="K9" s="268" t="s">
        <v>573</v>
      </c>
      <c r="L9" s="268" t="s">
        <v>572</v>
      </c>
      <c r="M9" s="268" t="s">
        <v>571</v>
      </c>
    </row>
    <row r="10" spans="1:13" ht="37.9" customHeight="1">
      <c r="A10" s="271"/>
      <c r="B10" s="269"/>
      <c r="C10" s="269"/>
      <c r="D10" s="270"/>
      <c r="E10" s="269"/>
      <c r="F10" s="268" t="s">
        <v>580</v>
      </c>
      <c r="G10" s="268" t="s">
        <v>579</v>
      </c>
      <c r="H10" s="268" t="s">
        <v>576</v>
      </c>
      <c r="I10" s="268" t="s">
        <v>575</v>
      </c>
      <c r="J10" s="268" t="s">
        <v>574</v>
      </c>
      <c r="K10" s="268" t="s">
        <v>573</v>
      </c>
      <c r="L10" s="268" t="s">
        <v>572</v>
      </c>
      <c r="M10" s="268" t="s">
        <v>571</v>
      </c>
    </row>
    <row r="11" spans="1:13" ht="37.9" customHeight="1">
      <c r="A11" s="271"/>
      <c r="B11" s="269"/>
      <c r="C11" s="269"/>
      <c r="D11" s="270"/>
      <c r="E11" s="269"/>
      <c r="F11" s="268" t="s">
        <v>578</v>
      </c>
      <c r="G11" s="268" t="s">
        <v>577</v>
      </c>
      <c r="H11" s="268" t="s">
        <v>576</v>
      </c>
      <c r="I11" s="268" t="s">
        <v>575</v>
      </c>
      <c r="J11" s="268" t="s">
        <v>574</v>
      </c>
      <c r="K11" s="268" t="s">
        <v>573</v>
      </c>
      <c r="L11" s="268" t="s">
        <v>572</v>
      </c>
      <c r="M11" s="268" t="s">
        <v>571</v>
      </c>
    </row>
  </sheetData>
  <mergeCells count="12">
    <mergeCell ref="D9:D11"/>
    <mergeCell ref="E9:E11"/>
    <mergeCell ref="B2:M2"/>
    <mergeCell ref="B3:E3"/>
    <mergeCell ref="K3:M3"/>
    <mergeCell ref="A5:A11"/>
    <mergeCell ref="B5:B8"/>
    <mergeCell ref="C5:C8"/>
    <mergeCell ref="D5:D8"/>
    <mergeCell ref="E5:E8"/>
    <mergeCell ref="B9:B11"/>
    <mergeCell ref="C9:C11"/>
  </mergeCells>
  <phoneticPr fontId="2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showGridLines="0" showZeros="0" topLeftCell="A4" workbookViewId="0">
      <selection activeCell="D25" sqref="D25"/>
    </sheetView>
  </sheetViews>
  <sheetFormatPr defaultColWidth="8.6640625" defaultRowHeight="20.25" customHeight="1"/>
  <cols>
    <col min="1" max="3" width="36.5" customWidth="1"/>
    <col min="4" max="4" width="35.1640625" customWidth="1"/>
  </cols>
  <sheetData>
    <row r="1" spans="1:31" ht="20.25" customHeight="1">
      <c r="A1" s="116"/>
      <c r="B1" s="116"/>
      <c r="C1" s="116"/>
      <c r="D1" s="6" t="s">
        <v>3</v>
      </c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</row>
    <row r="2" spans="1:31" ht="20.25" customHeight="1">
      <c r="A2" s="200" t="s">
        <v>4</v>
      </c>
      <c r="B2" s="200"/>
      <c r="C2" s="200"/>
      <c r="D2" s="20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</row>
    <row r="3" spans="1:31" ht="20.25" customHeight="1">
      <c r="A3" s="118" t="s">
        <v>5</v>
      </c>
      <c r="B3" s="119"/>
      <c r="C3" s="27"/>
      <c r="D3" s="6" t="s">
        <v>6</v>
      </c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</row>
    <row r="4" spans="1:31" ht="15" customHeight="1">
      <c r="A4" s="201" t="s">
        <v>7</v>
      </c>
      <c r="B4" s="202"/>
      <c r="C4" s="201" t="s">
        <v>8</v>
      </c>
      <c r="D4" s="202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</row>
    <row r="5" spans="1:31" ht="15" customHeight="1">
      <c r="A5" s="121" t="s">
        <v>9</v>
      </c>
      <c r="B5" s="122" t="s">
        <v>10</v>
      </c>
      <c r="C5" s="121" t="s">
        <v>9</v>
      </c>
      <c r="D5" s="122" t="s">
        <v>10</v>
      </c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</row>
    <row r="6" spans="1:31" ht="15" customHeight="1">
      <c r="A6" s="126" t="s">
        <v>11</v>
      </c>
      <c r="B6" s="186" t="s">
        <v>12</v>
      </c>
      <c r="C6" s="146" t="s">
        <v>13</v>
      </c>
      <c r="D6" s="186" t="s">
        <v>14</v>
      </c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</row>
    <row r="7" spans="1:31" ht="15" customHeight="1">
      <c r="A7" s="126" t="s">
        <v>15</v>
      </c>
      <c r="B7" s="186" t="s">
        <v>16</v>
      </c>
      <c r="C7" s="146" t="s">
        <v>17</v>
      </c>
      <c r="D7" s="186" t="s">
        <v>18</v>
      </c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</row>
    <row r="8" spans="1:31" ht="15" customHeight="1">
      <c r="A8" s="126" t="s">
        <v>19</v>
      </c>
      <c r="B8" s="186" t="s">
        <v>20</v>
      </c>
      <c r="C8" s="146" t="s">
        <v>21</v>
      </c>
      <c r="D8" s="186" t="s">
        <v>22</v>
      </c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</row>
    <row r="9" spans="1:31" ht="15" customHeight="1">
      <c r="A9" s="126" t="s">
        <v>23</v>
      </c>
      <c r="B9" s="186" t="s">
        <v>24</v>
      </c>
      <c r="C9" s="146" t="s">
        <v>25</v>
      </c>
      <c r="D9" s="186" t="s">
        <v>26</v>
      </c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</row>
    <row r="10" spans="1:31" ht="15" customHeight="1">
      <c r="A10" s="126" t="s">
        <v>27</v>
      </c>
      <c r="B10" s="186" t="s">
        <v>20</v>
      </c>
      <c r="C10" s="146" t="s">
        <v>28</v>
      </c>
      <c r="D10" s="186" t="s">
        <v>29</v>
      </c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</row>
    <row r="11" spans="1:31" ht="15" customHeight="1">
      <c r="A11" s="126" t="s">
        <v>30</v>
      </c>
      <c r="B11" s="186" t="s">
        <v>20</v>
      </c>
      <c r="C11" s="146" t="s">
        <v>31</v>
      </c>
      <c r="D11" s="186" t="s">
        <v>32</v>
      </c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</row>
    <row r="12" spans="1:31" ht="15" customHeight="1">
      <c r="A12" s="126"/>
      <c r="B12" s="186"/>
      <c r="C12" s="146" t="s">
        <v>33</v>
      </c>
      <c r="D12" s="186" t="s">
        <v>34</v>
      </c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</row>
    <row r="13" spans="1:31" ht="15" customHeight="1">
      <c r="A13" s="136"/>
      <c r="B13" s="186"/>
      <c r="C13" s="146" t="s">
        <v>35</v>
      </c>
      <c r="D13" s="186" t="s">
        <v>36</v>
      </c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</row>
    <row r="14" spans="1:31" ht="15" customHeight="1">
      <c r="A14" s="136"/>
      <c r="B14" s="186"/>
      <c r="C14" s="146" t="s">
        <v>37</v>
      </c>
      <c r="D14" s="186" t="s">
        <v>38</v>
      </c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</row>
    <row r="15" spans="1:31" ht="15" customHeight="1">
      <c r="A15" s="136"/>
      <c r="B15" s="137"/>
      <c r="C15" s="146" t="s">
        <v>39</v>
      </c>
      <c r="D15" s="186" t="s">
        <v>40</v>
      </c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</row>
    <row r="16" spans="1:31" ht="15" customHeight="1">
      <c r="A16" s="136"/>
      <c r="B16" s="134"/>
      <c r="C16" s="146" t="s">
        <v>41</v>
      </c>
      <c r="D16" s="186" t="s">
        <v>42</v>
      </c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</row>
    <row r="17" spans="1:31" ht="15" customHeight="1">
      <c r="A17" s="136"/>
      <c r="B17" s="134"/>
      <c r="C17" s="146" t="s">
        <v>43</v>
      </c>
      <c r="D17" s="186" t="s">
        <v>44</v>
      </c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</row>
    <row r="18" spans="1:31" ht="15" customHeight="1">
      <c r="A18" s="136"/>
      <c r="B18" s="134"/>
      <c r="C18" s="146" t="s">
        <v>45</v>
      </c>
      <c r="D18" s="186" t="s">
        <v>46</v>
      </c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</row>
    <row r="19" spans="1:31" ht="15" customHeight="1">
      <c r="A19" s="136"/>
      <c r="B19" s="134"/>
      <c r="C19" s="146" t="s">
        <v>47</v>
      </c>
      <c r="D19" s="186" t="s">
        <v>48</v>
      </c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</row>
    <row r="20" spans="1:31" ht="15" customHeight="1">
      <c r="A20" s="136"/>
      <c r="B20" s="134"/>
      <c r="C20" s="146" t="s">
        <v>49</v>
      </c>
      <c r="D20" s="186" t="s">
        <v>50</v>
      </c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</row>
    <row r="21" spans="1:31" ht="15" customHeight="1">
      <c r="A21" s="136"/>
      <c r="B21" s="134"/>
      <c r="C21" s="146" t="s">
        <v>51</v>
      </c>
      <c r="D21" s="186" t="s">
        <v>52</v>
      </c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</row>
    <row r="22" spans="1:31" ht="15" customHeight="1">
      <c r="A22" s="136"/>
      <c r="B22" s="134"/>
      <c r="C22" s="146" t="s">
        <v>53</v>
      </c>
      <c r="D22" s="186" t="s">
        <v>54</v>
      </c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</row>
    <row r="23" spans="1:31" ht="15" customHeight="1">
      <c r="A23" s="136"/>
      <c r="B23" s="134"/>
      <c r="C23" s="146" t="s">
        <v>55</v>
      </c>
      <c r="D23" s="186" t="s">
        <v>56</v>
      </c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</row>
    <row r="24" spans="1:31" ht="15" customHeight="1">
      <c r="A24" s="136"/>
      <c r="B24" s="134"/>
      <c r="C24" s="146" t="s">
        <v>57</v>
      </c>
      <c r="D24" s="186" t="s">
        <v>58</v>
      </c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</row>
    <row r="25" spans="1:31" ht="15" customHeight="1">
      <c r="A25" s="136"/>
      <c r="B25" s="134"/>
      <c r="C25" s="146" t="s">
        <v>59</v>
      </c>
      <c r="D25" s="186" t="s">
        <v>60</v>
      </c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</row>
    <row r="26" spans="1:31" ht="15" customHeight="1">
      <c r="A26" s="126"/>
      <c r="B26" s="134"/>
      <c r="C26" s="146" t="s">
        <v>61</v>
      </c>
      <c r="D26" s="186" t="s">
        <v>62</v>
      </c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</row>
    <row r="27" spans="1:31" ht="15" customHeight="1">
      <c r="A27" s="126"/>
      <c r="B27" s="134"/>
      <c r="C27" s="146" t="s">
        <v>63</v>
      </c>
      <c r="D27" s="186" t="s">
        <v>64</v>
      </c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</row>
    <row r="28" spans="1:31" ht="15" customHeight="1">
      <c r="A28" s="126"/>
      <c r="B28" s="134"/>
      <c r="C28" s="146" t="s">
        <v>65</v>
      </c>
      <c r="D28" s="186" t="s">
        <v>66</v>
      </c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</row>
    <row r="29" spans="1:31" ht="15" customHeight="1">
      <c r="A29" s="126"/>
      <c r="B29" s="134"/>
      <c r="C29" s="146" t="s">
        <v>67</v>
      </c>
      <c r="D29" s="186" t="s">
        <v>68</v>
      </c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</row>
    <row r="30" spans="1:31" ht="15" customHeight="1">
      <c r="A30" s="126"/>
      <c r="B30" s="134"/>
      <c r="C30" s="146" t="s">
        <v>69</v>
      </c>
      <c r="D30" s="186" t="s">
        <v>70</v>
      </c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</row>
    <row r="31" spans="1:31" ht="15" customHeight="1">
      <c r="A31" s="126"/>
      <c r="B31" s="134"/>
      <c r="C31" s="146" t="s">
        <v>71</v>
      </c>
      <c r="D31" s="186" t="s">
        <v>72</v>
      </c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</row>
    <row r="32" spans="1:31" ht="15" customHeight="1">
      <c r="A32" s="126"/>
      <c r="B32" s="134"/>
      <c r="C32" s="146" t="s">
        <v>73</v>
      </c>
      <c r="D32" s="186" t="s">
        <v>74</v>
      </c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</row>
    <row r="33" spans="1:31" ht="15" customHeight="1">
      <c r="A33" s="126"/>
      <c r="B33" s="134"/>
      <c r="C33" s="146" t="s">
        <v>75</v>
      </c>
      <c r="D33" s="186" t="s">
        <v>76</v>
      </c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</row>
    <row r="34" spans="1:31" ht="15" customHeight="1">
      <c r="A34" s="126"/>
      <c r="B34" s="134"/>
      <c r="C34" s="146" t="s">
        <v>77</v>
      </c>
      <c r="D34" s="186" t="s">
        <v>78</v>
      </c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</row>
    <row r="35" spans="1:31" ht="15" customHeight="1">
      <c r="A35" s="126"/>
      <c r="B35" s="134"/>
      <c r="C35" s="146" t="s">
        <v>79</v>
      </c>
      <c r="D35" s="187" t="s">
        <v>80</v>
      </c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</row>
    <row r="36" spans="1:31" ht="15" customHeight="1">
      <c r="A36" s="140" t="s">
        <v>81</v>
      </c>
      <c r="B36" s="188">
        <v>10170514.74</v>
      </c>
      <c r="C36" s="142" t="s">
        <v>82</v>
      </c>
      <c r="D36" s="188">
        <v>10170514.74</v>
      </c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</row>
    <row r="37" spans="1:31" ht="15" customHeight="1">
      <c r="A37" s="126" t="s">
        <v>83</v>
      </c>
      <c r="B37" s="134"/>
      <c r="C37" s="146" t="s">
        <v>84</v>
      </c>
      <c r="D37" s="186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</row>
    <row r="38" spans="1:31" ht="15" customHeight="1">
      <c r="A38" s="126" t="s">
        <v>85</v>
      </c>
      <c r="B38" s="134" t="s">
        <v>86</v>
      </c>
      <c r="C38" s="146" t="s">
        <v>87</v>
      </c>
      <c r="D38" s="186"/>
      <c r="E38" s="160"/>
      <c r="F38" s="160"/>
      <c r="G38" s="189" t="s">
        <v>88</v>
      </c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</row>
    <row r="39" spans="1:31" ht="15" customHeight="1">
      <c r="A39" s="126"/>
      <c r="B39" s="134"/>
      <c r="C39" s="146" t="s">
        <v>89</v>
      </c>
      <c r="D39" s="186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</row>
    <row r="40" spans="1:31" ht="15" customHeight="1">
      <c r="A40" s="126"/>
      <c r="B40" s="149"/>
      <c r="C40" s="146"/>
      <c r="D40" s="187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</row>
    <row r="41" spans="1:31" ht="15" customHeight="1">
      <c r="A41" s="140" t="s">
        <v>90</v>
      </c>
      <c r="B41" s="190">
        <f>SUM(B36:B38)</f>
        <v>10170514.74</v>
      </c>
      <c r="C41" s="142" t="s">
        <v>91</v>
      </c>
      <c r="D41" s="191">
        <f>SUM(D36,D37,D39)</f>
        <v>10170514.74</v>
      </c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</row>
    <row r="42" spans="1:31" ht="20.25" customHeight="1">
      <c r="A42" s="156"/>
      <c r="B42" s="192"/>
      <c r="C42" s="158"/>
      <c r="D42" s="193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</row>
    <row r="43" spans="1:31" ht="11.25" customHeight="1">
      <c r="B43" s="24"/>
    </row>
  </sheetData>
  <mergeCells count="3">
    <mergeCell ref="A2:D2"/>
    <mergeCell ref="A4:B4"/>
    <mergeCell ref="C4:D4"/>
  </mergeCells>
  <phoneticPr fontId="2" type="noConversion"/>
  <printOptions horizontalCentered="1"/>
  <pageMargins left="0.39374999999999999" right="0.39374999999999999" top="0.78749999999999998" bottom="0.39374999999999999" header="0" footer="0"/>
  <pageSetup paperSize="9" orientation="portrait" errors="blank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showGridLines="0" showZeros="0" workbookViewId="0">
      <selection activeCell="I12" sqref="I12"/>
    </sheetView>
  </sheetViews>
  <sheetFormatPr defaultColWidth="9.1640625" defaultRowHeight="12.75" customHeight="1"/>
  <cols>
    <col min="1" max="1" width="4.83203125" customWidth="1"/>
    <col min="2" max="3" width="3.6640625" customWidth="1"/>
    <col min="4" max="4" width="9.1640625" customWidth="1"/>
    <col min="5" max="5" width="38" customWidth="1"/>
    <col min="6" max="6" width="17.6640625" customWidth="1"/>
    <col min="7" max="7" width="15.5" customWidth="1"/>
    <col min="8" max="8" width="17.5" customWidth="1"/>
    <col min="9" max="15" width="14.83203125" customWidth="1"/>
    <col min="16" max="18" width="12.33203125" customWidth="1"/>
    <col min="19" max="19" width="16" customWidth="1"/>
    <col min="20" max="20" width="17" customWidth="1"/>
  </cols>
  <sheetData>
    <row r="1" spans="1:20" ht="20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97"/>
      <c r="T1" s="103" t="s">
        <v>92</v>
      </c>
    </row>
    <row r="2" spans="1:20" ht="20.100000000000001" customHeight="1">
      <c r="A2" s="200" t="s">
        <v>93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</row>
    <row r="3" spans="1:20" ht="20.100000000000001" customHeight="1">
      <c r="A3" s="179" t="s">
        <v>5</v>
      </c>
      <c r="B3" s="179"/>
      <c r="C3" s="179"/>
      <c r="D3" s="179"/>
      <c r="E3" s="4"/>
      <c r="F3" s="1"/>
      <c r="G3" s="1"/>
      <c r="H3" s="1"/>
      <c r="I3" s="1"/>
      <c r="J3" s="2"/>
      <c r="K3" s="2"/>
      <c r="L3" s="2"/>
      <c r="M3" s="2"/>
      <c r="N3" s="2"/>
      <c r="O3" s="2"/>
      <c r="P3" s="2"/>
      <c r="Q3" s="2"/>
      <c r="R3" s="2"/>
      <c r="S3" s="21"/>
      <c r="T3" s="6" t="s">
        <v>6</v>
      </c>
    </row>
    <row r="4" spans="1:20" ht="20.100000000000001" customHeight="1">
      <c r="A4" s="203" t="s">
        <v>94</v>
      </c>
      <c r="B4" s="204"/>
      <c r="C4" s="204"/>
      <c r="D4" s="204"/>
      <c r="E4" s="205"/>
      <c r="F4" s="209" t="s">
        <v>95</v>
      </c>
      <c r="G4" s="218" t="s">
        <v>96</v>
      </c>
      <c r="H4" s="206" t="s">
        <v>97</v>
      </c>
      <c r="I4" s="207"/>
      <c r="J4" s="208"/>
      <c r="K4" s="209" t="s">
        <v>24</v>
      </c>
      <c r="L4" s="210"/>
      <c r="M4" s="223" t="s">
        <v>98</v>
      </c>
      <c r="N4" s="211" t="s">
        <v>99</v>
      </c>
      <c r="O4" s="212"/>
      <c r="P4" s="212"/>
      <c r="Q4" s="212"/>
      <c r="R4" s="213"/>
      <c r="S4" s="209" t="s">
        <v>100</v>
      </c>
      <c r="T4" s="210" t="s">
        <v>101</v>
      </c>
    </row>
    <row r="5" spans="1:20" ht="20.100000000000001" customHeight="1">
      <c r="A5" s="203" t="s">
        <v>102</v>
      </c>
      <c r="B5" s="204"/>
      <c r="C5" s="205"/>
      <c r="D5" s="214" t="s">
        <v>103</v>
      </c>
      <c r="E5" s="216" t="s">
        <v>104</v>
      </c>
      <c r="F5" s="210"/>
      <c r="G5" s="218"/>
      <c r="H5" s="219" t="s">
        <v>97</v>
      </c>
      <c r="I5" s="219" t="s">
        <v>105</v>
      </c>
      <c r="J5" s="219" t="s">
        <v>106</v>
      </c>
      <c r="K5" s="221" t="s">
        <v>107</v>
      </c>
      <c r="L5" s="210" t="s">
        <v>108</v>
      </c>
      <c r="M5" s="224"/>
      <c r="N5" s="226" t="s">
        <v>109</v>
      </c>
      <c r="O5" s="226" t="s">
        <v>110</v>
      </c>
      <c r="P5" s="226" t="s">
        <v>111</v>
      </c>
      <c r="Q5" s="226" t="s">
        <v>112</v>
      </c>
      <c r="R5" s="226" t="s">
        <v>113</v>
      </c>
      <c r="S5" s="210"/>
      <c r="T5" s="210"/>
    </row>
    <row r="6" spans="1:20" ht="30.75" customHeight="1">
      <c r="A6" s="8" t="s">
        <v>114</v>
      </c>
      <c r="B6" s="7" t="s">
        <v>115</v>
      </c>
      <c r="C6" s="9" t="s">
        <v>116</v>
      </c>
      <c r="D6" s="215"/>
      <c r="E6" s="215"/>
      <c r="F6" s="217"/>
      <c r="G6" s="215"/>
      <c r="H6" s="220"/>
      <c r="I6" s="220"/>
      <c r="J6" s="220"/>
      <c r="K6" s="222"/>
      <c r="L6" s="217"/>
      <c r="M6" s="225"/>
      <c r="N6" s="217"/>
      <c r="O6" s="217"/>
      <c r="P6" s="217"/>
      <c r="Q6" s="217"/>
      <c r="R6" s="217"/>
      <c r="S6" s="217"/>
      <c r="T6" s="217"/>
    </row>
    <row r="7" spans="1:20" ht="20.100000000000001" customHeight="1">
      <c r="A7" s="49" t="s">
        <v>114</v>
      </c>
      <c r="B7" s="49" t="s">
        <v>115</v>
      </c>
      <c r="C7" s="49" t="s">
        <v>116</v>
      </c>
      <c r="D7" s="49" t="s">
        <v>117</v>
      </c>
      <c r="E7" s="49" t="s">
        <v>118</v>
      </c>
      <c r="F7" s="50" t="s">
        <v>119</v>
      </c>
      <c r="G7" s="51" t="s">
        <v>86</v>
      </c>
      <c r="H7" s="51" t="s">
        <v>12</v>
      </c>
      <c r="I7" s="51" t="s">
        <v>16</v>
      </c>
      <c r="J7" s="180" t="s">
        <v>20</v>
      </c>
      <c r="K7" s="181" t="s">
        <v>24</v>
      </c>
      <c r="L7" s="67" t="s">
        <v>20</v>
      </c>
      <c r="M7" s="182" t="s">
        <v>20</v>
      </c>
      <c r="N7" s="183" t="s">
        <v>20</v>
      </c>
      <c r="O7" s="184" t="s">
        <v>20</v>
      </c>
      <c r="P7" s="182"/>
      <c r="Q7" s="182"/>
      <c r="R7" s="108"/>
      <c r="S7" s="185" t="s">
        <v>20</v>
      </c>
      <c r="T7" s="185"/>
    </row>
    <row r="8" spans="1:20" ht="20.100000000000001" customHeight="1">
      <c r="A8" s="168">
        <v>204</v>
      </c>
      <c r="B8" s="168"/>
      <c r="C8" s="168"/>
      <c r="D8" s="168">
        <v>114</v>
      </c>
      <c r="E8" s="168" t="s">
        <v>120</v>
      </c>
      <c r="F8" s="85">
        <v>7227517.9000000004</v>
      </c>
      <c r="G8" s="85"/>
      <c r="H8" s="85">
        <v>7227517.9000000004</v>
      </c>
      <c r="I8" s="85"/>
      <c r="J8" s="85"/>
      <c r="K8" s="85"/>
      <c r="L8" s="85"/>
      <c r="M8" s="26"/>
      <c r="N8" s="26"/>
      <c r="O8" s="26"/>
      <c r="P8" s="26"/>
      <c r="Q8" s="26"/>
      <c r="R8" s="26"/>
      <c r="S8" s="26"/>
      <c r="T8" s="26"/>
    </row>
    <row r="9" spans="1:20" ht="20.100000000000001" customHeight="1">
      <c r="A9" s="168">
        <v>204</v>
      </c>
      <c r="B9" s="170" t="s">
        <v>121</v>
      </c>
      <c r="C9" s="168"/>
      <c r="D9" s="168">
        <v>114</v>
      </c>
      <c r="E9" s="168" t="s">
        <v>122</v>
      </c>
      <c r="F9" s="85">
        <v>7227517.9000000004</v>
      </c>
      <c r="G9" s="85"/>
      <c r="H9" s="85">
        <v>7227517.9000000004</v>
      </c>
      <c r="I9" s="85"/>
      <c r="J9" s="85"/>
      <c r="K9" s="85"/>
      <c r="L9" s="85"/>
      <c r="M9" s="91"/>
      <c r="N9" s="91"/>
      <c r="O9" s="26"/>
      <c r="P9" s="26"/>
      <c r="Q9" s="26"/>
      <c r="R9" s="91"/>
      <c r="S9" s="91"/>
      <c r="T9" s="91"/>
    </row>
    <row r="10" spans="1:20" ht="20.100000000000001" customHeight="1">
      <c r="A10" s="168">
        <v>204</v>
      </c>
      <c r="B10" s="170" t="s">
        <v>121</v>
      </c>
      <c r="C10" s="170" t="s">
        <v>123</v>
      </c>
      <c r="D10" s="168">
        <v>114</v>
      </c>
      <c r="E10" s="168" t="s">
        <v>124</v>
      </c>
      <c r="F10" s="85">
        <v>7227517.9000000004</v>
      </c>
      <c r="G10" s="85"/>
      <c r="H10" s="85">
        <v>7227517.9000000004</v>
      </c>
      <c r="I10" s="85"/>
      <c r="J10" s="85"/>
      <c r="K10" s="85"/>
      <c r="L10" s="85"/>
      <c r="M10" s="91"/>
      <c r="N10" s="91"/>
      <c r="O10" s="26"/>
      <c r="P10" s="26"/>
      <c r="Q10" s="26"/>
      <c r="R10" s="91"/>
      <c r="S10" s="91"/>
      <c r="T10" s="91"/>
    </row>
    <row r="11" spans="1:20" ht="20.100000000000001" customHeight="1">
      <c r="A11" s="171">
        <v>208</v>
      </c>
      <c r="B11" s="168"/>
      <c r="C11" s="168"/>
      <c r="D11" s="168">
        <v>114</v>
      </c>
      <c r="E11" s="168" t="s">
        <v>125</v>
      </c>
      <c r="F11" s="85">
        <v>1361782.56</v>
      </c>
      <c r="G11" s="85"/>
      <c r="H11" s="85">
        <v>1361782.56</v>
      </c>
      <c r="I11" s="85"/>
      <c r="J11" s="85"/>
      <c r="K11" s="85"/>
      <c r="L11" s="85"/>
      <c r="M11" s="91"/>
      <c r="N11" s="91"/>
      <c r="O11" s="26"/>
      <c r="P11" s="26"/>
      <c r="Q11" s="26"/>
      <c r="R11" s="91"/>
      <c r="S11" s="91"/>
      <c r="T11" s="91"/>
    </row>
    <row r="12" spans="1:20" ht="20.100000000000001" customHeight="1">
      <c r="A12" s="171">
        <v>208</v>
      </c>
      <c r="B12" s="170" t="s">
        <v>121</v>
      </c>
      <c r="C12" s="168"/>
      <c r="D12" s="168">
        <v>114</v>
      </c>
      <c r="E12" s="168" t="s">
        <v>126</v>
      </c>
      <c r="F12" s="85">
        <v>1361782.56</v>
      </c>
      <c r="G12" s="85"/>
      <c r="H12" s="85">
        <v>1361782.56</v>
      </c>
      <c r="I12" s="85"/>
      <c r="J12" s="85"/>
      <c r="K12" s="85"/>
      <c r="L12" s="85"/>
      <c r="M12" s="91"/>
      <c r="N12" s="25"/>
      <c r="O12" s="26"/>
      <c r="P12" s="26"/>
      <c r="Q12" s="26"/>
      <c r="R12" s="91"/>
      <c r="S12" s="91"/>
      <c r="T12" s="25"/>
    </row>
    <row r="13" spans="1:20" ht="20.100000000000001" customHeight="1">
      <c r="A13" s="171">
        <v>208</v>
      </c>
      <c r="B13" s="170" t="s">
        <v>121</v>
      </c>
      <c r="C13" s="170" t="s">
        <v>121</v>
      </c>
      <c r="D13" s="168">
        <v>114</v>
      </c>
      <c r="E13" s="168" t="s">
        <v>127</v>
      </c>
      <c r="F13" s="85">
        <v>907855.04</v>
      </c>
      <c r="G13" s="85"/>
      <c r="H13" s="85">
        <v>907855.04</v>
      </c>
      <c r="I13" s="85"/>
      <c r="J13" s="85"/>
      <c r="K13" s="85"/>
      <c r="L13" s="85"/>
      <c r="M13" s="91"/>
      <c r="N13" s="91"/>
      <c r="O13" s="26"/>
      <c r="P13" s="26"/>
      <c r="Q13" s="26"/>
      <c r="R13" s="91"/>
      <c r="S13" s="91"/>
      <c r="T13" s="25"/>
    </row>
    <row r="14" spans="1:20" ht="20.100000000000001" customHeight="1">
      <c r="A14" s="171">
        <v>208</v>
      </c>
      <c r="B14" s="170" t="s">
        <v>121</v>
      </c>
      <c r="C14" s="170" t="s">
        <v>128</v>
      </c>
      <c r="D14" s="168">
        <v>114</v>
      </c>
      <c r="E14" s="168" t="s">
        <v>129</v>
      </c>
      <c r="F14" s="88">
        <v>453927.52</v>
      </c>
      <c r="G14" s="85"/>
      <c r="H14" s="88">
        <v>453927.52</v>
      </c>
      <c r="I14" s="85"/>
      <c r="J14" s="85"/>
      <c r="K14" s="88"/>
      <c r="L14" s="85"/>
      <c r="M14" s="91"/>
      <c r="N14" s="91"/>
      <c r="O14" s="26"/>
      <c r="P14" s="26"/>
      <c r="Q14" s="21"/>
      <c r="R14" s="91"/>
      <c r="S14" s="91"/>
      <c r="T14" s="25"/>
    </row>
    <row r="15" spans="1:20" ht="20.100000000000001" customHeight="1">
      <c r="A15" s="171">
        <v>210</v>
      </c>
      <c r="B15" s="171"/>
      <c r="C15" s="168"/>
      <c r="D15" s="168">
        <v>114</v>
      </c>
      <c r="E15" s="171" t="s">
        <v>130</v>
      </c>
      <c r="F15" s="88">
        <v>577744.81999999995</v>
      </c>
      <c r="G15" s="88"/>
      <c r="H15" s="88">
        <v>577744.81999999995</v>
      </c>
      <c r="I15" s="85"/>
      <c r="J15" s="85"/>
      <c r="K15" s="85"/>
      <c r="L15" s="85"/>
      <c r="M15" s="91"/>
      <c r="N15" s="91"/>
      <c r="O15" s="26"/>
      <c r="P15" s="26"/>
      <c r="Q15" s="26"/>
      <c r="R15" s="91"/>
      <c r="S15" s="91"/>
      <c r="T15" s="25"/>
    </row>
    <row r="16" spans="1:20" ht="20.100000000000001" customHeight="1">
      <c r="A16" s="171">
        <v>210</v>
      </c>
      <c r="B16" s="171">
        <v>11</v>
      </c>
      <c r="C16" s="168"/>
      <c r="D16" s="168">
        <v>114</v>
      </c>
      <c r="E16" s="171" t="s">
        <v>131</v>
      </c>
      <c r="F16" s="88">
        <v>577744.81999999995</v>
      </c>
      <c r="G16" s="88"/>
      <c r="H16" s="88">
        <v>577744.81999999995</v>
      </c>
      <c r="I16" s="85"/>
      <c r="J16" s="85"/>
      <c r="K16" s="85"/>
      <c r="L16" s="88"/>
      <c r="M16" s="91"/>
      <c r="N16" s="91"/>
      <c r="O16" s="26"/>
      <c r="P16" s="26"/>
      <c r="Q16" s="21"/>
      <c r="R16" s="91"/>
      <c r="S16" s="91"/>
      <c r="T16" s="25"/>
    </row>
    <row r="17" spans="1:20" ht="20.100000000000001" customHeight="1">
      <c r="A17" s="171">
        <v>210</v>
      </c>
      <c r="B17" s="171">
        <v>11</v>
      </c>
      <c r="C17" s="172" t="s">
        <v>123</v>
      </c>
      <c r="D17" s="168">
        <v>114</v>
      </c>
      <c r="E17" s="171" t="s">
        <v>132</v>
      </c>
      <c r="F17" s="88">
        <v>397186.58</v>
      </c>
      <c r="G17" s="88"/>
      <c r="H17" s="88">
        <v>397186.58</v>
      </c>
      <c r="I17" s="88"/>
      <c r="J17" s="88"/>
      <c r="K17" s="85"/>
      <c r="L17" s="88"/>
      <c r="M17" s="91"/>
      <c r="N17" s="91"/>
      <c r="O17" s="26"/>
      <c r="P17" s="26"/>
      <c r="Q17" s="26"/>
      <c r="R17" s="91"/>
      <c r="S17" s="25"/>
      <c r="T17" s="25"/>
    </row>
    <row r="18" spans="1:20" ht="20.100000000000001" customHeight="1">
      <c r="A18" s="171">
        <v>210</v>
      </c>
      <c r="B18" s="171">
        <v>11</v>
      </c>
      <c r="C18" s="172" t="s">
        <v>133</v>
      </c>
      <c r="D18" s="168">
        <v>114</v>
      </c>
      <c r="E18" s="171" t="s">
        <v>134</v>
      </c>
      <c r="F18" s="88">
        <v>180558.24</v>
      </c>
      <c r="G18" s="88"/>
      <c r="H18" s="88">
        <v>180558.24</v>
      </c>
      <c r="I18" s="88"/>
      <c r="J18" s="88"/>
      <c r="K18" s="85"/>
      <c r="L18" s="85"/>
      <c r="M18" s="91"/>
      <c r="N18" s="25"/>
      <c r="O18" s="26"/>
      <c r="P18" s="26"/>
      <c r="Q18" s="26"/>
      <c r="R18" s="91"/>
      <c r="S18" s="25"/>
      <c r="T18" s="25"/>
    </row>
    <row r="19" spans="1:20" ht="20.100000000000001" customHeight="1">
      <c r="A19" s="171">
        <v>221</v>
      </c>
      <c r="B19" s="171"/>
      <c r="C19" s="171"/>
      <c r="D19" s="168">
        <v>114</v>
      </c>
      <c r="E19" s="171" t="s">
        <v>135</v>
      </c>
      <c r="F19" s="88">
        <v>1003469.46</v>
      </c>
      <c r="G19" s="88"/>
      <c r="H19" s="88">
        <v>1003469.46</v>
      </c>
      <c r="I19" s="88"/>
      <c r="J19" s="88"/>
      <c r="K19" s="85"/>
      <c r="L19" s="85"/>
      <c r="M19" s="25"/>
      <c r="N19" s="25"/>
      <c r="O19" s="21"/>
      <c r="P19" s="26"/>
      <c r="Q19" s="26"/>
      <c r="R19" s="25"/>
      <c r="S19" s="25"/>
      <c r="T19" s="25"/>
    </row>
    <row r="20" spans="1:20" ht="20.100000000000001" customHeight="1">
      <c r="A20" s="171">
        <v>221</v>
      </c>
      <c r="B20" s="172" t="s">
        <v>136</v>
      </c>
      <c r="C20" s="171"/>
      <c r="D20" s="168">
        <v>114</v>
      </c>
      <c r="E20" s="171" t="s">
        <v>137</v>
      </c>
      <c r="F20" s="88">
        <v>1003469.46</v>
      </c>
      <c r="G20" s="88"/>
      <c r="H20" s="88">
        <v>1003469.46</v>
      </c>
      <c r="I20" s="88"/>
      <c r="J20" s="88"/>
      <c r="K20" s="88"/>
      <c r="L20" s="85"/>
      <c r="M20" s="25"/>
      <c r="N20" s="25"/>
      <c r="O20" s="21"/>
      <c r="P20" s="21"/>
      <c r="Q20" s="26"/>
      <c r="R20" s="25"/>
      <c r="S20" s="25"/>
      <c r="T20" s="25"/>
    </row>
    <row r="21" spans="1:20" ht="20.100000000000001" customHeight="1">
      <c r="A21" s="171">
        <v>221</v>
      </c>
      <c r="B21" s="172" t="s">
        <v>136</v>
      </c>
      <c r="C21" s="172" t="s">
        <v>123</v>
      </c>
      <c r="D21" s="168">
        <v>114</v>
      </c>
      <c r="E21" s="171" t="s">
        <v>138</v>
      </c>
      <c r="F21" s="88">
        <v>1003469.46</v>
      </c>
      <c r="G21" s="88"/>
      <c r="H21" s="88">
        <v>1003469.46</v>
      </c>
      <c r="I21" s="88"/>
      <c r="J21" s="88"/>
      <c r="K21" s="88"/>
      <c r="L21" s="85"/>
      <c r="M21" s="25"/>
      <c r="N21" s="25"/>
      <c r="O21" s="21"/>
      <c r="P21" s="21"/>
      <c r="Q21" s="21"/>
      <c r="R21" s="25"/>
      <c r="S21" s="25"/>
      <c r="T21" s="25"/>
    </row>
    <row r="22" spans="1:20" ht="20.100000000000001" customHeight="1">
      <c r="A22" s="23"/>
      <c r="B22" s="23"/>
      <c r="C22" s="23"/>
      <c r="D22" s="23"/>
      <c r="E22" s="23"/>
      <c r="F22" s="21"/>
      <c r="G22" s="25"/>
      <c r="H22" s="25"/>
      <c r="I22" s="21"/>
      <c r="J22" s="21"/>
      <c r="K22" s="25"/>
      <c r="L22" s="25"/>
      <c r="M22" s="25"/>
      <c r="N22" s="25"/>
      <c r="O22" s="21"/>
      <c r="P22" s="21"/>
      <c r="Q22" s="21"/>
      <c r="R22" s="25"/>
      <c r="S22" s="25"/>
      <c r="T22" s="25"/>
    </row>
    <row r="23" spans="1:20" ht="20.100000000000001" customHeight="1">
      <c r="A23" s="97"/>
      <c r="B23" s="97"/>
      <c r="C23" s="97"/>
      <c r="D23" s="97"/>
      <c r="E23" s="97"/>
      <c r="F23" s="97"/>
      <c r="G23" s="95"/>
      <c r="H23" s="95"/>
      <c r="I23" s="97"/>
      <c r="J23" s="97"/>
      <c r="K23" s="95"/>
      <c r="L23" s="95"/>
      <c r="M23" s="95"/>
      <c r="N23" s="101"/>
      <c r="O23" s="116"/>
      <c r="P23" s="97"/>
      <c r="Q23" s="97"/>
      <c r="R23" s="95"/>
      <c r="S23" s="95"/>
      <c r="T23" s="95"/>
    </row>
    <row r="24" spans="1:20" ht="20.100000000000001" customHeight="1">
      <c r="A24" s="95"/>
      <c r="B24" s="95"/>
      <c r="C24" s="95"/>
      <c r="D24" s="95"/>
      <c r="E24" s="95"/>
      <c r="F24" s="95"/>
      <c r="G24" s="95"/>
      <c r="H24" s="95"/>
      <c r="I24" s="97"/>
      <c r="J24" s="97"/>
      <c r="K24" s="95"/>
      <c r="L24" s="95"/>
      <c r="M24" s="95"/>
      <c r="N24" s="95"/>
      <c r="O24" s="97"/>
      <c r="P24" s="97"/>
      <c r="Q24" s="97"/>
      <c r="R24" s="95"/>
      <c r="S24" s="95"/>
      <c r="T24" s="95"/>
    </row>
    <row r="25" spans="1:20" ht="20.100000000000001" customHeight="1">
      <c r="A25" s="95"/>
      <c r="B25" s="95"/>
      <c r="C25" s="95"/>
      <c r="D25" s="95"/>
      <c r="E25" s="95"/>
      <c r="F25" s="95"/>
      <c r="G25" s="95"/>
      <c r="H25" s="95"/>
      <c r="I25" s="97"/>
      <c r="J25" s="97"/>
      <c r="K25" s="95"/>
      <c r="L25" s="95"/>
      <c r="M25" s="95"/>
      <c r="N25" s="95"/>
      <c r="O25" s="97"/>
      <c r="P25" s="97"/>
      <c r="Q25" s="97"/>
      <c r="R25" s="95"/>
      <c r="S25" s="95"/>
      <c r="T25" s="95"/>
    </row>
    <row r="26" spans="1:20" ht="20.100000000000001" customHeight="1">
      <c r="A26" s="95"/>
      <c r="B26" s="95"/>
      <c r="C26" s="95"/>
      <c r="D26" s="95"/>
      <c r="E26" s="95"/>
      <c r="F26" s="95"/>
      <c r="G26" s="95"/>
      <c r="H26" s="95"/>
      <c r="I26" s="97"/>
      <c r="J26" s="97"/>
      <c r="K26" s="95"/>
      <c r="L26" s="95"/>
      <c r="M26" s="95"/>
      <c r="N26" s="95"/>
      <c r="O26" s="97"/>
      <c r="P26" s="97"/>
      <c r="Q26" s="97"/>
      <c r="R26" s="95"/>
      <c r="S26" s="95"/>
      <c r="T26" s="95"/>
    </row>
    <row r="27" spans="1:20" ht="20.100000000000001" customHeight="1">
      <c r="A27" s="95"/>
      <c r="B27" s="95"/>
      <c r="C27" s="95"/>
      <c r="D27" s="95"/>
      <c r="E27" s="95"/>
      <c r="F27" s="95"/>
      <c r="G27" s="95"/>
      <c r="H27" s="95"/>
      <c r="I27" s="97"/>
      <c r="J27" s="97"/>
      <c r="K27" s="95"/>
      <c r="L27" s="95"/>
      <c r="M27" s="95"/>
      <c r="N27" s="95"/>
      <c r="O27" s="97"/>
      <c r="P27" s="97"/>
      <c r="Q27" s="97"/>
      <c r="R27" s="95"/>
      <c r="S27" s="95"/>
      <c r="T27" s="95"/>
    </row>
    <row r="28" spans="1:20" ht="20.100000000000001" customHeight="1">
      <c r="A28" s="95"/>
      <c r="B28" s="95"/>
      <c r="C28" s="95"/>
      <c r="D28" s="95"/>
      <c r="E28" s="95"/>
      <c r="F28" s="95"/>
      <c r="G28" s="95"/>
      <c r="H28" s="95"/>
      <c r="I28" s="97"/>
      <c r="J28" s="97"/>
      <c r="K28" s="95"/>
      <c r="L28" s="95"/>
      <c r="M28" s="95"/>
      <c r="N28" s="95"/>
      <c r="O28" s="97"/>
      <c r="P28" s="97"/>
      <c r="Q28" s="97"/>
      <c r="R28" s="95"/>
      <c r="S28" s="95"/>
      <c r="T28" s="95"/>
    </row>
    <row r="29" spans="1:20" ht="20.100000000000001" customHeight="1">
      <c r="A29" s="95"/>
      <c r="B29" s="95"/>
      <c r="C29" s="95"/>
      <c r="D29" s="95"/>
      <c r="E29" s="95"/>
      <c r="F29" s="95"/>
      <c r="G29" s="95"/>
      <c r="H29" s="95"/>
      <c r="I29" s="97"/>
      <c r="J29" s="97"/>
      <c r="K29" s="95"/>
      <c r="L29" s="95"/>
      <c r="M29" s="95"/>
      <c r="N29" s="95"/>
      <c r="O29" s="97"/>
      <c r="P29" s="97"/>
      <c r="Q29" s="97"/>
      <c r="R29" s="95"/>
      <c r="S29" s="95"/>
      <c r="T29" s="95"/>
    </row>
    <row r="30" spans="1:20" ht="20.100000000000001" customHeight="1">
      <c r="A30" s="95"/>
      <c r="B30" s="95"/>
      <c r="C30" s="95"/>
      <c r="D30" s="95"/>
      <c r="E30" s="95"/>
      <c r="F30" s="95"/>
      <c r="G30" s="95"/>
      <c r="H30" s="95"/>
      <c r="I30" s="97"/>
      <c r="J30" s="97"/>
      <c r="K30" s="95"/>
      <c r="L30" s="95"/>
      <c r="M30" s="95"/>
      <c r="N30" s="95"/>
      <c r="O30" s="97"/>
      <c r="P30" s="97"/>
      <c r="Q30" s="97"/>
      <c r="R30" s="95"/>
      <c r="S30" s="95"/>
      <c r="T30" s="95"/>
    </row>
    <row r="31" spans="1:20" ht="20.100000000000001" customHeight="1">
      <c r="A31" s="95"/>
      <c r="B31" s="95"/>
      <c r="C31" s="95"/>
      <c r="D31" s="95"/>
      <c r="E31" s="95"/>
      <c r="F31" s="95"/>
      <c r="G31" s="95"/>
      <c r="H31" s="95"/>
      <c r="I31" s="97"/>
      <c r="J31" s="97"/>
      <c r="K31" s="95"/>
      <c r="L31" s="95"/>
      <c r="M31" s="95"/>
      <c r="N31" s="95"/>
      <c r="O31" s="97"/>
      <c r="P31" s="97"/>
      <c r="Q31" s="97"/>
      <c r="R31" s="95"/>
      <c r="S31" s="95"/>
      <c r="T31" s="95"/>
    </row>
    <row r="32" spans="1:20" ht="20.100000000000001" customHeight="1">
      <c r="A32" s="95"/>
      <c r="B32" s="95"/>
      <c r="C32" s="95"/>
      <c r="D32" s="95"/>
      <c r="E32" s="95"/>
      <c r="F32" s="95"/>
      <c r="G32" s="95"/>
      <c r="H32" s="95"/>
      <c r="I32" s="97"/>
      <c r="J32" s="97"/>
      <c r="K32" s="95"/>
      <c r="L32" s="95"/>
      <c r="M32" s="95"/>
      <c r="N32" s="95"/>
      <c r="O32" s="97"/>
      <c r="P32" s="97"/>
      <c r="Q32" s="97"/>
      <c r="R32" s="95"/>
      <c r="S32" s="95"/>
      <c r="T32" s="95"/>
    </row>
    <row r="33" spans="1:20" ht="20.100000000000001" customHeight="1">
      <c r="A33" s="95"/>
      <c r="B33" s="95"/>
      <c r="C33" s="95"/>
      <c r="D33" s="95"/>
      <c r="E33" s="95"/>
      <c r="F33" s="95"/>
      <c r="G33" s="95"/>
      <c r="H33" s="95"/>
      <c r="I33" s="97"/>
      <c r="J33" s="97"/>
      <c r="K33" s="95"/>
      <c r="L33" s="95"/>
      <c r="M33" s="95"/>
      <c r="N33" s="95"/>
      <c r="O33" s="97"/>
      <c r="P33" s="97"/>
      <c r="Q33" s="97"/>
      <c r="R33" s="95"/>
      <c r="S33" s="95"/>
      <c r="T33" s="95"/>
    </row>
    <row r="34" spans="1:20" ht="20.100000000000001" customHeight="1">
      <c r="A34" s="95"/>
      <c r="B34" s="95"/>
      <c r="C34" s="95"/>
      <c r="D34" s="95"/>
      <c r="E34" s="95"/>
      <c r="F34" s="95"/>
      <c r="G34" s="95"/>
      <c r="H34" s="95"/>
      <c r="I34" s="97"/>
      <c r="J34" s="97"/>
      <c r="K34" s="95"/>
      <c r="L34" s="95"/>
      <c r="M34" s="95"/>
      <c r="N34" s="95"/>
      <c r="O34" s="97"/>
      <c r="P34" s="97"/>
      <c r="Q34" s="97"/>
      <c r="R34" s="95"/>
      <c r="S34" s="95"/>
      <c r="T34" s="95"/>
    </row>
    <row r="35" spans="1:20" ht="20.100000000000001" customHeight="1">
      <c r="A35" s="95"/>
      <c r="B35" s="95"/>
      <c r="C35" s="95"/>
      <c r="D35" s="95"/>
      <c r="E35" s="95"/>
      <c r="F35" s="95"/>
      <c r="G35" s="95"/>
      <c r="H35" s="95"/>
      <c r="I35" s="97"/>
      <c r="J35" s="97"/>
      <c r="K35" s="95"/>
      <c r="L35" s="95"/>
      <c r="M35" s="95"/>
      <c r="N35" s="95"/>
      <c r="O35" s="97"/>
      <c r="P35" s="97"/>
      <c r="Q35" s="97"/>
      <c r="R35" s="95"/>
      <c r="S35" s="95"/>
      <c r="T35" s="95"/>
    </row>
  </sheetData>
  <mergeCells count="23">
    <mergeCell ref="H5:H6"/>
    <mergeCell ref="I5:I6"/>
    <mergeCell ref="J5:J6"/>
    <mergeCell ref="K5:K6"/>
    <mergeCell ref="L5:L6"/>
    <mergeCell ref="A5:C5"/>
    <mergeCell ref="D5:D6"/>
    <mergeCell ref="E5:E6"/>
    <mergeCell ref="F4:F6"/>
    <mergeCell ref="G4:G6"/>
    <mergeCell ref="A2:T2"/>
    <mergeCell ref="A4:E4"/>
    <mergeCell ref="H4:J4"/>
    <mergeCell ref="K4:L4"/>
    <mergeCell ref="N4:R4"/>
    <mergeCell ref="M4:M6"/>
    <mergeCell ref="N5:N6"/>
    <mergeCell ref="O5:O6"/>
    <mergeCell ref="P5:P6"/>
    <mergeCell ref="Q5:Q6"/>
    <mergeCell ref="R5:R6"/>
    <mergeCell ref="S4:S6"/>
    <mergeCell ref="T4:T6"/>
  </mergeCells>
  <phoneticPr fontId="2" type="noConversion"/>
  <printOptions horizontalCentered="1"/>
  <pageMargins left="0.39374999999999999" right="0.39374999999999999" top="0.78749999999999998" bottom="0.39374999999999999" header="0" footer="0"/>
  <pageSetup paperSize="9" fitToHeight="100" orientation="landscape" errors="blank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showGridLines="0" showZeros="0" topLeftCell="A4" workbookViewId="0">
      <selection activeCell="J13" sqref="J13"/>
    </sheetView>
  </sheetViews>
  <sheetFormatPr defaultColWidth="9.1640625" defaultRowHeight="12.75" customHeight="1"/>
  <cols>
    <col min="1" max="1" width="5" customWidth="1"/>
    <col min="2" max="3" width="3.6640625" customWidth="1"/>
    <col min="4" max="4" width="10.1640625" customWidth="1"/>
    <col min="5" max="5" width="50.83203125" customWidth="1"/>
    <col min="6" max="6" width="15.5" customWidth="1"/>
    <col min="7" max="10" width="14.5" customWidth="1"/>
    <col min="11" max="12" width="10.6640625" customWidth="1"/>
  </cols>
  <sheetData>
    <row r="1" spans="1:12" ht="20.100000000000001" customHeight="1">
      <c r="A1" s="27"/>
      <c r="B1" s="161"/>
      <c r="C1" s="161"/>
      <c r="D1" s="161"/>
      <c r="E1" s="161"/>
      <c r="F1" s="161"/>
      <c r="G1" s="161"/>
      <c r="H1" s="161"/>
      <c r="I1" s="161"/>
      <c r="J1" s="176" t="s">
        <v>139</v>
      </c>
    </row>
    <row r="2" spans="1:12" ht="20.100000000000001" customHeight="1">
      <c r="A2" s="200" t="s">
        <v>140</v>
      </c>
      <c r="B2" s="200"/>
      <c r="C2" s="200"/>
      <c r="D2" s="200"/>
      <c r="E2" s="200"/>
      <c r="F2" s="200"/>
      <c r="G2" s="200"/>
      <c r="H2" s="200"/>
      <c r="I2" s="200"/>
      <c r="J2" s="200"/>
    </row>
    <row r="3" spans="1:12" ht="20.100000000000001" customHeight="1">
      <c r="A3" s="118" t="s">
        <v>5</v>
      </c>
      <c r="B3" s="119"/>
      <c r="C3" s="119"/>
      <c r="D3" s="119"/>
      <c r="E3" s="119"/>
      <c r="F3" s="161"/>
      <c r="G3" s="161"/>
      <c r="H3" s="161"/>
      <c r="I3" s="161"/>
      <c r="J3" s="6" t="s">
        <v>6</v>
      </c>
      <c r="K3" s="21"/>
      <c r="L3" s="21"/>
    </row>
    <row r="4" spans="1:12" ht="20.100000000000001" customHeight="1">
      <c r="A4" s="201" t="s">
        <v>94</v>
      </c>
      <c r="B4" s="227"/>
      <c r="C4" s="227"/>
      <c r="D4" s="227"/>
      <c r="E4" s="202"/>
      <c r="F4" s="232" t="s">
        <v>95</v>
      </c>
      <c r="G4" s="233" t="s">
        <v>141</v>
      </c>
      <c r="H4" s="235" t="s">
        <v>142</v>
      </c>
      <c r="I4" s="235" t="s">
        <v>143</v>
      </c>
      <c r="J4" s="229" t="s">
        <v>144</v>
      </c>
      <c r="K4" s="21"/>
      <c r="L4" s="21"/>
    </row>
    <row r="5" spans="1:12" ht="20.100000000000001" customHeight="1">
      <c r="A5" s="201" t="s">
        <v>102</v>
      </c>
      <c r="B5" s="227"/>
      <c r="C5" s="202"/>
      <c r="D5" s="228" t="s">
        <v>103</v>
      </c>
      <c r="E5" s="230" t="s">
        <v>145</v>
      </c>
      <c r="F5" s="233"/>
      <c r="G5" s="233"/>
      <c r="H5" s="235"/>
      <c r="I5" s="235"/>
      <c r="J5" s="229"/>
      <c r="K5" s="21"/>
      <c r="L5" s="21"/>
    </row>
    <row r="6" spans="1:12" ht="15" customHeight="1">
      <c r="A6" s="162" t="s">
        <v>114</v>
      </c>
      <c r="B6" s="162" t="s">
        <v>115</v>
      </c>
      <c r="C6" s="163" t="s">
        <v>116</v>
      </c>
      <c r="D6" s="229"/>
      <c r="E6" s="231"/>
      <c r="F6" s="234"/>
      <c r="G6" s="234"/>
      <c r="H6" s="236"/>
      <c r="I6" s="236"/>
      <c r="J6" s="237"/>
      <c r="K6" s="21"/>
      <c r="L6" s="21"/>
    </row>
    <row r="7" spans="1:12" ht="20.100000000000001" customHeight="1">
      <c r="A7" s="164" t="s">
        <v>114</v>
      </c>
      <c r="B7" s="164" t="s">
        <v>115</v>
      </c>
      <c r="C7" s="164" t="s">
        <v>116</v>
      </c>
      <c r="D7" s="165" t="s">
        <v>117</v>
      </c>
      <c r="E7" s="165" t="s">
        <v>118</v>
      </c>
      <c r="F7" s="166">
        <f>SUM(G7:J7)</f>
        <v>0</v>
      </c>
      <c r="G7" s="167" t="s">
        <v>146</v>
      </c>
      <c r="H7" s="167" t="s">
        <v>147</v>
      </c>
      <c r="I7" s="167"/>
      <c r="J7" s="177"/>
      <c r="K7" s="178"/>
      <c r="L7" s="178"/>
    </row>
    <row r="8" spans="1:12" ht="20.100000000000001" customHeight="1">
      <c r="A8" s="168">
        <v>204</v>
      </c>
      <c r="B8" s="168"/>
      <c r="C8" s="168"/>
      <c r="D8" s="168">
        <v>114</v>
      </c>
      <c r="E8" s="168" t="s">
        <v>120</v>
      </c>
      <c r="F8" s="169">
        <v>7227517.9000000004</v>
      </c>
      <c r="G8" s="169">
        <v>7217517.9000000004</v>
      </c>
      <c r="H8" s="169">
        <v>10000</v>
      </c>
      <c r="I8" s="54"/>
      <c r="J8" s="54"/>
      <c r="K8" s="26"/>
      <c r="L8" s="25"/>
    </row>
    <row r="9" spans="1:12" ht="20.100000000000001" customHeight="1">
      <c r="A9" s="168">
        <v>204</v>
      </c>
      <c r="B9" s="170" t="s">
        <v>121</v>
      </c>
      <c r="C9" s="168"/>
      <c r="D9" s="168">
        <v>114</v>
      </c>
      <c r="E9" s="168" t="s">
        <v>122</v>
      </c>
      <c r="F9" s="169">
        <v>7227517.9000000004</v>
      </c>
      <c r="G9" s="169">
        <v>7217517.9000000004</v>
      </c>
      <c r="H9" s="169">
        <v>10000</v>
      </c>
      <c r="I9" s="54"/>
      <c r="J9" s="54"/>
      <c r="K9" s="25"/>
      <c r="L9" s="25"/>
    </row>
    <row r="10" spans="1:12" ht="20.100000000000001" customHeight="1">
      <c r="A10" s="168">
        <v>204</v>
      </c>
      <c r="B10" s="170" t="s">
        <v>121</v>
      </c>
      <c r="C10" s="170" t="s">
        <v>123</v>
      </c>
      <c r="D10" s="168">
        <v>114</v>
      </c>
      <c r="E10" s="168" t="s">
        <v>124</v>
      </c>
      <c r="F10" s="169">
        <v>7227517.9000000004</v>
      </c>
      <c r="G10" s="169">
        <v>7217517.9000000004</v>
      </c>
      <c r="H10" s="169">
        <v>10000</v>
      </c>
      <c r="I10" s="54"/>
      <c r="J10" s="54"/>
      <c r="K10" s="25"/>
      <c r="L10" s="25"/>
    </row>
    <row r="11" spans="1:12" ht="20.100000000000001" customHeight="1">
      <c r="A11" s="171">
        <v>208</v>
      </c>
      <c r="B11" s="168"/>
      <c r="C11" s="168"/>
      <c r="D11" s="168">
        <v>114</v>
      </c>
      <c r="E11" s="168" t="s">
        <v>125</v>
      </c>
      <c r="F11" s="169">
        <v>1361782.56</v>
      </c>
      <c r="G11" s="169">
        <v>1361782.56</v>
      </c>
      <c r="H11" s="54"/>
      <c r="I11" s="54"/>
      <c r="J11" s="54"/>
      <c r="K11" s="25"/>
      <c r="L11" s="25"/>
    </row>
    <row r="12" spans="1:12" ht="20.100000000000001" customHeight="1">
      <c r="A12" s="171">
        <v>208</v>
      </c>
      <c r="B12" s="170" t="s">
        <v>121</v>
      </c>
      <c r="C12" s="168"/>
      <c r="D12" s="168">
        <v>114</v>
      </c>
      <c r="E12" s="168" t="s">
        <v>126</v>
      </c>
      <c r="F12" s="169">
        <v>1361782.56</v>
      </c>
      <c r="G12" s="169">
        <v>1361782.56</v>
      </c>
      <c r="H12" s="54"/>
      <c r="I12" s="54"/>
      <c r="J12" s="54"/>
      <c r="K12" s="25"/>
      <c r="L12" s="25"/>
    </row>
    <row r="13" spans="1:12" ht="20.100000000000001" customHeight="1">
      <c r="A13" s="171">
        <v>208</v>
      </c>
      <c r="B13" s="170" t="s">
        <v>121</v>
      </c>
      <c r="C13" s="170" t="s">
        <v>121</v>
      </c>
      <c r="D13" s="168">
        <v>114</v>
      </c>
      <c r="E13" s="168" t="s">
        <v>127</v>
      </c>
      <c r="F13" s="169">
        <v>907855.04</v>
      </c>
      <c r="G13" s="169">
        <v>907855.04</v>
      </c>
      <c r="H13" s="54"/>
      <c r="I13" s="54"/>
      <c r="J13" s="54"/>
      <c r="K13" s="25"/>
      <c r="L13" s="91"/>
    </row>
    <row r="14" spans="1:12" ht="20.100000000000001" customHeight="1">
      <c r="A14" s="171">
        <v>208</v>
      </c>
      <c r="B14" s="170" t="s">
        <v>121</v>
      </c>
      <c r="C14" s="170" t="s">
        <v>128</v>
      </c>
      <c r="D14" s="168">
        <v>114</v>
      </c>
      <c r="E14" s="168" t="s">
        <v>129</v>
      </c>
      <c r="F14" s="169">
        <v>453927.52</v>
      </c>
      <c r="G14" s="169">
        <v>453927.52</v>
      </c>
      <c r="H14" s="54"/>
      <c r="I14" s="54"/>
      <c r="J14" s="54"/>
      <c r="K14" s="25"/>
      <c r="L14" s="25"/>
    </row>
    <row r="15" spans="1:12" ht="20.100000000000001" customHeight="1">
      <c r="A15" s="171">
        <v>210</v>
      </c>
      <c r="B15" s="171"/>
      <c r="C15" s="168"/>
      <c r="D15" s="168">
        <v>114</v>
      </c>
      <c r="E15" s="171" t="s">
        <v>130</v>
      </c>
      <c r="F15" s="169">
        <v>577744.81999999995</v>
      </c>
      <c r="G15" s="169">
        <v>577744.81999999995</v>
      </c>
      <c r="H15" s="54"/>
      <c r="I15" s="54"/>
      <c r="J15" s="54"/>
      <c r="K15" s="25"/>
      <c r="L15" s="25"/>
    </row>
    <row r="16" spans="1:12" ht="20.100000000000001" customHeight="1">
      <c r="A16" s="171">
        <v>210</v>
      </c>
      <c r="B16" s="171">
        <v>11</v>
      </c>
      <c r="C16" s="168"/>
      <c r="D16" s="168">
        <v>114</v>
      </c>
      <c r="E16" s="171" t="s">
        <v>131</v>
      </c>
      <c r="F16" s="169">
        <v>577744.81999999995</v>
      </c>
      <c r="G16" s="169">
        <v>577744.81999999995</v>
      </c>
      <c r="H16" s="169"/>
      <c r="I16" s="54"/>
      <c r="J16" s="169"/>
      <c r="K16" s="25"/>
      <c r="L16" s="25"/>
    </row>
    <row r="17" spans="1:12" ht="20.100000000000001" customHeight="1">
      <c r="A17" s="171">
        <v>210</v>
      </c>
      <c r="B17" s="171">
        <v>11</v>
      </c>
      <c r="C17" s="172" t="s">
        <v>123</v>
      </c>
      <c r="D17" s="168">
        <v>114</v>
      </c>
      <c r="E17" s="171" t="s">
        <v>132</v>
      </c>
      <c r="F17" s="169">
        <v>397186.58</v>
      </c>
      <c r="G17" s="169">
        <v>397186.58</v>
      </c>
      <c r="H17" s="169"/>
      <c r="I17" s="169"/>
      <c r="J17" s="169"/>
      <c r="K17" s="25"/>
      <c r="L17" s="25"/>
    </row>
    <row r="18" spans="1:12" ht="20.100000000000001" customHeight="1">
      <c r="A18" s="171">
        <v>210</v>
      </c>
      <c r="B18" s="171">
        <v>11</v>
      </c>
      <c r="C18" s="172" t="s">
        <v>133</v>
      </c>
      <c r="D18" s="168">
        <v>114</v>
      </c>
      <c r="E18" s="171" t="s">
        <v>134</v>
      </c>
      <c r="F18" s="169">
        <v>180558.24</v>
      </c>
      <c r="G18" s="169">
        <v>180558.24</v>
      </c>
      <c r="H18" s="169"/>
      <c r="I18" s="169"/>
      <c r="J18" s="169"/>
      <c r="K18" s="25"/>
      <c r="L18" s="25"/>
    </row>
    <row r="19" spans="1:12" ht="20.100000000000001" customHeight="1">
      <c r="A19" s="171">
        <v>221</v>
      </c>
      <c r="B19" s="171"/>
      <c r="C19" s="171"/>
      <c r="D19" s="168">
        <v>114</v>
      </c>
      <c r="E19" s="171" t="s">
        <v>135</v>
      </c>
      <c r="F19" s="169">
        <v>1003469.46</v>
      </c>
      <c r="G19" s="169">
        <v>873469.46</v>
      </c>
      <c r="H19" s="169">
        <v>130000</v>
      </c>
      <c r="I19" s="169"/>
      <c r="J19" s="169"/>
      <c r="K19" s="25"/>
      <c r="L19" s="25"/>
    </row>
    <row r="20" spans="1:12" ht="20.100000000000001" customHeight="1">
      <c r="A20" s="171">
        <v>221</v>
      </c>
      <c r="B20" s="172" t="s">
        <v>136</v>
      </c>
      <c r="C20" s="171"/>
      <c r="D20" s="168">
        <v>114</v>
      </c>
      <c r="E20" s="171" t="s">
        <v>137</v>
      </c>
      <c r="F20" s="169">
        <v>1003469.46</v>
      </c>
      <c r="G20" s="169">
        <v>873469.46</v>
      </c>
      <c r="H20" s="169">
        <v>130000</v>
      </c>
      <c r="I20" s="169"/>
      <c r="J20" s="169"/>
      <c r="K20" s="25"/>
      <c r="L20" s="25"/>
    </row>
    <row r="21" spans="1:12" ht="20.100000000000001" customHeight="1">
      <c r="A21" s="171">
        <v>221</v>
      </c>
      <c r="B21" s="172" t="s">
        <v>136</v>
      </c>
      <c r="C21" s="172" t="s">
        <v>123</v>
      </c>
      <c r="D21" s="168">
        <v>114</v>
      </c>
      <c r="E21" s="171" t="s">
        <v>138</v>
      </c>
      <c r="F21" s="169">
        <v>1003469.46</v>
      </c>
      <c r="G21" s="169">
        <v>873469.46</v>
      </c>
      <c r="H21" s="169">
        <v>130000</v>
      </c>
      <c r="I21" s="169"/>
      <c r="J21" s="169"/>
      <c r="K21" s="25"/>
      <c r="L21" s="25"/>
    </row>
    <row r="22" spans="1:12" ht="20.100000000000001" customHeight="1">
      <c r="A22" s="173"/>
      <c r="B22" s="173"/>
      <c r="C22" s="173"/>
      <c r="D22" s="173"/>
      <c r="E22" s="173"/>
      <c r="F22" s="174"/>
      <c r="G22" s="175"/>
      <c r="H22" s="175"/>
      <c r="I22" s="175"/>
      <c r="J22" s="175"/>
      <c r="K22" s="25"/>
      <c r="L22" s="25"/>
    </row>
    <row r="23" spans="1:12" ht="20.100000000000001" customHeight="1">
      <c r="A23" s="97"/>
      <c r="B23" s="97"/>
      <c r="C23" s="97"/>
      <c r="D23" s="97"/>
      <c r="E23" s="97"/>
      <c r="F23" s="97"/>
      <c r="G23" s="95"/>
      <c r="H23" s="95"/>
      <c r="I23" s="95"/>
      <c r="J23" s="95"/>
      <c r="K23" s="24"/>
      <c r="L23" s="24"/>
    </row>
    <row r="24" spans="1:12" ht="20.100000000000001" customHeight="1">
      <c r="A24" s="95"/>
      <c r="B24" s="95"/>
      <c r="C24" s="95"/>
      <c r="D24" s="95"/>
      <c r="E24" s="95"/>
      <c r="F24" s="95"/>
      <c r="G24" s="95"/>
      <c r="H24" s="95"/>
      <c r="I24" s="95"/>
      <c r="J24" s="95"/>
      <c r="K24" s="24"/>
      <c r="L24" s="24"/>
    </row>
    <row r="25" spans="1:12" ht="20.100000000000001" customHeight="1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24"/>
      <c r="L25" s="24"/>
    </row>
    <row r="26" spans="1:12" ht="20.100000000000001" customHeight="1">
      <c r="A26" s="95"/>
      <c r="B26" s="95"/>
      <c r="C26" s="95"/>
      <c r="D26" s="95"/>
      <c r="E26" s="95"/>
      <c r="F26" s="95"/>
      <c r="G26" s="95"/>
      <c r="H26" s="95"/>
      <c r="I26" s="95"/>
      <c r="J26" s="95"/>
      <c r="K26" s="24"/>
      <c r="L26" s="24"/>
    </row>
    <row r="27" spans="1:12" ht="20.100000000000001" customHeight="1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24"/>
      <c r="L27" s="24"/>
    </row>
    <row r="28" spans="1:12" ht="20.100000000000001" customHeight="1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24"/>
      <c r="L28" s="24"/>
    </row>
    <row r="29" spans="1:12" ht="20.100000000000001" customHeight="1">
      <c r="A29" s="95"/>
      <c r="B29" s="95"/>
      <c r="C29" s="95"/>
      <c r="D29" s="95"/>
      <c r="E29" s="95"/>
      <c r="F29" s="95"/>
      <c r="G29" s="95"/>
      <c r="H29" s="95"/>
      <c r="I29" s="95"/>
      <c r="J29" s="95"/>
      <c r="K29" s="24"/>
      <c r="L29" s="24"/>
    </row>
    <row r="30" spans="1:12" ht="20.100000000000001" customHeight="1">
      <c r="A30" s="95"/>
      <c r="B30" s="95"/>
      <c r="C30" s="95"/>
      <c r="D30" s="95"/>
      <c r="E30" s="95"/>
      <c r="F30" s="95"/>
      <c r="G30" s="95"/>
      <c r="H30" s="95"/>
      <c r="I30" s="95"/>
      <c r="J30" s="95"/>
      <c r="K30" s="24"/>
      <c r="L30" s="24"/>
    </row>
    <row r="31" spans="1:12" ht="20.100000000000001" customHeight="1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24"/>
      <c r="L31" s="24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honeticPr fontId="2" type="noConversion"/>
  <printOptions horizontalCentered="1"/>
  <pageMargins left="0.39374999999999999" right="0.39374999999999999" top="0.78749999999999998" bottom="0.39374999999999999" header="0" footer="0"/>
  <pageSetup paperSize="9" orientation="landscape" errors="blank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0"/>
  <sheetViews>
    <sheetView showGridLines="0" showZeros="0" workbookViewId="0">
      <selection activeCell="D10" sqref="D10:D32"/>
    </sheetView>
  </sheetViews>
  <sheetFormatPr defaultColWidth="9.1640625" defaultRowHeight="20.25" customHeight="1"/>
  <cols>
    <col min="1" max="1" width="31.5" customWidth="1"/>
    <col min="2" max="2" width="24.83203125" customWidth="1"/>
    <col min="3" max="3" width="31.5" customWidth="1"/>
    <col min="4" max="4" width="24.1640625" style="75" customWidth="1"/>
    <col min="5" max="8" width="19.83203125" customWidth="1"/>
    <col min="9" max="34" width="8.6640625" customWidth="1"/>
    <col min="35" max="35" width="8.33203125" customWidth="1"/>
    <col min="36" max="38" width="9.1640625" customWidth="1"/>
    <col min="39" max="41" width="8.33203125" customWidth="1"/>
    <col min="42" max="253" width="10.6640625" customWidth="1"/>
  </cols>
  <sheetData>
    <row r="1" spans="1:34" ht="15.75" customHeight="1">
      <c r="A1" s="116"/>
      <c r="B1" s="116"/>
      <c r="C1" s="116"/>
      <c r="D1" s="117"/>
      <c r="E1" s="116"/>
      <c r="F1" s="116"/>
      <c r="G1" s="116"/>
      <c r="H1" s="6" t="s">
        <v>148</v>
      </c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</row>
    <row r="2" spans="1:34" ht="20.25" customHeight="1">
      <c r="A2" s="200" t="s">
        <v>149</v>
      </c>
      <c r="B2" s="200"/>
      <c r="C2" s="200"/>
      <c r="D2" s="238"/>
      <c r="E2" s="200"/>
      <c r="F2" s="200"/>
      <c r="G2" s="200"/>
      <c r="H2" s="20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</row>
    <row r="3" spans="1:34" ht="20.25" customHeight="1">
      <c r="A3" s="118" t="s">
        <v>5</v>
      </c>
      <c r="B3" s="119"/>
      <c r="C3" s="27"/>
      <c r="D3" s="120"/>
      <c r="E3" s="27"/>
      <c r="F3" s="27"/>
      <c r="G3" s="27"/>
      <c r="H3" s="6" t="s">
        <v>6</v>
      </c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</row>
    <row r="4" spans="1:34" ht="20.25" customHeight="1">
      <c r="A4" s="201" t="s">
        <v>7</v>
      </c>
      <c r="B4" s="202"/>
      <c r="C4" s="201" t="s">
        <v>8</v>
      </c>
      <c r="D4" s="239"/>
      <c r="E4" s="227"/>
      <c r="F4" s="227"/>
      <c r="G4" s="227"/>
      <c r="H4" s="202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</row>
    <row r="5" spans="1:34" ht="34.5" customHeight="1">
      <c r="A5" s="121" t="s">
        <v>9</v>
      </c>
      <c r="B5" s="122" t="s">
        <v>10</v>
      </c>
      <c r="C5" s="121" t="s">
        <v>9</v>
      </c>
      <c r="D5" s="123" t="s">
        <v>95</v>
      </c>
      <c r="E5" s="122" t="s">
        <v>150</v>
      </c>
      <c r="F5" s="124" t="s">
        <v>151</v>
      </c>
      <c r="G5" s="122" t="s">
        <v>152</v>
      </c>
      <c r="H5" s="125" t="s">
        <v>153</v>
      </c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</row>
    <row r="6" spans="1:34" ht="20.25" customHeight="1">
      <c r="A6" s="126" t="s">
        <v>154</v>
      </c>
      <c r="B6" s="127"/>
      <c r="C6" s="128" t="s">
        <v>155</v>
      </c>
      <c r="D6" s="129">
        <f>SUM(E6,F6,G6,H6)</f>
        <v>0</v>
      </c>
      <c r="E6" s="130">
        <f t="shared" ref="E6:H6" si="0">SUM(E7:E36)</f>
        <v>0</v>
      </c>
      <c r="F6" s="130">
        <f t="shared" si="0"/>
        <v>0</v>
      </c>
      <c r="G6" s="130">
        <f t="shared" si="0"/>
        <v>0</v>
      </c>
      <c r="H6" s="130">
        <f t="shared" si="0"/>
        <v>0</v>
      </c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</row>
    <row r="7" spans="1:34" ht="20.25" customHeight="1">
      <c r="A7" s="126" t="s">
        <v>156</v>
      </c>
      <c r="B7" s="130" t="s">
        <v>157</v>
      </c>
      <c r="C7" s="128" t="s">
        <v>158</v>
      </c>
      <c r="D7" s="131">
        <f t="shared" ref="D7:D9" si="1">SUM(E7:H7)</f>
        <v>0</v>
      </c>
      <c r="E7" s="130" t="s">
        <v>159</v>
      </c>
      <c r="F7" s="130" t="s">
        <v>160</v>
      </c>
      <c r="G7" s="132" t="s">
        <v>20</v>
      </c>
      <c r="H7" s="130" t="s">
        <v>161</v>
      </c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</row>
    <row r="8" spans="1:34" ht="20.25" customHeight="1">
      <c r="A8" s="126" t="s">
        <v>162</v>
      </c>
      <c r="B8" s="133" t="s">
        <v>16</v>
      </c>
      <c r="C8" s="128" t="s">
        <v>163</v>
      </c>
      <c r="D8" s="131">
        <f t="shared" si="1"/>
        <v>0</v>
      </c>
      <c r="E8" s="133" t="s">
        <v>164</v>
      </c>
      <c r="F8" s="133" t="s">
        <v>165</v>
      </c>
      <c r="G8" s="132" t="s">
        <v>20</v>
      </c>
      <c r="H8" s="133" t="s">
        <v>166</v>
      </c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</row>
    <row r="9" spans="1:34" ht="20.25" customHeight="1">
      <c r="A9" s="126" t="s">
        <v>167</v>
      </c>
      <c r="B9" s="134" t="s">
        <v>20</v>
      </c>
      <c r="C9" s="128" t="s">
        <v>168</v>
      </c>
      <c r="D9" s="131">
        <f t="shared" si="1"/>
        <v>0</v>
      </c>
      <c r="E9" s="133" t="s">
        <v>169</v>
      </c>
      <c r="F9" s="133" t="s">
        <v>170</v>
      </c>
      <c r="G9" s="132" t="s">
        <v>20</v>
      </c>
      <c r="H9" s="133" t="s">
        <v>171</v>
      </c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</row>
    <row r="10" spans="1:34" ht="20.25" customHeight="1">
      <c r="A10" s="126" t="s">
        <v>172</v>
      </c>
      <c r="B10" s="135">
        <f>SUM(B11:B14)</f>
        <v>0</v>
      </c>
      <c r="C10" s="128" t="s">
        <v>173</v>
      </c>
      <c r="D10" s="131">
        <v>7227517.9000000004</v>
      </c>
      <c r="E10" s="133" t="s">
        <v>174</v>
      </c>
      <c r="F10" s="133" t="s">
        <v>175</v>
      </c>
      <c r="G10" s="132" t="s">
        <v>20</v>
      </c>
      <c r="H10" s="133" t="s">
        <v>176</v>
      </c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</row>
    <row r="11" spans="1:34" ht="20.25" customHeight="1">
      <c r="A11" s="126" t="s">
        <v>156</v>
      </c>
      <c r="B11" s="133" t="s">
        <v>177</v>
      </c>
      <c r="C11" s="128" t="s">
        <v>178</v>
      </c>
      <c r="D11" s="131">
        <f t="shared" ref="D11:D13" si="2">SUM(E11:H11)</f>
        <v>0</v>
      </c>
      <c r="E11" s="133" t="s">
        <v>179</v>
      </c>
      <c r="F11" s="133" t="s">
        <v>180</v>
      </c>
      <c r="G11" s="132" t="s">
        <v>20</v>
      </c>
      <c r="H11" s="133" t="s">
        <v>181</v>
      </c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</row>
    <row r="12" spans="1:34" ht="20.25" customHeight="1">
      <c r="A12" s="126" t="s">
        <v>162</v>
      </c>
      <c r="B12" s="133" t="s">
        <v>182</v>
      </c>
      <c r="C12" s="128" t="s">
        <v>183</v>
      </c>
      <c r="D12" s="131">
        <f t="shared" si="2"/>
        <v>0</v>
      </c>
      <c r="E12" s="133" t="s">
        <v>184</v>
      </c>
      <c r="F12" s="133" t="s">
        <v>185</v>
      </c>
      <c r="G12" s="132" t="s">
        <v>20</v>
      </c>
      <c r="H12" s="133" t="s">
        <v>186</v>
      </c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</row>
    <row r="13" spans="1:34" ht="20.25" customHeight="1">
      <c r="A13" s="126" t="s">
        <v>167</v>
      </c>
      <c r="B13" s="133" t="s">
        <v>20</v>
      </c>
      <c r="C13" s="128" t="s">
        <v>187</v>
      </c>
      <c r="D13" s="131">
        <f t="shared" si="2"/>
        <v>0</v>
      </c>
      <c r="E13" s="133" t="s">
        <v>188</v>
      </c>
      <c r="F13" s="133" t="s">
        <v>189</v>
      </c>
      <c r="G13" s="132" t="s">
        <v>20</v>
      </c>
      <c r="H13" s="133" t="s">
        <v>190</v>
      </c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</row>
    <row r="14" spans="1:34" ht="20.25" customHeight="1">
      <c r="A14" s="126" t="s">
        <v>191</v>
      </c>
      <c r="B14" s="134"/>
      <c r="C14" s="128" t="s">
        <v>192</v>
      </c>
      <c r="D14" s="131">
        <v>1361782.56</v>
      </c>
      <c r="E14" s="133" t="s">
        <v>193</v>
      </c>
      <c r="F14" s="133" t="s">
        <v>194</v>
      </c>
      <c r="G14" s="132" t="s">
        <v>20</v>
      </c>
      <c r="H14" s="133" t="s">
        <v>195</v>
      </c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</row>
    <row r="15" spans="1:34" ht="20.25" customHeight="1">
      <c r="A15" s="136"/>
      <c r="B15" s="137"/>
      <c r="C15" s="128" t="s">
        <v>196</v>
      </c>
      <c r="D15" s="131">
        <f t="shared" ref="D15" si="3">SUM(E15:H15)</f>
        <v>0</v>
      </c>
      <c r="E15" s="133" t="s">
        <v>197</v>
      </c>
      <c r="F15" s="133" t="s">
        <v>198</v>
      </c>
      <c r="G15" s="132" t="s">
        <v>20</v>
      </c>
      <c r="H15" s="133" t="s">
        <v>199</v>
      </c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</row>
    <row r="16" spans="1:34" ht="20.25" customHeight="1">
      <c r="A16" s="136"/>
      <c r="B16" s="134"/>
      <c r="C16" s="128" t="s">
        <v>200</v>
      </c>
      <c r="D16" s="131">
        <v>577744.81999999995</v>
      </c>
      <c r="E16" s="133" t="s">
        <v>201</v>
      </c>
      <c r="F16" s="133" t="s">
        <v>202</v>
      </c>
      <c r="G16" s="132" t="s">
        <v>20</v>
      </c>
      <c r="H16" s="133" t="s">
        <v>203</v>
      </c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</row>
    <row r="17" spans="1:34" ht="20.25" customHeight="1">
      <c r="A17" s="136"/>
      <c r="B17" s="134"/>
      <c r="C17" s="128" t="s">
        <v>204</v>
      </c>
      <c r="D17" s="131">
        <f t="shared" ref="D17" si="4">SUM(E17:H17)</f>
        <v>0</v>
      </c>
      <c r="E17" s="133" t="s">
        <v>205</v>
      </c>
      <c r="F17" s="133" t="s">
        <v>206</v>
      </c>
      <c r="G17" s="132" t="s">
        <v>20</v>
      </c>
      <c r="H17" s="133" t="s">
        <v>207</v>
      </c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</row>
    <row r="18" spans="1:34" ht="20.25" customHeight="1">
      <c r="A18" s="136"/>
      <c r="B18" s="134"/>
      <c r="C18" s="128" t="s">
        <v>208</v>
      </c>
      <c r="D18" s="131">
        <f t="shared" ref="D18:D25" si="5">SUM(E18:H18)</f>
        <v>0</v>
      </c>
      <c r="E18" s="133" t="s">
        <v>209</v>
      </c>
      <c r="F18" s="133" t="s">
        <v>210</v>
      </c>
      <c r="G18" s="132" t="s">
        <v>20</v>
      </c>
      <c r="H18" s="133" t="s">
        <v>211</v>
      </c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</row>
    <row r="19" spans="1:34" ht="20.25" customHeight="1">
      <c r="A19" s="136"/>
      <c r="B19" s="134"/>
      <c r="C19" s="128" t="s">
        <v>212</v>
      </c>
      <c r="D19" s="131">
        <f t="shared" si="5"/>
        <v>0</v>
      </c>
      <c r="E19" s="133" t="s">
        <v>213</v>
      </c>
      <c r="F19" s="133" t="s">
        <v>214</v>
      </c>
      <c r="G19" s="132" t="s">
        <v>20</v>
      </c>
      <c r="H19" s="133" t="s">
        <v>215</v>
      </c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</row>
    <row r="20" spans="1:34" ht="20.25" customHeight="1">
      <c r="A20" s="136"/>
      <c r="B20" s="134"/>
      <c r="C20" s="128" t="s">
        <v>216</v>
      </c>
      <c r="D20" s="131">
        <f t="shared" si="5"/>
        <v>0</v>
      </c>
      <c r="E20" s="133" t="s">
        <v>217</v>
      </c>
      <c r="F20" s="133" t="s">
        <v>218</v>
      </c>
      <c r="G20" s="132" t="s">
        <v>20</v>
      </c>
      <c r="H20" s="133" t="s">
        <v>219</v>
      </c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</row>
    <row r="21" spans="1:34" ht="20.25" customHeight="1">
      <c r="A21" s="136"/>
      <c r="B21" s="134"/>
      <c r="C21" s="128" t="s">
        <v>220</v>
      </c>
      <c r="D21" s="131">
        <f t="shared" si="5"/>
        <v>0</v>
      </c>
      <c r="E21" s="133" t="s">
        <v>221</v>
      </c>
      <c r="F21" s="133" t="s">
        <v>222</v>
      </c>
      <c r="G21" s="132" t="s">
        <v>20</v>
      </c>
      <c r="H21" s="133" t="s">
        <v>223</v>
      </c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</row>
    <row r="22" spans="1:34" ht="20.25" customHeight="1">
      <c r="A22" s="136"/>
      <c r="B22" s="134"/>
      <c r="C22" s="128" t="s">
        <v>224</v>
      </c>
      <c r="D22" s="131">
        <f t="shared" si="5"/>
        <v>0</v>
      </c>
      <c r="E22" s="133" t="s">
        <v>225</v>
      </c>
      <c r="F22" s="133" t="s">
        <v>226</v>
      </c>
      <c r="G22" s="132" t="s">
        <v>20</v>
      </c>
      <c r="H22" s="133" t="s">
        <v>227</v>
      </c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60"/>
      <c r="AG22" s="160"/>
      <c r="AH22" s="160"/>
    </row>
    <row r="23" spans="1:34" ht="20.25" customHeight="1">
      <c r="A23" s="136"/>
      <c r="B23" s="134"/>
      <c r="C23" s="128" t="s">
        <v>228</v>
      </c>
      <c r="D23" s="131">
        <f t="shared" si="5"/>
        <v>0</v>
      </c>
      <c r="E23" s="133" t="s">
        <v>229</v>
      </c>
      <c r="F23" s="133" t="s">
        <v>230</v>
      </c>
      <c r="G23" s="132" t="s">
        <v>20</v>
      </c>
      <c r="H23" s="133" t="s">
        <v>231</v>
      </c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0"/>
    </row>
    <row r="24" spans="1:34" ht="20.25" customHeight="1">
      <c r="A24" s="136"/>
      <c r="B24" s="134"/>
      <c r="C24" s="128" t="s">
        <v>232</v>
      </c>
      <c r="D24" s="131">
        <f t="shared" si="5"/>
        <v>0</v>
      </c>
      <c r="E24" s="133" t="s">
        <v>233</v>
      </c>
      <c r="F24" s="133" t="s">
        <v>234</v>
      </c>
      <c r="G24" s="132" t="s">
        <v>20</v>
      </c>
      <c r="H24" s="133" t="s">
        <v>235</v>
      </c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</row>
    <row r="25" spans="1:34" ht="20.25" customHeight="1">
      <c r="A25" s="136"/>
      <c r="B25" s="134"/>
      <c r="C25" s="128" t="s">
        <v>236</v>
      </c>
      <c r="D25" s="131">
        <f t="shared" si="5"/>
        <v>0</v>
      </c>
      <c r="E25" s="133" t="s">
        <v>237</v>
      </c>
      <c r="F25" s="133" t="s">
        <v>238</v>
      </c>
      <c r="G25" s="132" t="s">
        <v>20</v>
      </c>
      <c r="H25" s="133" t="s">
        <v>239</v>
      </c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</row>
    <row r="26" spans="1:34" ht="20.25" customHeight="1">
      <c r="A26" s="126"/>
      <c r="B26" s="134"/>
      <c r="C26" s="128" t="s">
        <v>240</v>
      </c>
      <c r="D26" s="131">
        <v>1003469.46</v>
      </c>
      <c r="E26" s="133" t="s">
        <v>241</v>
      </c>
      <c r="F26" s="133" t="s">
        <v>242</v>
      </c>
      <c r="G26" s="132" t="s">
        <v>20</v>
      </c>
      <c r="H26" s="133" t="s">
        <v>243</v>
      </c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</row>
    <row r="27" spans="1:34" ht="20.25" customHeight="1">
      <c r="A27" s="126"/>
      <c r="B27" s="134"/>
      <c r="C27" s="128" t="s">
        <v>244</v>
      </c>
      <c r="D27" s="131">
        <f t="shared" ref="D27:D28" si="6">SUM(E27:H27)</f>
        <v>0</v>
      </c>
      <c r="E27" s="133" t="s">
        <v>245</v>
      </c>
      <c r="F27" s="133" t="s">
        <v>246</v>
      </c>
      <c r="G27" s="132" t="s">
        <v>20</v>
      </c>
      <c r="H27" s="133" t="s">
        <v>247</v>
      </c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</row>
    <row r="28" spans="1:34" ht="20.25" customHeight="1">
      <c r="A28" s="126"/>
      <c r="B28" s="134"/>
      <c r="C28" s="128" t="s">
        <v>248</v>
      </c>
      <c r="D28" s="131">
        <f t="shared" si="6"/>
        <v>0</v>
      </c>
      <c r="E28" s="133" t="s">
        <v>249</v>
      </c>
      <c r="F28" s="133" t="s">
        <v>250</v>
      </c>
      <c r="G28" s="132" t="s">
        <v>20</v>
      </c>
      <c r="H28" s="133" t="s">
        <v>251</v>
      </c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0"/>
    </row>
    <row r="29" spans="1:34" ht="20.25" customHeight="1">
      <c r="A29" s="126"/>
      <c r="B29" s="134"/>
      <c r="C29" s="128" t="s">
        <v>252</v>
      </c>
      <c r="D29" s="131"/>
      <c r="E29" s="133" t="s">
        <v>253</v>
      </c>
      <c r="F29" s="133" t="s">
        <v>254</v>
      </c>
      <c r="G29" s="132"/>
      <c r="H29" s="133" t="s">
        <v>255</v>
      </c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  <c r="AF29" s="160"/>
      <c r="AG29" s="160"/>
      <c r="AH29" s="160"/>
    </row>
    <row r="30" spans="1:34" ht="20.25" customHeight="1">
      <c r="A30" s="126"/>
      <c r="B30" s="134"/>
      <c r="C30" s="128" t="s">
        <v>256</v>
      </c>
      <c r="D30" s="131">
        <f t="shared" ref="D30" si="7">SUM(E30:H30)</f>
        <v>0</v>
      </c>
      <c r="E30" s="133" t="s">
        <v>257</v>
      </c>
      <c r="F30" s="133" t="s">
        <v>258</v>
      </c>
      <c r="G30" s="132" t="s">
        <v>20</v>
      </c>
      <c r="H30" s="133" t="s">
        <v>259</v>
      </c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</row>
    <row r="31" spans="1:34" ht="20.25" customHeight="1">
      <c r="A31" s="126"/>
      <c r="B31" s="134"/>
      <c r="C31" s="128" t="s">
        <v>260</v>
      </c>
      <c r="D31" s="131">
        <f t="shared" ref="D31:D37" si="8">SUM(E31:H31)</f>
        <v>0</v>
      </c>
      <c r="E31" s="133" t="s">
        <v>261</v>
      </c>
      <c r="F31" s="133" t="s">
        <v>262</v>
      </c>
      <c r="G31" s="132" t="s">
        <v>20</v>
      </c>
      <c r="H31" s="133" t="s">
        <v>263</v>
      </c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</row>
    <row r="32" spans="1:34" ht="20.25" customHeight="1">
      <c r="A32" s="126"/>
      <c r="B32" s="134"/>
      <c r="C32" s="128" t="s">
        <v>264</v>
      </c>
      <c r="D32" s="131">
        <f t="shared" si="8"/>
        <v>0</v>
      </c>
      <c r="E32" s="133" t="s">
        <v>265</v>
      </c>
      <c r="F32" s="133" t="s">
        <v>266</v>
      </c>
      <c r="G32" s="132" t="s">
        <v>20</v>
      </c>
      <c r="H32" s="133" t="s">
        <v>267</v>
      </c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</row>
    <row r="33" spans="1:34" ht="20.25" customHeight="1">
      <c r="A33" s="126"/>
      <c r="B33" s="134"/>
      <c r="C33" s="128" t="s">
        <v>268</v>
      </c>
      <c r="D33" s="131">
        <f t="shared" si="8"/>
        <v>0</v>
      </c>
      <c r="E33" s="133" t="s">
        <v>269</v>
      </c>
      <c r="F33" s="133" t="s">
        <v>270</v>
      </c>
      <c r="G33" s="132" t="s">
        <v>20</v>
      </c>
      <c r="H33" s="133" t="s">
        <v>271</v>
      </c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</row>
    <row r="34" spans="1:34" ht="20.25" customHeight="1">
      <c r="A34" s="126"/>
      <c r="B34" s="134"/>
      <c r="C34" s="128" t="s">
        <v>272</v>
      </c>
      <c r="D34" s="131">
        <f t="shared" si="8"/>
        <v>0</v>
      </c>
      <c r="E34" s="133" t="s">
        <v>273</v>
      </c>
      <c r="F34" s="133" t="s">
        <v>274</v>
      </c>
      <c r="G34" s="132" t="s">
        <v>20</v>
      </c>
      <c r="H34" s="133" t="s">
        <v>275</v>
      </c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</row>
    <row r="35" spans="1:34" ht="20.25" customHeight="1">
      <c r="A35" s="126"/>
      <c r="B35" s="134"/>
      <c r="C35" s="128" t="s">
        <v>276</v>
      </c>
      <c r="D35" s="131">
        <f t="shared" si="8"/>
        <v>0</v>
      </c>
      <c r="E35" s="138" t="s">
        <v>277</v>
      </c>
      <c r="F35" s="138" t="s">
        <v>278</v>
      </c>
      <c r="G35" s="139" t="s">
        <v>20</v>
      </c>
      <c r="H35" s="138" t="s">
        <v>279</v>
      </c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0"/>
    </row>
    <row r="36" spans="1:34" ht="20.25" customHeight="1">
      <c r="A36" s="140"/>
      <c r="B36" s="141"/>
      <c r="C36" s="142" t="s">
        <v>280</v>
      </c>
      <c r="D36" s="131">
        <f t="shared" si="8"/>
        <v>0</v>
      </c>
      <c r="E36" s="143" t="s">
        <v>281</v>
      </c>
      <c r="F36" s="143" t="s">
        <v>282</v>
      </c>
      <c r="G36" s="144"/>
      <c r="H36" s="145" t="s">
        <v>283</v>
      </c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</row>
    <row r="37" spans="1:34" ht="20.25" customHeight="1">
      <c r="A37" s="126"/>
      <c r="B37" s="134"/>
      <c r="C37" s="146" t="s">
        <v>284</v>
      </c>
      <c r="D37" s="131">
        <f t="shared" si="8"/>
        <v>0</v>
      </c>
      <c r="E37" s="134"/>
      <c r="F37" s="134"/>
      <c r="G37" s="147"/>
      <c r="H37" s="148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</row>
    <row r="38" spans="1:34" ht="20.25" customHeight="1">
      <c r="A38" s="126"/>
      <c r="B38" s="149"/>
      <c r="C38" s="146"/>
      <c r="D38" s="131"/>
      <c r="E38" s="150"/>
      <c r="F38" s="150"/>
      <c r="G38" s="151"/>
      <c r="H38" s="152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</row>
    <row r="39" spans="1:34" ht="20.25" customHeight="1">
      <c r="A39" s="140" t="s">
        <v>90</v>
      </c>
      <c r="B39" s="131">
        <v>10170514.74</v>
      </c>
      <c r="C39" s="142" t="s">
        <v>91</v>
      </c>
      <c r="D39" s="131">
        <v>10170514.74</v>
      </c>
      <c r="E39" s="153">
        <f t="shared" ref="E39:H39" si="9">SUM(E7:E37)</f>
        <v>0</v>
      </c>
      <c r="F39" s="153">
        <f t="shared" si="9"/>
        <v>0</v>
      </c>
      <c r="G39" s="154">
        <f t="shared" si="9"/>
        <v>0</v>
      </c>
      <c r="H39" s="155">
        <f t="shared" si="9"/>
        <v>0</v>
      </c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</row>
    <row r="40" spans="1:34" ht="20.25" customHeight="1">
      <c r="A40" s="156"/>
      <c r="B40" s="157"/>
      <c r="C40" s="158"/>
      <c r="D40" s="159"/>
      <c r="E40" s="158"/>
      <c r="F40" s="158"/>
      <c r="G40" s="158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</row>
  </sheetData>
  <mergeCells count="3">
    <mergeCell ref="A2:H2"/>
    <mergeCell ref="A4:B4"/>
    <mergeCell ref="C4:H4"/>
  </mergeCells>
  <phoneticPr fontId="2" type="noConversion"/>
  <printOptions horizontalCentered="1"/>
  <pageMargins left="0.39374999999999999" right="0.39374999999999999" top="0.78749999999999998" bottom="0.39374999999999999" header="0" footer="0"/>
  <pageSetup paperSize="9" scale="90" orientation="landscape" errors="blank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3"/>
  <sheetViews>
    <sheetView showGridLines="0" showZeros="0" topLeftCell="A25" zoomScale="150" zoomScaleNormal="150" workbookViewId="0">
      <selection activeCell="E8" sqref="E8:E36"/>
    </sheetView>
  </sheetViews>
  <sheetFormatPr defaultColWidth="9.1640625" defaultRowHeight="12.75" customHeight="1"/>
  <cols>
    <col min="1" max="1" width="4.83203125" customWidth="1"/>
    <col min="2" max="2" width="8.6640625" customWidth="1"/>
    <col min="3" max="3" width="9.1640625" customWidth="1"/>
    <col min="4" max="4" width="38" customWidth="1"/>
    <col min="5" max="5" width="11.83203125" customWidth="1"/>
    <col min="6" max="6" width="11.1640625" customWidth="1"/>
    <col min="7" max="7" width="14.1640625" style="75" customWidth="1"/>
    <col min="8" max="8" width="14.83203125" style="75" customWidth="1"/>
    <col min="9" max="15" width="11.1640625" customWidth="1"/>
    <col min="16" max="23" width="9.5" customWidth="1"/>
    <col min="24" max="35" width="9.83203125" customWidth="1"/>
  </cols>
  <sheetData>
    <row r="1" spans="1:35" ht="20.100000000000001" customHeight="1">
      <c r="A1" s="1"/>
      <c r="B1" s="2"/>
      <c r="C1" s="2"/>
      <c r="D1" s="2"/>
      <c r="E1" s="2"/>
      <c r="F1" s="2"/>
      <c r="G1" s="76"/>
      <c r="H1" s="7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 t="s">
        <v>285</v>
      </c>
    </row>
    <row r="2" spans="1:35" s="105" customFormat="1" ht="20.100000000000001" customHeight="1">
      <c r="A2" s="200" t="s">
        <v>286</v>
      </c>
      <c r="B2" s="200"/>
      <c r="C2" s="200"/>
      <c r="D2" s="200"/>
      <c r="E2" s="200"/>
      <c r="F2" s="200"/>
      <c r="G2" s="238"/>
      <c r="H2" s="238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</row>
    <row r="3" spans="1:35" ht="20.100000000000001" customHeight="1">
      <c r="A3" s="48" t="s">
        <v>5</v>
      </c>
      <c r="B3" s="4" t="s">
        <v>0</v>
      </c>
      <c r="C3" s="4"/>
      <c r="D3" s="4"/>
      <c r="E3" s="1"/>
      <c r="F3" s="1"/>
      <c r="G3" s="106"/>
      <c r="H3" s="106"/>
      <c r="I3" s="1"/>
      <c r="J3" s="1"/>
      <c r="K3" s="1"/>
      <c r="L3" s="1"/>
      <c r="M3" s="1"/>
      <c r="N3" s="1"/>
      <c r="O3" s="1"/>
      <c r="P3" s="1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3" t="s">
        <v>6</v>
      </c>
    </row>
    <row r="4" spans="1:35" ht="20.100000000000001" customHeight="1">
      <c r="A4" s="203" t="s">
        <v>94</v>
      </c>
      <c r="B4" s="204"/>
      <c r="C4" s="240"/>
      <c r="D4" s="205"/>
      <c r="E4" s="245" t="s">
        <v>119</v>
      </c>
      <c r="F4" s="206" t="s">
        <v>287</v>
      </c>
      <c r="G4" s="241"/>
      <c r="H4" s="241"/>
      <c r="I4" s="207"/>
      <c r="J4" s="207"/>
      <c r="K4" s="207"/>
      <c r="L4" s="207"/>
      <c r="M4" s="207"/>
      <c r="N4" s="207"/>
      <c r="O4" s="208"/>
      <c r="P4" s="206" t="s">
        <v>288</v>
      </c>
      <c r="Q4" s="207"/>
      <c r="R4" s="207"/>
      <c r="S4" s="207"/>
      <c r="T4" s="207"/>
      <c r="U4" s="207"/>
      <c r="V4" s="207"/>
      <c r="W4" s="207"/>
      <c r="X4" s="207"/>
      <c r="Y4" s="208"/>
      <c r="Z4" s="206" t="s">
        <v>289</v>
      </c>
      <c r="AA4" s="207"/>
      <c r="AB4" s="207"/>
      <c r="AC4" s="207"/>
      <c r="AD4" s="207"/>
      <c r="AE4" s="207"/>
      <c r="AF4" s="207"/>
      <c r="AG4" s="207"/>
      <c r="AH4" s="207"/>
      <c r="AI4" s="208"/>
    </row>
    <row r="5" spans="1:35" ht="21" customHeight="1">
      <c r="A5" s="203" t="s">
        <v>102</v>
      </c>
      <c r="B5" s="204"/>
      <c r="C5" s="243" t="s">
        <v>103</v>
      </c>
      <c r="D5" s="214" t="s">
        <v>104</v>
      </c>
      <c r="E5" s="218"/>
      <c r="F5" s="243" t="s">
        <v>95</v>
      </c>
      <c r="G5" s="242" t="s">
        <v>290</v>
      </c>
      <c r="H5" s="242"/>
      <c r="I5" s="243"/>
      <c r="J5" s="243" t="s">
        <v>291</v>
      </c>
      <c r="K5" s="243"/>
      <c r="L5" s="243"/>
      <c r="M5" s="243" t="s">
        <v>292</v>
      </c>
      <c r="N5" s="243"/>
      <c r="O5" s="243"/>
      <c r="P5" s="243" t="s">
        <v>95</v>
      </c>
      <c r="Q5" s="243" t="s">
        <v>290</v>
      </c>
      <c r="R5" s="243"/>
      <c r="S5" s="243"/>
      <c r="T5" s="243" t="s">
        <v>291</v>
      </c>
      <c r="U5" s="243"/>
      <c r="V5" s="243"/>
      <c r="W5" s="243" t="s">
        <v>292</v>
      </c>
      <c r="X5" s="243"/>
      <c r="Y5" s="243"/>
      <c r="Z5" s="243" t="s">
        <v>95</v>
      </c>
      <c r="AA5" s="243" t="s">
        <v>290</v>
      </c>
      <c r="AB5" s="243"/>
      <c r="AC5" s="243"/>
      <c r="AD5" s="243" t="s">
        <v>291</v>
      </c>
      <c r="AE5" s="243"/>
      <c r="AF5" s="243"/>
      <c r="AG5" s="243" t="s">
        <v>292</v>
      </c>
      <c r="AH5" s="243"/>
      <c r="AI5" s="243"/>
    </row>
    <row r="6" spans="1:35" ht="30.75" customHeight="1">
      <c r="A6" s="8" t="s">
        <v>114</v>
      </c>
      <c r="B6" s="107" t="s">
        <v>115</v>
      </c>
      <c r="C6" s="243"/>
      <c r="D6" s="244"/>
      <c r="E6" s="215"/>
      <c r="F6" s="243"/>
      <c r="G6" s="77" t="s">
        <v>109</v>
      </c>
      <c r="H6" s="77" t="s">
        <v>141</v>
      </c>
      <c r="I6" s="78" t="s">
        <v>142</v>
      </c>
      <c r="J6" s="78" t="s">
        <v>109</v>
      </c>
      <c r="K6" s="78" t="s">
        <v>141</v>
      </c>
      <c r="L6" s="78" t="s">
        <v>142</v>
      </c>
      <c r="M6" s="78" t="s">
        <v>109</v>
      </c>
      <c r="N6" s="78" t="s">
        <v>141</v>
      </c>
      <c r="O6" s="78" t="s">
        <v>142</v>
      </c>
      <c r="P6" s="243"/>
      <c r="Q6" s="78" t="s">
        <v>109</v>
      </c>
      <c r="R6" s="78" t="s">
        <v>141</v>
      </c>
      <c r="S6" s="78" t="s">
        <v>142</v>
      </c>
      <c r="T6" s="78" t="s">
        <v>109</v>
      </c>
      <c r="U6" s="78" t="s">
        <v>141</v>
      </c>
      <c r="V6" s="78" t="s">
        <v>142</v>
      </c>
      <c r="W6" s="78" t="s">
        <v>109</v>
      </c>
      <c r="X6" s="78" t="s">
        <v>141</v>
      </c>
      <c r="Y6" s="78" t="s">
        <v>142</v>
      </c>
      <c r="Z6" s="243"/>
      <c r="AA6" s="78" t="s">
        <v>109</v>
      </c>
      <c r="AB6" s="78" t="s">
        <v>141</v>
      </c>
      <c r="AC6" s="78" t="s">
        <v>142</v>
      </c>
      <c r="AD6" s="78" t="s">
        <v>109</v>
      </c>
      <c r="AE6" s="78" t="s">
        <v>141</v>
      </c>
      <c r="AF6" s="78" t="s">
        <v>142</v>
      </c>
      <c r="AG6" s="78" t="s">
        <v>109</v>
      </c>
      <c r="AH6" s="78" t="s">
        <v>141</v>
      </c>
      <c r="AI6" s="78" t="s">
        <v>142</v>
      </c>
    </row>
    <row r="7" spans="1:35" ht="20.100000000000001" customHeight="1">
      <c r="A7" s="81" t="s">
        <v>293</v>
      </c>
      <c r="B7" s="81" t="s">
        <v>294</v>
      </c>
      <c r="C7" s="81" t="s">
        <v>117</v>
      </c>
      <c r="D7" s="81" t="s">
        <v>295</v>
      </c>
      <c r="E7" s="68">
        <v>10175014.74</v>
      </c>
      <c r="F7" s="68">
        <f>SUM(G7,J7,M7)</f>
        <v>0</v>
      </c>
      <c r="G7" s="82">
        <f>SUM(H7,I7)</f>
        <v>0</v>
      </c>
      <c r="H7" s="82" t="s">
        <v>296</v>
      </c>
      <c r="I7" s="68" t="s">
        <v>297</v>
      </c>
      <c r="J7" s="68">
        <f>SUM(K7,L7)</f>
        <v>0</v>
      </c>
      <c r="K7" s="68" t="s">
        <v>298</v>
      </c>
      <c r="L7" s="68" t="s">
        <v>299</v>
      </c>
      <c r="M7" s="68">
        <f>SUM(N7,O7)</f>
        <v>0</v>
      </c>
      <c r="N7" s="68" t="s">
        <v>20</v>
      </c>
      <c r="O7" s="68" t="s">
        <v>20</v>
      </c>
      <c r="P7" s="68">
        <f>SUM(Q7,T7,W7)</f>
        <v>0</v>
      </c>
      <c r="Q7" s="68">
        <f>SUM(R7,S7)</f>
        <v>0</v>
      </c>
      <c r="R7" s="68" t="s">
        <v>20</v>
      </c>
      <c r="S7" s="68" t="s">
        <v>20</v>
      </c>
      <c r="T7" s="68">
        <f>SUM(U7,V7)</f>
        <v>0</v>
      </c>
      <c r="U7" s="68" t="s">
        <v>20</v>
      </c>
      <c r="V7" s="68" t="s">
        <v>20</v>
      </c>
      <c r="W7" s="68">
        <f>SUM(X7,Y7)</f>
        <v>0</v>
      </c>
      <c r="X7" s="68" t="s">
        <v>20</v>
      </c>
      <c r="Y7" s="68"/>
      <c r="Z7" s="68">
        <f>SUM(AA7,AD7,AG7)</f>
        <v>0</v>
      </c>
      <c r="AA7" s="68">
        <f>SUM(AB7,AC7)</f>
        <v>0</v>
      </c>
      <c r="AB7" s="68" t="s">
        <v>300</v>
      </c>
      <c r="AC7" s="68" t="s">
        <v>301</v>
      </c>
      <c r="AD7" s="68">
        <f>SUM(AE7,AF7)</f>
        <v>0</v>
      </c>
      <c r="AE7" s="68" t="s">
        <v>302</v>
      </c>
      <c r="AF7" s="68" t="s">
        <v>303</v>
      </c>
      <c r="AG7" s="68">
        <f>SUM(AH7,AI7)</f>
        <v>0</v>
      </c>
      <c r="AH7" s="68" t="s">
        <v>20</v>
      </c>
      <c r="AI7" s="68"/>
    </row>
    <row r="8" spans="1:35" ht="20.100000000000001" customHeight="1">
      <c r="A8" s="57" t="s">
        <v>304</v>
      </c>
      <c r="B8" s="57"/>
      <c r="C8" s="57"/>
      <c r="D8" s="57" t="s">
        <v>305</v>
      </c>
      <c r="E8" s="83">
        <v>8642750.7400000002</v>
      </c>
      <c r="F8" s="84"/>
      <c r="G8" s="83">
        <v>8642750.7400000002</v>
      </c>
      <c r="H8" s="83">
        <v>8642750.7400000002</v>
      </c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</row>
    <row r="9" spans="1:35" ht="20.100000000000001" customHeight="1">
      <c r="A9" s="59" t="s">
        <v>304</v>
      </c>
      <c r="B9" s="59" t="s">
        <v>306</v>
      </c>
      <c r="C9" s="59" t="s">
        <v>307</v>
      </c>
      <c r="D9" s="59" t="s">
        <v>308</v>
      </c>
      <c r="E9" s="108"/>
      <c r="F9" s="108"/>
      <c r="G9" s="109">
        <v>2340744</v>
      </c>
      <c r="H9" s="109">
        <v>2340744</v>
      </c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</row>
    <row r="10" spans="1:35" ht="20.100000000000001" customHeight="1">
      <c r="A10" s="59" t="s">
        <v>304</v>
      </c>
      <c r="B10" s="59" t="s">
        <v>309</v>
      </c>
      <c r="C10" s="59" t="s">
        <v>307</v>
      </c>
      <c r="D10" s="59" t="s">
        <v>310</v>
      </c>
      <c r="E10" s="108"/>
      <c r="F10" s="108"/>
      <c r="G10" s="109">
        <v>3216888</v>
      </c>
      <c r="H10" s="109">
        <v>3216888</v>
      </c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</row>
    <row r="11" spans="1:35" ht="20.100000000000001" customHeight="1">
      <c r="A11" s="59" t="s">
        <v>304</v>
      </c>
      <c r="B11" s="59" t="s">
        <v>311</v>
      </c>
      <c r="C11" s="59" t="s">
        <v>307</v>
      </c>
      <c r="D11" s="59" t="s">
        <v>312</v>
      </c>
      <c r="E11" s="59"/>
      <c r="F11" s="59"/>
      <c r="G11" s="109">
        <v>195062</v>
      </c>
      <c r="H11" s="110">
        <v>195062</v>
      </c>
      <c r="I11" s="59"/>
      <c r="J11" s="59"/>
      <c r="K11" s="59"/>
      <c r="L11" s="59"/>
      <c r="M11" s="59"/>
      <c r="N11" s="108"/>
      <c r="O11" s="108"/>
      <c r="P11" s="108"/>
      <c r="Q11" s="108"/>
      <c r="R11" s="108"/>
      <c r="S11" s="108"/>
      <c r="T11" s="108"/>
      <c r="U11" s="108"/>
      <c r="V11" s="108"/>
      <c r="W11" s="59"/>
      <c r="X11" s="59"/>
      <c r="Y11" s="59"/>
      <c r="Z11" s="59"/>
      <c r="AA11" s="108"/>
      <c r="AB11" s="108"/>
      <c r="AC11" s="108"/>
      <c r="AD11" s="108"/>
      <c r="AE11" s="108"/>
      <c r="AF11" s="108"/>
      <c r="AG11" s="108"/>
      <c r="AH11" s="108"/>
      <c r="AI11" s="108"/>
    </row>
    <row r="12" spans="1:35" ht="20.100000000000001" customHeight="1">
      <c r="A12" s="59" t="s">
        <v>304</v>
      </c>
      <c r="B12" s="59" t="s">
        <v>313</v>
      </c>
      <c r="C12" s="59" t="s">
        <v>307</v>
      </c>
      <c r="D12" s="59" t="s">
        <v>127</v>
      </c>
      <c r="E12" s="59"/>
      <c r="F12" s="59"/>
      <c r="G12" s="109">
        <v>907855.04</v>
      </c>
      <c r="H12" s="110">
        <v>907855.04</v>
      </c>
      <c r="I12" s="59"/>
      <c r="J12" s="59"/>
      <c r="K12" s="59"/>
      <c r="L12" s="59"/>
      <c r="M12" s="59"/>
      <c r="N12" s="108"/>
      <c r="O12" s="108"/>
      <c r="P12" s="108"/>
      <c r="Q12" s="108"/>
      <c r="R12" s="108"/>
      <c r="S12" s="108"/>
      <c r="T12" s="108"/>
      <c r="U12" s="108"/>
      <c r="V12" s="108"/>
      <c r="W12" s="59"/>
      <c r="X12" s="59"/>
      <c r="Y12" s="59"/>
      <c r="Z12" s="59"/>
      <c r="AA12" s="108"/>
      <c r="AB12" s="108"/>
      <c r="AC12" s="108"/>
      <c r="AD12" s="108"/>
      <c r="AE12" s="108"/>
      <c r="AF12" s="108"/>
      <c r="AG12" s="108"/>
      <c r="AH12" s="108"/>
      <c r="AI12" s="108"/>
    </row>
    <row r="13" spans="1:35" ht="20.100000000000001" customHeight="1">
      <c r="A13" s="59" t="s">
        <v>304</v>
      </c>
      <c r="B13" s="59" t="s">
        <v>314</v>
      </c>
      <c r="C13" s="59" t="s">
        <v>307</v>
      </c>
      <c r="D13" s="59" t="s">
        <v>315</v>
      </c>
      <c r="E13" s="59"/>
      <c r="F13" s="59"/>
      <c r="G13" s="109">
        <v>453927.52</v>
      </c>
      <c r="H13" s="110">
        <v>453927.52</v>
      </c>
      <c r="I13" s="59"/>
      <c r="J13" s="59"/>
      <c r="K13" s="59"/>
      <c r="L13" s="59"/>
      <c r="M13" s="59"/>
      <c r="N13" s="108"/>
      <c r="O13" s="108"/>
      <c r="P13" s="108"/>
      <c r="Q13" s="108"/>
      <c r="R13" s="108"/>
      <c r="S13" s="108"/>
      <c r="T13" s="108"/>
      <c r="U13" s="108"/>
      <c r="V13" s="108"/>
      <c r="W13" s="59"/>
      <c r="X13" s="59"/>
      <c r="Y13" s="59"/>
      <c r="Z13" s="59"/>
      <c r="AA13" s="108"/>
      <c r="AB13" s="108"/>
      <c r="AC13" s="108"/>
      <c r="AD13" s="108"/>
      <c r="AE13" s="108"/>
      <c r="AF13" s="108"/>
      <c r="AG13" s="108"/>
      <c r="AH13" s="108"/>
      <c r="AI13" s="108"/>
    </row>
    <row r="14" spans="1:35" ht="20.100000000000001" customHeight="1">
      <c r="A14" s="59" t="s">
        <v>304</v>
      </c>
      <c r="B14" s="59" t="s">
        <v>316</v>
      </c>
      <c r="C14" s="59" t="s">
        <v>307</v>
      </c>
      <c r="D14" s="59" t="s">
        <v>317</v>
      </c>
      <c r="E14" s="59"/>
      <c r="F14" s="59"/>
      <c r="G14" s="109">
        <v>397186.58</v>
      </c>
      <c r="H14" s="110">
        <v>397186.58</v>
      </c>
      <c r="I14" s="59"/>
      <c r="J14" s="59"/>
      <c r="K14" s="59"/>
      <c r="L14" s="59"/>
      <c r="M14" s="59"/>
      <c r="N14" s="108"/>
      <c r="O14" s="108"/>
      <c r="P14" s="108"/>
      <c r="Q14" s="108"/>
      <c r="R14" s="108"/>
      <c r="S14" s="108"/>
      <c r="T14" s="108"/>
      <c r="U14" s="108"/>
      <c r="V14" s="108"/>
      <c r="W14" s="59"/>
      <c r="X14" s="59"/>
      <c r="Y14" s="59"/>
      <c r="Z14" s="59"/>
      <c r="AA14" s="108"/>
      <c r="AB14" s="108"/>
      <c r="AC14" s="108"/>
      <c r="AD14" s="108"/>
      <c r="AE14" s="108"/>
      <c r="AF14" s="108"/>
      <c r="AG14" s="108"/>
      <c r="AH14" s="108"/>
      <c r="AI14" s="108"/>
    </row>
    <row r="15" spans="1:35" ht="20.100000000000001" customHeight="1">
      <c r="A15" s="59" t="s">
        <v>304</v>
      </c>
      <c r="B15" s="59" t="s">
        <v>318</v>
      </c>
      <c r="C15" s="59" t="s">
        <v>307</v>
      </c>
      <c r="D15" s="59" t="s">
        <v>319</v>
      </c>
      <c r="E15" s="59"/>
      <c r="F15" s="59"/>
      <c r="G15" s="109">
        <v>180558.24</v>
      </c>
      <c r="H15" s="110">
        <v>180558.24</v>
      </c>
      <c r="I15" s="59"/>
      <c r="J15" s="59"/>
      <c r="K15" s="59"/>
      <c r="L15" s="59"/>
      <c r="M15" s="59"/>
      <c r="N15" s="108"/>
      <c r="O15" s="108"/>
      <c r="P15" s="108"/>
      <c r="Q15" s="108"/>
      <c r="R15" s="108"/>
      <c r="S15" s="108"/>
      <c r="T15" s="108"/>
      <c r="U15" s="108"/>
      <c r="V15" s="108"/>
      <c r="W15" s="59"/>
      <c r="X15" s="59"/>
      <c r="Y15" s="59"/>
      <c r="Z15" s="59"/>
      <c r="AA15" s="108"/>
      <c r="AB15" s="108"/>
      <c r="AC15" s="108"/>
      <c r="AD15" s="108"/>
      <c r="AE15" s="108"/>
      <c r="AF15" s="108"/>
      <c r="AG15" s="108"/>
      <c r="AH15" s="108"/>
      <c r="AI15" s="108"/>
    </row>
    <row r="16" spans="1:35" ht="20.100000000000001" customHeight="1">
      <c r="A16" s="59" t="s">
        <v>304</v>
      </c>
      <c r="B16" s="59" t="s">
        <v>320</v>
      </c>
      <c r="C16" s="59" t="s">
        <v>307</v>
      </c>
      <c r="D16" s="59" t="s">
        <v>321</v>
      </c>
      <c r="E16" s="59"/>
      <c r="F16" s="59"/>
      <c r="G16" s="109">
        <v>77059.899999999994</v>
      </c>
      <c r="H16" s="110">
        <v>77059.899999999994</v>
      </c>
      <c r="I16" s="59"/>
      <c r="J16" s="59"/>
      <c r="K16" s="59"/>
      <c r="L16" s="59"/>
      <c r="M16" s="59"/>
      <c r="N16" s="108"/>
      <c r="O16" s="108"/>
      <c r="P16" s="108"/>
      <c r="Q16" s="108"/>
      <c r="R16" s="108"/>
      <c r="S16" s="108"/>
      <c r="T16" s="108"/>
      <c r="U16" s="108"/>
      <c r="V16" s="108"/>
      <c r="W16" s="59"/>
      <c r="X16" s="59"/>
      <c r="Y16" s="59"/>
      <c r="Z16" s="59"/>
      <c r="AA16" s="108"/>
      <c r="AB16" s="108"/>
      <c r="AC16" s="108"/>
      <c r="AD16" s="108"/>
      <c r="AE16" s="108"/>
      <c r="AF16" s="108"/>
      <c r="AG16" s="108"/>
      <c r="AH16" s="108"/>
      <c r="AI16" s="108"/>
    </row>
    <row r="17" spans="1:35" ht="20.100000000000001" customHeight="1">
      <c r="A17" s="59" t="s">
        <v>304</v>
      </c>
      <c r="B17" s="59" t="s">
        <v>322</v>
      </c>
      <c r="C17" s="59" t="s">
        <v>307</v>
      </c>
      <c r="D17" s="59" t="s">
        <v>138</v>
      </c>
      <c r="E17" s="59"/>
      <c r="F17" s="59"/>
      <c r="G17" s="109">
        <v>873469.46</v>
      </c>
      <c r="H17" s="110">
        <v>873469.46</v>
      </c>
      <c r="I17" s="59"/>
      <c r="J17" s="59"/>
      <c r="K17" s="59"/>
      <c r="L17" s="59"/>
      <c r="M17" s="59"/>
      <c r="N17" s="108"/>
      <c r="O17" s="108"/>
      <c r="P17" s="108"/>
      <c r="Q17" s="108"/>
      <c r="R17" s="108"/>
      <c r="S17" s="108"/>
      <c r="T17" s="108"/>
      <c r="U17" s="108"/>
      <c r="V17" s="108"/>
      <c r="W17" s="59"/>
      <c r="X17" s="59"/>
      <c r="Y17" s="59"/>
      <c r="Z17" s="59"/>
      <c r="AA17" s="108"/>
      <c r="AB17" s="108"/>
      <c r="AC17" s="108"/>
      <c r="AD17" s="108"/>
      <c r="AE17" s="108"/>
      <c r="AF17" s="108"/>
      <c r="AG17" s="108"/>
      <c r="AH17" s="108"/>
      <c r="AI17" s="108"/>
    </row>
    <row r="18" spans="1:35" ht="20.100000000000001" customHeight="1">
      <c r="A18" s="10" t="s">
        <v>323</v>
      </c>
      <c r="B18" s="59"/>
      <c r="C18" s="59" t="s">
        <v>307</v>
      </c>
      <c r="D18" s="59" t="s">
        <v>324</v>
      </c>
      <c r="E18" s="111">
        <v>1282500</v>
      </c>
      <c r="F18" s="59"/>
      <c r="G18" s="111">
        <v>1282500</v>
      </c>
      <c r="H18" s="111">
        <v>1282500</v>
      </c>
      <c r="I18" s="59"/>
      <c r="J18" s="115"/>
      <c r="K18" s="59"/>
      <c r="L18" s="59"/>
      <c r="M18" s="59"/>
      <c r="N18" s="108"/>
      <c r="O18" s="108"/>
      <c r="P18" s="108"/>
      <c r="Q18" s="108"/>
      <c r="R18" s="108"/>
      <c r="S18" s="108"/>
      <c r="T18" s="108"/>
      <c r="U18" s="108"/>
      <c r="V18" s="108"/>
      <c r="W18" s="59"/>
      <c r="X18" s="59"/>
      <c r="Y18" s="59"/>
      <c r="Z18" s="59"/>
      <c r="AA18" s="108"/>
      <c r="AB18" s="108"/>
      <c r="AC18" s="108"/>
      <c r="AD18" s="108"/>
      <c r="AE18" s="108"/>
      <c r="AF18" s="108"/>
      <c r="AG18" s="108"/>
      <c r="AH18" s="108"/>
      <c r="AI18" s="108"/>
    </row>
    <row r="19" spans="1:35" ht="20.100000000000001" customHeight="1">
      <c r="A19" s="59" t="s">
        <v>323</v>
      </c>
      <c r="B19" s="90" t="s">
        <v>123</v>
      </c>
      <c r="C19" s="59" t="s">
        <v>307</v>
      </c>
      <c r="D19" s="85" t="s">
        <v>325</v>
      </c>
      <c r="E19" s="85"/>
      <c r="F19" s="85"/>
      <c r="G19" s="87">
        <v>525950</v>
      </c>
      <c r="H19" s="87">
        <v>525950</v>
      </c>
      <c r="I19" s="85"/>
      <c r="J19" s="91"/>
      <c r="K19" s="91"/>
      <c r="L19" s="91"/>
      <c r="M19" s="91"/>
      <c r="N19" s="91"/>
      <c r="O19" s="91"/>
      <c r="P19" s="91"/>
      <c r="Q19" s="26"/>
      <c r="R19" s="91"/>
      <c r="S19" s="91"/>
      <c r="T19" s="91"/>
      <c r="U19" s="91"/>
      <c r="V19" s="26"/>
      <c r="W19" s="26"/>
      <c r="X19" s="26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</row>
    <row r="20" spans="1:35" ht="20.100000000000001" customHeight="1">
      <c r="A20" s="59" t="s">
        <v>323</v>
      </c>
      <c r="B20" s="90" t="s">
        <v>136</v>
      </c>
      <c r="C20" s="59" t="s">
        <v>307</v>
      </c>
      <c r="D20" s="85" t="s">
        <v>326</v>
      </c>
      <c r="E20" s="88"/>
      <c r="F20" s="85"/>
      <c r="G20" s="87">
        <v>113500</v>
      </c>
      <c r="H20" s="87">
        <v>113500</v>
      </c>
      <c r="I20" s="85"/>
      <c r="J20" s="91"/>
      <c r="K20" s="91"/>
      <c r="L20" s="91"/>
      <c r="M20" s="91"/>
      <c r="N20" s="91"/>
      <c r="O20" s="91"/>
      <c r="P20" s="91"/>
      <c r="Q20" s="26"/>
      <c r="R20" s="91"/>
      <c r="S20" s="91"/>
      <c r="T20" s="91"/>
      <c r="U20" s="25"/>
      <c r="V20" s="26"/>
      <c r="W20" s="26"/>
      <c r="X20" s="26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</row>
    <row r="21" spans="1:35" ht="20.100000000000001" customHeight="1">
      <c r="A21" s="59" t="s">
        <v>323</v>
      </c>
      <c r="B21" s="90" t="s">
        <v>327</v>
      </c>
      <c r="C21" s="59" t="s">
        <v>307</v>
      </c>
      <c r="D21" s="85" t="s">
        <v>328</v>
      </c>
      <c r="E21" s="88"/>
      <c r="F21" s="85"/>
      <c r="G21" s="87">
        <v>3000</v>
      </c>
      <c r="H21" s="87">
        <v>3000</v>
      </c>
      <c r="I21" s="85"/>
      <c r="J21" s="91"/>
      <c r="K21" s="91"/>
      <c r="L21" s="91"/>
      <c r="M21" s="91"/>
      <c r="N21" s="91"/>
      <c r="O21" s="91"/>
      <c r="P21" s="91"/>
      <c r="Q21" s="26"/>
      <c r="R21" s="91"/>
      <c r="S21" s="91"/>
      <c r="T21" s="91"/>
      <c r="U21" s="91"/>
      <c r="V21" s="26"/>
      <c r="W21" s="26"/>
      <c r="X21" s="26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</row>
    <row r="22" spans="1:35" ht="20.100000000000001" customHeight="1">
      <c r="A22" s="59" t="s">
        <v>323</v>
      </c>
      <c r="B22" s="90" t="s">
        <v>121</v>
      </c>
      <c r="C22" s="59" t="s">
        <v>307</v>
      </c>
      <c r="D22" s="85" t="s">
        <v>329</v>
      </c>
      <c r="E22" s="88"/>
      <c r="F22" s="85"/>
      <c r="G22" s="87">
        <v>4500</v>
      </c>
      <c r="H22" s="87">
        <v>4500</v>
      </c>
      <c r="I22" s="85"/>
      <c r="J22" s="91"/>
      <c r="K22" s="91"/>
      <c r="L22" s="91"/>
      <c r="M22" s="91"/>
      <c r="N22" s="91"/>
      <c r="O22" s="91"/>
      <c r="P22" s="91"/>
      <c r="Q22" s="26"/>
      <c r="R22" s="25"/>
      <c r="S22" s="91"/>
      <c r="T22" s="91"/>
      <c r="U22" s="91"/>
      <c r="V22" s="26"/>
      <c r="W22" s="26"/>
      <c r="X22" s="2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</row>
    <row r="23" spans="1:35" ht="20.100000000000001" customHeight="1">
      <c r="A23" s="59" t="s">
        <v>323</v>
      </c>
      <c r="B23" s="90" t="s">
        <v>128</v>
      </c>
      <c r="C23" s="59" t="s">
        <v>307</v>
      </c>
      <c r="D23" s="88" t="s">
        <v>330</v>
      </c>
      <c r="E23" s="88"/>
      <c r="F23" s="88"/>
      <c r="G23" s="89">
        <v>50000</v>
      </c>
      <c r="H23" s="89">
        <v>50000</v>
      </c>
      <c r="I23" s="88"/>
      <c r="J23" s="25"/>
      <c r="K23" s="25"/>
      <c r="L23" s="25"/>
      <c r="M23" s="25"/>
      <c r="N23" s="25"/>
      <c r="O23" s="25"/>
      <c r="P23" s="25"/>
      <c r="Q23" s="26"/>
      <c r="R23" s="91"/>
      <c r="S23" s="91"/>
      <c r="T23" s="91"/>
      <c r="U23" s="91"/>
      <c r="V23" s="26"/>
      <c r="W23" s="26"/>
      <c r="X23" s="26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</row>
    <row r="24" spans="1:35" ht="20.100000000000001" customHeight="1">
      <c r="A24" s="59" t="s">
        <v>323</v>
      </c>
      <c r="B24" s="90" t="s">
        <v>331</v>
      </c>
      <c r="C24" s="59" t="s">
        <v>307</v>
      </c>
      <c r="D24" s="88" t="s">
        <v>332</v>
      </c>
      <c r="E24" s="88"/>
      <c r="F24" s="88"/>
      <c r="G24" s="89">
        <v>144800</v>
      </c>
      <c r="H24" s="89">
        <v>144800</v>
      </c>
      <c r="I24" s="88"/>
      <c r="J24" s="25"/>
      <c r="K24" s="25"/>
      <c r="L24" s="25"/>
      <c r="M24" s="25"/>
      <c r="N24" s="25"/>
      <c r="O24" s="25"/>
      <c r="P24" s="25"/>
      <c r="Q24" s="26"/>
      <c r="R24" s="91"/>
      <c r="S24" s="25"/>
      <c r="T24" s="91"/>
      <c r="U24" s="91"/>
      <c r="V24" s="26"/>
      <c r="W24" s="26"/>
      <c r="X24" s="2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</row>
    <row r="25" spans="1:35" ht="20.100000000000001" customHeight="1">
      <c r="A25" s="59" t="s">
        <v>323</v>
      </c>
      <c r="B25" s="90" t="s">
        <v>333</v>
      </c>
      <c r="C25" s="59" t="s">
        <v>307</v>
      </c>
      <c r="D25" s="88" t="s">
        <v>334</v>
      </c>
      <c r="E25" s="88"/>
      <c r="F25" s="88"/>
      <c r="G25" s="89">
        <v>10000</v>
      </c>
      <c r="H25" s="89">
        <v>10000</v>
      </c>
      <c r="I25" s="88"/>
      <c r="J25" s="25"/>
      <c r="K25" s="25"/>
      <c r="L25" s="25"/>
      <c r="M25" s="25"/>
      <c r="N25" s="25"/>
      <c r="O25" s="25"/>
      <c r="P25" s="25"/>
      <c r="Q25" s="21"/>
      <c r="R25" s="91"/>
      <c r="S25" s="25"/>
      <c r="T25" s="91"/>
      <c r="U25" s="91"/>
      <c r="V25" s="26"/>
      <c r="W25" s="26"/>
      <c r="X25" s="26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</row>
    <row r="26" spans="1:35" ht="20.100000000000001" customHeight="1">
      <c r="A26" s="59" t="s">
        <v>323</v>
      </c>
      <c r="B26" s="90" t="s">
        <v>335</v>
      </c>
      <c r="C26" s="59" t="s">
        <v>307</v>
      </c>
      <c r="D26" s="88" t="s">
        <v>336</v>
      </c>
      <c r="E26" s="88"/>
      <c r="F26" s="88"/>
      <c r="G26" s="89">
        <v>85750</v>
      </c>
      <c r="H26" s="89">
        <v>85750</v>
      </c>
      <c r="I26" s="88"/>
      <c r="J26" s="25"/>
      <c r="K26" s="25"/>
      <c r="L26" s="25"/>
      <c r="M26" s="25"/>
      <c r="N26" s="25"/>
      <c r="O26" s="25"/>
      <c r="P26" s="25"/>
      <c r="Q26" s="21"/>
      <c r="R26" s="91"/>
      <c r="S26" s="91"/>
      <c r="T26" s="91"/>
      <c r="U26" s="25"/>
      <c r="V26" s="26"/>
      <c r="W26" s="26"/>
      <c r="X26" s="26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</row>
    <row r="27" spans="1:35" ht="20.100000000000001" customHeight="1">
      <c r="A27" s="59" t="s">
        <v>323</v>
      </c>
      <c r="B27" s="90" t="s">
        <v>337</v>
      </c>
      <c r="C27" s="59" t="s">
        <v>307</v>
      </c>
      <c r="D27" s="88" t="s">
        <v>338</v>
      </c>
      <c r="E27" s="88"/>
      <c r="F27" s="88"/>
      <c r="G27" s="89">
        <v>100000</v>
      </c>
      <c r="H27" s="89">
        <v>100000</v>
      </c>
      <c r="I27" s="88"/>
      <c r="J27" s="25"/>
      <c r="K27" s="25"/>
      <c r="L27" s="25"/>
      <c r="M27" s="25"/>
      <c r="N27" s="25"/>
      <c r="O27" s="25"/>
      <c r="P27" s="25"/>
      <c r="Q27" s="21"/>
      <c r="R27" s="91"/>
      <c r="S27" s="91"/>
      <c r="T27" s="25"/>
      <c r="U27" s="25"/>
      <c r="V27" s="21"/>
      <c r="W27" s="26"/>
      <c r="X27" s="26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ht="20.100000000000001" customHeight="1">
      <c r="A28" s="59" t="s">
        <v>323</v>
      </c>
      <c r="B28" s="90" t="s">
        <v>339</v>
      </c>
      <c r="C28" s="59" t="s">
        <v>307</v>
      </c>
      <c r="D28" s="88" t="s">
        <v>340</v>
      </c>
      <c r="E28" s="88"/>
      <c r="F28" s="88"/>
      <c r="G28" s="89">
        <v>20000</v>
      </c>
      <c r="H28" s="89">
        <v>20000</v>
      </c>
      <c r="I28" s="88"/>
      <c r="J28" s="25"/>
      <c r="K28" s="25"/>
      <c r="L28" s="25"/>
      <c r="M28" s="25"/>
      <c r="N28" s="25"/>
      <c r="O28" s="25"/>
      <c r="P28" s="25"/>
      <c r="Q28" s="21"/>
      <c r="R28" s="25"/>
      <c r="S28" s="91"/>
      <c r="T28" s="25"/>
      <c r="U28" s="25"/>
      <c r="V28" s="21"/>
      <c r="W28" s="21"/>
      <c r="X28" s="26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ht="20.100000000000001" customHeight="1">
      <c r="A29" s="59" t="s">
        <v>323</v>
      </c>
      <c r="B29" s="90" t="s">
        <v>341</v>
      </c>
      <c r="C29" s="59" t="s">
        <v>307</v>
      </c>
      <c r="D29" s="88" t="s">
        <v>342</v>
      </c>
      <c r="E29" s="88"/>
      <c r="F29" s="88"/>
      <c r="G29" s="89">
        <v>25000</v>
      </c>
      <c r="H29" s="89">
        <v>25000</v>
      </c>
      <c r="I29" s="88"/>
      <c r="J29" s="25"/>
      <c r="K29" s="25"/>
      <c r="L29" s="25"/>
      <c r="M29" s="25"/>
      <c r="N29" s="25"/>
      <c r="O29" s="25"/>
      <c r="P29" s="25"/>
      <c r="Q29" s="21"/>
      <c r="R29" s="25"/>
      <c r="S29" s="91"/>
      <c r="T29" s="25"/>
      <c r="U29" s="25"/>
      <c r="V29" s="21"/>
      <c r="W29" s="21"/>
      <c r="X29" s="21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ht="20.100000000000001" customHeight="1">
      <c r="A30" s="59" t="s">
        <v>323</v>
      </c>
      <c r="B30" s="90" t="s">
        <v>343</v>
      </c>
      <c r="C30" s="59" t="s">
        <v>307</v>
      </c>
      <c r="D30" s="112" t="s">
        <v>344</v>
      </c>
      <c r="E30" s="88"/>
      <c r="F30" s="88"/>
      <c r="G30" s="89">
        <v>180000</v>
      </c>
      <c r="H30" s="89">
        <v>180000</v>
      </c>
      <c r="I30" s="88"/>
      <c r="J30" s="25"/>
      <c r="K30" s="25"/>
      <c r="L30" s="25"/>
      <c r="M30" s="25"/>
      <c r="N30" s="25"/>
      <c r="O30" s="25"/>
      <c r="P30" s="25"/>
      <c r="Q30" s="21"/>
      <c r="R30" s="25"/>
      <c r="S30" s="25"/>
      <c r="T30" s="25"/>
      <c r="U30" s="25"/>
      <c r="V30" s="21"/>
      <c r="W30" s="21"/>
      <c r="X30" s="21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ht="20.100000000000001" customHeight="1">
      <c r="A31" s="59">
        <v>302</v>
      </c>
      <c r="B31" s="90">
        <v>31</v>
      </c>
      <c r="C31" s="59" t="s">
        <v>307</v>
      </c>
      <c r="D31" s="112" t="s">
        <v>345</v>
      </c>
      <c r="E31" s="88"/>
      <c r="F31" s="88"/>
      <c r="G31" s="89">
        <v>20000</v>
      </c>
      <c r="H31" s="89">
        <v>20000</v>
      </c>
      <c r="I31" s="113"/>
      <c r="J31" s="95"/>
      <c r="K31" s="95"/>
      <c r="L31" s="95"/>
      <c r="M31" s="95"/>
      <c r="N31" s="95"/>
      <c r="O31" s="95"/>
      <c r="P31" s="95"/>
      <c r="Q31" s="97"/>
      <c r="R31" s="95"/>
      <c r="S31" s="95"/>
      <c r="T31" s="95"/>
      <c r="U31" s="101"/>
      <c r="V31" s="116"/>
      <c r="W31" s="97"/>
      <c r="X31" s="97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</row>
    <row r="32" spans="1:35" ht="20.100000000000001" customHeight="1">
      <c r="A32" s="59">
        <v>303</v>
      </c>
      <c r="B32" s="90"/>
      <c r="C32" s="59" t="s">
        <v>307</v>
      </c>
      <c r="D32" s="112" t="s">
        <v>346</v>
      </c>
      <c r="E32" s="89">
        <v>105264</v>
      </c>
      <c r="F32" s="88"/>
      <c r="G32" s="89">
        <v>105264</v>
      </c>
      <c r="H32" s="89">
        <v>105264</v>
      </c>
      <c r="I32" s="113"/>
      <c r="J32" s="95"/>
      <c r="K32" s="95"/>
      <c r="L32" s="95"/>
      <c r="M32" s="95"/>
      <c r="N32" s="95"/>
      <c r="O32" s="95"/>
      <c r="P32" s="95"/>
      <c r="Q32" s="97"/>
      <c r="R32" s="95"/>
      <c r="S32" s="95"/>
      <c r="T32" s="95"/>
      <c r="U32" s="95"/>
      <c r="V32" s="97"/>
      <c r="W32" s="97"/>
      <c r="X32" s="97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</row>
    <row r="33" spans="1:35" ht="20.100000000000001" customHeight="1">
      <c r="A33" s="59">
        <v>303</v>
      </c>
      <c r="B33" s="90" t="s">
        <v>121</v>
      </c>
      <c r="C33" s="59" t="s">
        <v>307</v>
      </c>
      <c r="D33" s="112" t="s">
        <v>347</v>
      </c>
      <c r="E33" s="88"/>
      <c r="F33" s="88"/>
      <c r="G33" s="89">
        <v>44712</v>
      </c>
      <c r="H33" s="89">
        <v>44712</v>
      </c>
      <c r="I33" s="113"/>
      <c r="J33" s="95"/>
      <c r="K33" s="95"/>
      <c r="L33" s="95"/>
      <c r="M33" s="95"/>
      <c r="N33" s="95"/>
      <c r="O33" s="95"/>
      <c r="P33" s="95"/>
      <c r="Q33" s="97"/>
      <c r="R33" s="95"/>
      <c r="S33" s="95"/>
      <c r="T33" s="95"/>
      <c r="U33" s="95"/>
      <c r="V33" s="97"/>
      <c r="W33" s="97"/>
      <c r="X33" s="97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</row>
    <row r="34" spans="1:35" ht="20.100000000000001" customHeight="1">
      <c r="A34" s="59">
        <v>303</v>
      </c>
      <c r="B34" s="90" t="s">
        <v>331</v>
      </c>
      <c r="C34" s="59" t="s">
        <v>307</v>
      </c>
      <c r="D34" s="112" t="s">
        <v>348</v>
      </c>
      <c r="E34" s="88"/>
      <c r="F34" s="88"/>
      <c r="G34" s="89">
        <v>60000</v>
      </c>
      <c r="H34" s="89">
        <v>60000</v>
      </c>
      <c r="I34" s="113"/>
      <c r="J34" s="95"/>
      <c r="K34" s="95"/>
      <c r="L34" s="95"/>
      <c r="M34" s="95"/>
      <c r="N34" s="95"/>
      <c r="O34" s="95"/>
      <c r="P34" s="95"/>
      <c r="Q34" s="97"/>
      <c r="R34" s="95"/>
      <c r="S34" s="95"/>
      <c r="T34" s="95"/>
      <c r="U34" s="95"/>
      <c r="V34" s="97"/>
      <c r="W34" s="97"/>
      <c r="X34" s="97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</row>
    <row r="35" spans="1:35" ht="20.100000000000001" customHeight="1">
      <c r="A35" s="59">
        <v>303</v>
      </c>
      <c r="B35" s="90" t="s">
        <v>349</v>
      </c>
      <c r="C35" s="59" t="s">
        <v>307</v>
      </c>
      <c r="D35" s="112" t="s">
        <v>350</v>
      </c>
      <c r="E35" s="88"/>
      <c r="F35" s="88"/>
      <c r="G35" s="89">
        <v>552</v>
      </c>
      <c r="H35" s="89">
        <v>552</v>
      </c>
      <c r="I35" s="113"/>
      <c r="J35" s="95"/>
      <c r="K35" s="95"/>
      <c r="L35" s="95"/>
      <c r="M35" s="95"/>
      <c r="N35" s="95"/>
      <c r="O35" s="95"/>
      <c r="P35" s="95"/>
      <c r="Q35" s="97"/>
      <c r="R35" s="95"/>
      <c r="S35" s="95"/>
      <c r="T35" s="95"/>
      <c r="U35" s="95"/>
      <c r="V35" s="97"/>
      <c r="W35" s="97"/>
      <c r="X35" s="97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</row>
    <row r="36" spans="1:35" ht="20.100000000000001" customHeight="1">
      <c r="A36" s="113"/>
      <c r="B36" s="113"/>
      <c r="C36" s="59">
        <v>114</v>
      </c>
      <c r="D36" s="112" t="s">
        <v>351</v>
      </c>
      <c r="E36" s="89">
        <v>140000</v>
      </c>
      <c r="F36" s="89">
        <v>140000</v>
      </c>
      <c r="G36" s="89"/>
      <c r="H36" s="89"/>
      <c r="I36" s="89">
        <v>140000</v>
      </c>
      <c r="J36" s="95"/>
      <c r="K36" s="95"/>
      <c r="L36" s="95"/>
      <c r="M36" s="95"/>
      <c r="N36" s="95"/>
      <c r="O36" s="95"/>
      <c r="P36" s="95"/>
      <c r="Q36" s="97"/>
      <c r="R36" s="95"/>
      <c r="S36" s="95"/>
      <c r="T36" s="95"/>
      <c r="U36" s="95"/>
      <c r="V36" s="97"/>
      <c r="W36" s="97"/>
      <c r="X36" s="97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</row>
    <row r="37" spans="1:35" ht="20.100000000000001" customHeight="1">
      <c r="A37" s="113"/>
      <c r="B37" s="113"/>
      <c r="C37" s="113"/>
      <c r="D37" s="113"/>
      <c r="E37" s="113"/>
      <c r="F37" s="113"/>
      <c r="G37" s="114"/>
      <c r="H37" s="114"/>
      <c r="I37" s="113"/>
      <c r="J37" s="95"/>
      <c r="K37" s="95"/>
      <c r="L37" s="95"/>
      <c r="M37" s="95"/>
      <c r="N37" s="95"/>
      <c r="O37" s="95"/>
      <c r="P37" s="95"/>
      <c r="Q37" s="97"/>
      <c r="R37" s="95"/>
      <c r="S37" s="95"/>
      <c r="T37" s="95"/>
      <c r="U37" s="95"/>
      <c r="V37" s="97"/>
      <c r="W37" s="97"/>
      <c r="X37" s="97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</row>
    <row r="38" spans="1:35" ht="20.100000000000001" customHeight="1">
      <c r="A38" s="95"/>
      <c r="B38" s="95"/>
      <c r="C38" s="95"/>
      <c r="D38" s="95"/>
      <c r="E38" s="95"/>
      <c r="F38" s="95"/>
      <c r="G38" s="96"/>
      <c r="H38" s="96"/>
      <c r="I38" s="95"/>
      <c r="J38" s="95"/>
      <c r="K38" s="95"/>
      <c r="L38" s="95"/>
      <c r="M38" s="95"/>
      <c r="N38" s="95"/>
      <c r="O38" s="95"/>
      <c r="P38" s="95"/>
      <c r="Q38" s="97"/>
      <c r="R38" s="95"/>
      <c r="S38" s="95"/>
      <c r="T38" s="95"/>
      <c r="U38" s="95"/>
      <c r="V38" s="97"/>
      <c r="W38" s="97"/>
      <c r="X38" s="97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</row>
    <row r="39" spans="1:35" ht="20.100000000000001" customHeight="1">
      <c r="A39" s="95"/>
      <c r="B39" s="95"/>
      <c r="C39" s="95"/>
      <c r="D39" s="95"/>
      <c r="E39" s="95"/>
      <c r="F39" s="95"/>
      <c r="G39" s="96"/>
      <c r="H39" s="96"/>
      <c r="I39" s="95"/>
      <c r="J39" s="95"/>
      <c r="K39" s="95"/>
      <c r="L39" s="95"/>
      <c r="M39" s="95"/>
      <c r="N39" s="95"/>
      <c r="O39" s="95"/>
      <c r="P39" s="95"/>
      <c r="Q39" s="97"/>
      <c r="R39" s="95"/>
      <c r="S39" s="95"/>
      <c r="T39" s="95"/>
      <c r="U39" s="95"/>
      <c r="V39" s="97"/>
      <c r="W39" s="97"/>
      <c r="X39" s="97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</row>
    <row r="40" spans="1:35" ht="20.100000000000001" customHeight="1">
      <c r="A40" s="95"/>
      <c r="B40" s="95"/>
      <c r="C40" s="95"/>
      <c r="D40" s="95"/>
      <c r="E40" s="95"/>
      <c r="F40" s="95"/>
      <c r="G40" s="96"/>
      <c r="H40" s="96"/>
      <c r="I40" s="95"/>
      <c r="J40" s="95"/>
      <c r="K40" s="95"/>
      <c r="L40" s="95"/>
      <c r="M40" s="95"/>
      <c r="N40" s="95"/>
      <c r="O40" s="95"/>
      <c r="P40" s="95"/>
      <c r="Q40" s="97"/>
      <c r="R40" s="95"/>
      <c r="S40" s="95"/>
      <c r="T40" s="95"/>
      <c r="U40" s="95"/>
      <c r="V40" s="97"/>
      <c r="W40" s="97"/>
      <c r="X40" s="97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</row>
    <row r="41" spans="1:35" ht="20.100000000000001" customHeight="1">
      <c r="A41" s="95"/>
      <c r="B41" s="95"/>
      <c r="C41" s="95"/>
      <c r="D41" s="95"/>
      <c r="E41" s="95"/>
      <c r="F41" s="95"/>
      <c r="G41" s="96"/>
      <c r="H41" s="96"/>
      <c r="I41" s="95"/>
      <c r="J41" s="95"/>
      <c r="K41" s="95"/>
      <c r="L41" s="95"/>
      <c r="M41" s="95"/>
      <c r="N41" s="95"/>
      <c r="O41" s="95"/>
      <c r="P41" s="95"/>
      <c r="Q41" s="97"/>
      <c r="R41" s="95"/>
      <c r="S41" s="95"/>
      <c r="T41" s="95"/>
      <c r="U41" s="95"/>
      <c r="V41" s="97"/>
      <c r="W41" s="97"/>
      <c r="X41" s="97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</row>
    <row r="42" spans="1:35" ht="20.100000000000001" customHeight="1">
      <c r="A42" s="95"/>
      <c r="B42" s="95"/>
      <c r="C42" s="95"/>
      <c r="D42" s="95"/>
      <c r="E42" s="95"/>
      <c r="F42" s="95"/>
      <c r="G42" s="96"/>
      <c r="H42" s="96"/>
      <c r="I42" s="95"/>
      <c r="J42" s="95"/>
      <c r="K42" s="95"/>
      <c r="L42" s="95"/>
      <c r="M42" s="95"/>
      <c r="N42" s="95"/>
      <c r="O42" s="95"/>
      <c r="P42" s="95"/>
      <c r="Q42" s="97"/>
      <c r="R42" s="95"/>
      <c r="S42" s="95"/>
      <c r="T42" s="95"/>
      <c r="U42" s="95"/>
      <c r="V42" s="97"/>
      <c r="W42" s="97"/>
      <c r="X42" s="97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</row>
    <row r="43" spans="1:35" ht="20.100000000000001" customHeight="1">
      <c r="A43" s="95"/>
      <c r="B43" s="95"/>
      <c r="C43" s="95"/>
      <c r="D43" s="95"/>
      <c r="E43" s="95"/>
      <c r="F43" s="95"/>
      <c r="G43" s="96"/>
      <c r="H43" s="96"/>
      <c r="I43" s="95"/>
      <c r="J43" s="95"/>
      <c r="K43" s="95"/>
      <c r="L43" s="95"/>
      <c r="M43" s="95"/>
      <c r="N43" s="95"/>
      <c r="O43" s="95"/>
      <c r="P43" s="95"/>
      <c r="Q43" s="97"/>
      <c r="R43" s="95"/>
      <c r="S43" s="95"/>
      <c r="T43" s="95"/>
      <c r="U43" s="95"/>
      <c r="V43" s="97"/>
      <c r="W43" s="97"/>
      <c r="X43" s="97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</row>
  </sheetData>
  <mergeCells count="21">
    <mergeCell ref="T5:V5"/>
    <mergeCell ref="W5:Y5"/>
    <mergeCell ref="AA5:AC5"/>
    <mergeCell ref="AD5:AF5"/>
    <mergeCell ref="AG5:AI5"/>
    <mergeCell ref="Z5:Z6"/>
    <mergeCell ref="A5:B5"/>
    <mergeCell ref="G5:I5"/>
    <mergeCell ref="J5:L5"/>
    <mergeCell ref="M5:O5"/>
    <mergeCell ref="Q5:S5"/>
    <mergeCell ref="C5:C6"/>
    <mergeCell ref="D5:D6"/>
    <mergeCell ref="E4:E6"/>
    <mergeCell ref="F5:F6"/>
    <mergeCell ref="P5:P6"/>
    <mergeCell ref="A2:AI2"/>
    <mergeCell ref="A4:D4"/>
    <mergeCell ref="F4:O4"/>
    <mergeCell ref="P4:Y4"/>
    <mergeCell ref="Z4:AI4"/>
  </mergeCells>
  <phoneticPr fontId="2" type="noConversion"/>
  <printOptions horizontalCentered="1"/>
  <pageMargins left="0.39374999999999999" right="0.39374999999999999" top="0.78749999999999998" bottom="0.39374999999999999" header="0" footer="0"/>
  <pageSetup paperSize="9" fitToHeight="100" orientation="landscape" errors="blank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43"/>
  <sheetViews>
    <sheetView showGridLines="0" showZeros="0" topLeftCell="A10" workbookViewId="0">
      <selection activeCell="E8" sqref="E8:E19"/>
    </sheetView>
  </sheetViews>
  <sheetFormatPr defaultColWidth="9" defaultRowHeight="12.75" customHeight="1"/>
  <cols>
    <col min="1" max="1" width="4.83203125" customWidth="1"/>
    <col min="2" max="3" width="3.6640625" customWidth="1"/>
    <col min="4" max="4" width="38" customWidth="1"/>
    <col min="5" max="5" width="17.5" style="75" customWidth="1"/>
    <col min="6" max="112" width="14.6640625" customWidth="1"/>
    <col min="113" max="113" width="10.6640625" customWidth="1"/>
    <col min="114" max="250" width="9.1640625" customWidth="1"/>
  </cols>
  <sheetData>
    <row r="1" spans="1:113" ht="20.100000000000001" customHeight="1">
      <c r="A1" s="1"/>
      <c r="B1" s="2"/>
      <c r="C1" s="2"/>
      <c r="D1" s="2"/>
      <c r="E1" s="7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97"/>
      <c r="AH1" s="97"/>
      <c r="DH1" s="103" t="s">
        <v>352</v>
      </c>
    </row>
    <row r="2" spans="1:113" ht="20.100000000000001" customHeight="1">
      <c r="A2" s="200" t="s">
        <v>353</v>
      </c>
      <c r="B2" s="200"/>
      <c r="C2" s="200"/>
      <c r="D2" s="200"/>
      <c r="E2" s="238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  <c r="AU2" s="200"/>
      <c r="AV2" s="200"/>
      <c r="AW2" s="200"/>
      <c r="AX2" s="200"/>
      <c r="AY2" s="200"/>
      <c r="AZ2" s="200"/>
      <c r="BA2" s="200"/>
      <c r="BB2" s="200"/>
      <c r="BC2" s="200"/>
      <c r="BD2" s="200"/>
      <c r="BE2" s="200"/>
      <c r="BF2" s="200"/>
      <c r="BG2" s="200"/>
      <c r="BH2" s="200"/>
      <c r="BI2" s="200"/>
      <c r="BJ2" s="200"/>
      <c r="BK2" s="200"/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BV2" s="200"/>
      <c r="BW2" s="200"/>
      <c r="BX2" s="200"/>
      <c r="BY2" s="200"/>
      <c r="BZ2" s="200"/>
      <c r="CA2" s="200"/>
      <c r="CB2" s="200"/>
      <c r="CC2" s="200"/>
      <c r="CD2" s="200"/>
      <c r="CE2" s="200"/>
      <c r="CF2" s="200"/>
      <c r="CG2" s="200"/>
      <c r="CH2" s="200"/>
      <c r="CI2" s="200"/>
      <c r="CJ2" s="200"/>
      <c r="CK2" s="200"/>
      <c r="CL2" s="200"/>
      <c r="CM2" s="200"/>
      <c r="CN2" s="200"/>
      <c r="CO2" s="200"/>
      <c r="CP2" s="200"/>
      <c r="CQ2" s="200"/>
      <c r="CR2" s="200"/>
      <c r="CS2" s="200"/>
      <c r="CT2" s="200"/>
      <c r="CU2" s="200"/>
      <c r="CV2" s="200"/>
      <c r="CW2" s="200"/>
      <c r="CX2" s="200"/>
      <c r="CY2" s="200"/>
      <c r="CZ2" s="200"/>
      <c r="DA2" s="200"/>
      <c r="DB2" s="200"/>
      <c r="DC2" s="200"/>
      <c r="DD2" s="200"/>
      <c r="DE2" s="200"/>
      <c r="DF2" s="200"/>
      <c r="DG2" s="200"/>
      <c r="DH2" s="200"/>
    </row>
    <row r="3" spans="1:113" ht="20.100000000000001" customHeight="1">
      <c r="A3" s="48" t="s">
        <v>5</v>
      </c>
      <c r="B3" s="4"/>
      <c r="C3" s="4"/>
      <c r="D3" s="4"/>
      <c r="E3" s="7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6" t="s">
        <v>6</v>
      </c>
      <c r="DI3" s="21"/>
    </row>
    <row r="4" spans="1:113" ht="20.100000000000001" customHeight="1">
      <c r="A4" s="246" t="s">
        <v>94</v>
      </c>
      <c r="B4" s="246"/>
      <c r="C4" s="246"/>
      <c r="D4" s="246"/>
      <c r="E4" s="242" t="s">
        <v>95</v>
      </c>
      <c r="F4" s="247" t="s">
        <v>305</v>
      </c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 t="s">
        <v>324</v>
      </c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8" t="s">
        <v>346</v>
      </c>
      <c r="AW4" s="248"/>
      <c r="AX4" s="248"/>
      <c r="AY4" s="248"/>
      <c r="AZ4" s="248"/>
      <c r="BA4" s="248"/>
      <c r="BB4" s="248"/>
      <c r="BC4" s="248"/>
      <c r="BD4" s="248"/>
      <c r="BE4" s="248"/>
      <c r="BF4" s="248"/>
      <c r="BG4" s="249"/>
      <c r="BH4" s="248"/>
      <c r="BI4" s="248" t="s">
        <v>354</v>
      </c>
      <c r="BJ4" s="248"/>
      <c r="BK4" s="248"/>
      <c r="BL4" s="248"/>
      <c r="BM4" s="248"/>
      <c r="BN4" s="248" t="s">
        <v>355</v>
      </c>
      <c r="BO4" s="248"/>
      <c r="BP4" s="248"/>
      <c r="BQ4" s="248"/>
      <c r="BR4" s="248"/>
      <c r="BS4" s="248"/>
      <c r="BT4" s="248"/>
      <c r="BU4" s="248"/>
      <c r="BV4" s="248"/>
      <c r="BW4" s="248"/>
      <c r="BX4" s="248"/>
      <c r="BY4" s="248"/>
      <c r="BZ4" s="248"/>
      <c r="CA4" s="248" t="s">
        <v>356</v>
      </c>
      <c r="CB4" s="248"/>
      <c r="CC4" s="248"/>
      <c r="CD4" s="248"/>
      <c r="CE4" s="248"/>
      <c r="CF4" s="248"/>
      <c r="CG4" s="248"/>
      <c r="CH4" s="248"/>
      <c r="CI4" s="248"/>
      <c r="CJ4" s="248"/>
      <c r="CK4" s="248"/>
      <c r="CL4" s="248"/>
      <c r="CM4" s="248"/>
      <c r="CN4" s="248"/>
      <c r="CO4" s="248"/>
      <c r="CP4" s="248"/>
      <c r="CQ4" s="248"/>
      <c r="CR4" s="248" t="s">
        <v>357</v>
      </c>
      <c r="CS4" s="248"/>
      <c r="CT4" s="248"/>
      <c r="CU4" s="248" t="s">
        <v>358</v>
      </c>
      <c r="CV4" s="248"/>
      <c r="CW4" s="248"/>
      <c r="CX4" s="248"/>
      <c r="CY4" s="248"/>
      <c r="CZ4" s="248"/>
      <c r="DA4" s="248" t="s">
        <v>359</v>
      </c>
      <c r="DB4" s="248"/>
      <c r="DC4" s="248"/>
      <c r="DD4" s="248" t="s">
        <v>360</v>
      </c>
      <c r="DE4" s="248"/>
      <c r="DF4" s="248"/>
      <c r="DG4" s="248"/>
      <c r="DH4" s="248"/>
      <c r="DI4" s="21"/>
    </row>
    <row r="5" spans="1:113" ht="20.100000000000001" customHeight="1">
      <c r="A5" s="246" t="s">
        <v>102</v>
      </c>
      <c r="B5" s="246"/>
      <c r="C5" s="246"/>
      <c r="D5" s="243" t="s">
        <v>104</v>
      </c>
      <c r="E5" s="242"/>
      <c r="F5" s="243" t="s">
        <v>109</v>
      </c>
      <c r="G5" s="243" t="s">
        <v>308</v>
      </c>
      <c r="H5" s="243" t="s">
        <v>310</v>
      </c>
      <c r="I5" s="243" t="s">
        <v>312</v>
      </c>
      <c r="J5" s="243" t="s">
        <v>361</v>
      </c>
      <c r="K5" s="243" t="s">
        <v>362</v>
      </c>
      <c r="L5" s="243" t="s">
        <v>127</v>
      </c>
      <c r="M5" s="243" t="s">
        <v>315</v>
      </c>
      <c r="N5" s="243" t="s">
        <v>363</v>
      </c>
      <c r="O5" s="243" t="s">
        <v>364</v>
      </c>
      <c r="P5" s="243" t="s">
        <v>321</v>
      </c>
      <c r="Q5" s="243" t="s">
        <v>138</v>
      </c>
      <c r="R5" s="243" t="s">
        <v>365</v>
      </c>
      <c r="S5" s="243" t="s">
        <v>366</v>
      </c>
      <c r="T5" s="243" t="s">
        <v>109</v>
      </c>
      <c r="U5" s="243" t="s">
        <v>325</v>
      </c>
      <c r="V5" s="243" t="s">
        <v>326</v>
      </c>
      <c r="W5" s="243" t="s">
        <v>367</v>
      </c>
      <c r="X5" s="243" t="s">
        <v>328</v>
      </c>
      <c r="Y5" s="243" t="s">
        <v>329</v>
      </c>
      <c r="Z5" s="243" t="s">
        <v>330</v>
      </c>
      <c r="AA5" s="243" t="s">
        <v>332</v>
      </c>
      <c r="AB5" s="243" t="s">
        <v>334</v>
      </c>
      <c r="AC5" s="243" t="s">
        <v>368</v>
      </c>
      <c r="AD5" s="243" t="s">
        <v>336</v>
      </c>
      <c r="AE5" s="243" t="s">
        <v>369</v>
      </c>
      <c r="AF5" s="243" t="s">
        <v>338</v>
      </c>
      <c r="AG5" s="243" t="s">
        <v>370</v>
      </c>
      <c r="AH5" s="243" t="s">
        <v>371</v>
      </c>
      <c r="AI5" s="243" t="s">
        <v>340</v>
      </c>
      <c r="AJ5" s="243" t="s">
        <v>342</v>
      </c>
      <c r="AK5" s="243" t="s">
        <v>372</v>
      </c>
      <c r="AL5" s="243" t="s">
        <v>373</v>
      </c>
      <c r="AM5" s="243" t="s">
        <v>374</v>
      </c>
      <c r="AN5" s="243" t="s">
        <v>344</v>
      </c>
      <c r="AO5" s="243" t="s">
        <v>375</v>
      </c>
      <c r="AP5" s="243" t="s">
        <v>376</v>
      </c>
      <c r="AQ5" s="243" t="s">
        <v>377</v>
      </c>
      <c r="AR5" s="243" t="s">
        <v>345</v>
      </c>
      <c r="AS5" s="243" t="s">
        <v>378</v>
      </c>
      <c r="AT5" s="243" t="s">
        <v>379</v>
      </c>
      <c r="AU5" s="243" t="s">
        <v>380</v>
      </c>
      <c r="AV5" s="243" t="s">
        <v>109</v>
      </c>
      <c r="AW5" s="243" t="s">
        <v>381</v>
      </c>
      <c r="AX5" s="243" t="s">
        <v>382</v>
      </c>
      <c r="AY5" s="243" t="s">
        <v>383</v>
      </c>
      <c r="AZ5" s="243" t="s">
        <v>384</v>
      </c>
      <c r="BA5" s="243" t="s">
        <v>347</v>
      </c>
      <c r="BB5" s="243" t="s">
        <v>385</v>
      </c>
      <c r="BC5" s="243" t="s">
        <v>365</v>
      </c>
      <c r="BD5" s="243" t="s">
        <v>386</v>
      </c>
      <c r="BE5" s="243" t="s">
        <v>350</v>
      </c>
      <c r="BF5" s="206" t="s">
        <v>387</v>
      </c>
      <c r="BG5" s="243" t="s">
        <v>388</v>
      </c>
      <c r="BH5" s="208" t="s">
        <v>389</v>
      </c>
      <c r="BI5" s="243" t="s">
        <v>109</v>
      </c>
      <c r="BJ5" s="243" t="s">
        <v>390</v>
      </c>
      <c r="BK5" s="243" t="s">
        <v>391</v>
      </c>
      <c r="BL5" s="243" t="s">
        <v>392</v>
      </c>
      <c r="BM5" s="243" t="s">
        <v>393</v>
      </c>
      <c r="BN5" s="243" t="s">
        <v>109</v>
      </c>
      <c r="BO5" s="243" t="s">
        <v>394</v>
      </c>
      <c r="BP5" s="243" t="s">
        <v>395</v>
      </c>
      <c r="BQ5" s="243" t="s">
        <v>396</v>
      </c>
      <c r="BR5" s="243" t="s">
        <v>397</v>
      </c>
      <c r="BS5" s="243" t="s">
        <v>398</v>
      </c>
      <c r="BT5" s="243" t="s">
        <v>399</v>
      </c>
      <c r="BU5" s="243" t="s">
        <v>400</v>
      </c>
      <c r="BV5" s="243" t="s">
        <v>401</v>
      </c>
      <c r="BW5" s="243" t="s">
        <v>402</v>
      </c>
      <c r="BX5" s="243" t="s">
        <v>403</v>
      </c>
      <c r="BY5" s="243" t="s">
        <v>404</v>
      </c>
      <c r="BZ5" s="243" t="s">
        <v>405</v>
      </c>
      <c r="CA5" s="243" t="s">
        <v>109</v>
      </c>
      <c r="CB5" s="243" t="s">
        <v>394</v>
      </c>
      <c r="CC5" s="243" t="s">
        <v>395</v>
      </c>
      <c r="CD5" s="243" t="s">
        <v>396</v>
      </c>
      <c r="CE5" s="243" t="s">
        <v>397</v>
      </c>
      <c r="CF5" s="243" t="s">
        <v>398</v>
      </c>
      <c r="CG5" s="243" t="s">
        <v>399</v>
      </c>
      <c r="CH5" s="243" t="s">
        <v>400</v>
      </c>
      <c r="CI5" s="243" t="s">
        <v>406</v>
      </c>
      <c r="CJ5" s="243" t="s">
        <v>407</v>
      </c>
      <c r="CK5" s="243" t="s">
        <v>408</v>
      </c>
      <c r="CL5" s="243" t="s">
        <v>409</v>
      </c>
      <c r="CM5" s="243" t="s">
        <v>401</v>
      </c>
      <c r="CN5" s="243" t="s">
        <v>402</v>
      </c>
      <c r="CO5" s="243" t="s">
        <v>410</v>
      </c>
      <c r="CP5" s="243" t="s">
        <v>404</v>
      </c>
      <c r="CQ5" s="243" t="s">
        <v>356</v>
      </c>
      <c r="CR5" s="243" t="s">
        <v>109</v>
      </c>
      <c r="CS5" s="243" t="s">
        <v>411</v>
      </c>
      <c r="CT5" s="243" t="s">
        <v>412</v>
      </c>
      <c r="CU5" s="243" t="s">
        <v>109</v>
      </c>
      <c r="CV5" s="243" t="s">
        <v>411</v>
      </c>
      <c r="CW5" s="243" t="s">
        <v>413</v>
      </c>
      <c r="CX5" s="243" t="s">
        <v>414</v>
      </c>
      <c r="CY5" s="243" t="s">
        <v>415</v>
      </c>
      <c r="CZ5" s="243" t="s">
        <v>412</v>
      </c>
      <c r="DA5" s="243" t="s">
        <v>109</v>
      </c>
      <c r="DB5" s="243" t="s">
        <v>359</v>
      </c>
      <c r="DC5" s="243" t="s">
        <v>416</v>
      </c>
      <c r="DD5" s="243" t="s">
        <v>109</v>
      </c>
      <c r="DE5" s="243" t="s">
        <v>417</v>
      </c>
      <c r="DF5" s="243" t="s">
        <v>418</v>
      </c>
      <c r="DG5" s="243" t="s">
        <v>419</v>
      </c>
      <c r="DH5" s="243" t="s">
        <v>360</v>
      </c>
      <c r="DI5" s="21"/>
    </row>
    <row r="6" spans="1:113" ht="30.75" customHeight="1">
      <c r="A6" s="79" t="s">
        <v>114</v>
      </c>
      <c r="B6" s="80" t="s">
        <v>115</v>
      </c>
      <c r="C6" s="79" t="s">
        <v>116</v>
      </c>
      <c r="D6" s="243"/>
      <c r="E6" s="242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 t="s">
        <v>420</v>
      </c>
      <c r="AM6" s="243"/>
      <c r="AN6" s="243"/>
      <c r="AO6" s="243"/>
      <c r="AP6" s="243"/>
      <c r="AQ6" s="243"/>
      <c r="AR6" s="243"/>
      <c r="AS6" s="243"/>
      <c r="AT6" s="243"/>
      <c r="AU6" s="243"/>
      <c r="AV6" s="243"/>
      <c r="AW6" s="243"/>
      <c r="AX6" s="243"/>
      <c r="AY6" s="243"/>
      <c r="AZ6" s="243"/>
      <c r="BA6" s="243"/>
      <c r="BB6" s="243"/>
      <c r="BC6" s="243"/>
      <c r="BD6" s="243"/>
      <c r="BE6" s="243"/>
      <c r="BF6" s="206"/>
      <c r="BG6" s="243"/>
      <c r="BH6" s="208"/>
      <c r="BI6" s="243"/>
      <c r="BJ6" s="243"/>
      <c r="BK6" s="243"/>
      <c r="BL6" s="243"/>
      <c r="BM6" s="243"/>
      <c r="BN6" s="243"/>
      <c r="BO6" s="243"/>
      <c r="BP6" s="243"/>
      <c r="BQ6" s="243"/>
      <c r="BR6" s="243"/>
      <c r="BS6" s="243"/>
      <c r="BT6" s="243"/>
      <c r="BU6" s="243"/>
      <c r="BV6" s="243"/>
      <c r="BW6" s="243"/>
      <c r="BX6" s="243"/>
      <c r="BY6" s="243"/>
      <c r="BZ6" s="243"/>
      <c r="CA6" s="243"/>
      <c r="CB6" s="243"/>
      <c r="CC6" s="243"/>
      <c r="CD6" s="243"/>
      <c r="CE6" s="243"/>
      <c r="CF6" s="243"/>
      <c r="CG6" s="243"/>
      <c r="CH6" s="243"/>
      <c r="CI6" s="243"/>
      <c r="CJ6" s="243"/>
      <c r="CK6" s="243"/>
      <c r="CL6" s="243"/>
      <c r="CM6" s="243"/>
      <c r="CN6" s="243"/>
      <c r="CO6" s="243"/>
      <c r="CP6" s="243"/>
      <c r="CQ6" s="243"/>
      <c r="CR6" s="243"/>
      <c r="CS6" s="243"/>
      <c r="CT6" s="243"/>
      <c r="CU6" s="243"/>
      <c r="CV6" s="243"/>
      <c r="CW6" s="243"/>
      <c r="CX6" s="243"/>
      <c r="CY6" s="243"/>
      <c r="CZ6" s="243"/>
      <c r="DA6" s="243"/>
      <c r="DB6" s="243"/>
      <c r="DC6" s="243"/>
      <c r="DD6" s="243"/>
      <c r="DE6" s="243"/>
      <c r="DF6" s="243"/>
      <c r="DG6" s="243"/>
      <c r="DH6" s="243"/>
      <c r="DI6" s="21"/>
    </row>
    <row r="7" spans="1:113" ht="20.100000000000001" customHeight="1">
      <c r="A7" s="81" t="s">
        <v>114</v>
      </c>
      <c r="B7" s="81" t="s">
        <v>115</v>
      </c>
      <c r="C7" s="81" t="s">
        <v>116</v>
      </c>
      <c r="D7" s="81" t="s">
        <v>118</v>
      </c>
      <c r="E7" s="82">
        <v>10170514.74</v>
      </c>
      <c r="F7" s="68" t="s">
        <v>421</v>
      </c>
      <c r="G7" s="68" t="s">
        <v>422</v>
      </c>
      <c r="H7" s="68" t="s">
        <v>423</v>
      </c>
      <c r="I7" s="68" t="s">
        <v>424</v>
      </c>
      <c r="J7" s="68" t="s">
        <v>425</v>
      </c>
      <c r="K7" s="68" t="s">
        <v>426</v>
      </c>
      <c r="L7" s="68" t="s">
        <v>427</v>
      </c>
      <c r="M7" s="68" t="s">
        <v>428</v>
      </c>
      <c r="N7" s="68" t="s">
        <v>429</v>
      </c>
      <c r="O7" s="68" t="s">
        <v>430</v>
      </c>
      <c r="P7" s="68" t="s">
        <v>431</v>
      </c>
      <c r="Q7" s="68" t="s">
        <v>432</v>
      </c>
      <c r="R7" s="68" t="s">
        <v>433</v>
      </c>
      <c r="S7" s="68" t="s">
        <v>434</v>
      </c>
      <c r="T7" s="68" t="s">
        <v>435</v>
      </c>
      <c r="U7" s="68" t="s">
        <v>436</v>
      </c>
      <c r="V7" s="68" t="s">
        <v>437</v>
      </c>
      <c r="W7" s="68" t="s">
        <v>438</v>
      </c>
      <c r="X7" s="68" t="s">
        <v>439</v>
      </c>
      <c r="Y7" s="68" t="s">
        <v>440</v>
      </c>
      <c r="Z7" s="68" t="s">
        <v>441</v>
      </c>
      <c r="AA7" s="68" t="s">
        <v>442</v>
      </c>
      <c r="AB7" s="68" t="s">
        <v>443</v>
      </c>
      <c r="AC7" s="68" t="s">
        <v>444</v>
      </c>
      <c r="AD7" s="68" t="s">
        <v>445</v>
      </c>
      <c r="AE7" s="68" t="s">
        <v>446</v>
      </c>
      <c r="AF7" s="68" t="s">
        <v>447</v>
      </c>
      <c r="AG7" s="68" t="s">
        <v>448</v>
      </c>
      <c r="AH7" s="68" t="s">
        <v>449</v>
      </c>
      <c r="AI7" s="68" t="s">
        <v>450</v>
      </c>
      <c r="AJ7" s="68" t="s">
        <v>451</v>
      </c>
      <c r="AK7" s="68" t="s">
        <v>452</v>
      </c>
      <c r="AL7" s="68" t="s">
        <v>420</v>
      </c>
      <c r="AM7" s="68" t="s">
        <v>453</v>
      </c>
      <c r="AN7" s="68" t="s">
        <v>454</v>
      </c>
      <c r="AO7" s="68" t="s">
        <v>455</v>
      </c>
      <c r="AP7" s="68" t="s">
        <v>456</v>
      </c>
      <c r="AQ7" s="68" t="s">
        <v>457</v>
      </c>
      <c r="AR7" s="68" t="s">
        <v>458</v>
      </c>
      <c r="AS7" s="68" t="s">
        <v>459</v>
      </c>
      <c r="AT7" s="68" t="s">
        <v>460</v>
      </c>
      <c r="AU7" s="68" t="s">
        <v>461</v>
      </c>
      <c r="AV7" s="68" t="s">
        <v>462</v>
      </c>
      <c r="AW7" s="68" t="s">
        <v>463</v>
      </c>
      <c r="AX7" s="68" t="s">
        <v>464</v>
      </c>
      <c r="AY7" s="68" t="s">
        <v>465</v>
      </c>
      <c r="AZ7" s="68" t="s">
        <v>466</v>
      </c>
      <c r="BA7" s="68" t="s">
        <v>467</v>
      </c>
      <c r="BB7" s="68" t="s">
        <v>468</v>
      </c>
      <c r="BC7" s="68" t="s">
        <v>469</v>
      </c>
      <c r="BD7" s="68" t="s">
        <v>470</v>
      </c>
      <c r="BE7" s="68" t="s">
        <v>471</v>
      </c>
      <c r="BF7" s="50" t="s">
        <v>472</v>
      </c>
      <c r="BG7" s="68" t="s">
        <v>473</v>
      </c>
      <c r="BH7" s="53" t="s">
        <v>474</v>
      </c>
      <c r="BI7" s="68" t="s">
        <v>475</v>
      </c>
      <c r="BJ7" s="68" t="s">
        <v>476</v>
      </c>
      <c r="BK7" s="68" t="s">
        <v>477</v>
      </c>
      <c r="BL7" s="68" t="s">
        <v>478</v>
      </c>
      <c r="BM7" s="68" t="s">
        <v>479</v>
      </c>
      <c r="BN7" s="68" t="s">
        <v>480</v>
      </c>
      <c r="BO7" s="68" t="s">
        <v>481</v>
      </c>
      <c r="BP7" s="68" t="s">
        <v>482</v>
      </c>
      <c r="BQ7" s="68" t="s">
        <v>483</v>
      </c>
      <c r="BR7" s="68" t="s">
        <v>484</v>
      </c>
      <c r="BS7" s="68" t="s">
        <v>485</v>
      </c>
      <c r="BT7" s="68" t="s">
        <v>486</v>
      </c>
      <c r="BU7" s="68" t="s">
        <v>487</v>
      </c>
      <c r="BV7" s="68" t="s">
        <v>488</v>
      </c>
      <c r="BW7" s="68" t="s">
        <v>489</v>
      </c>
      <c r="BX7" s="68" t="s">
        <v>490</v>
      </c>
      <c r="BY7" s="68" t="s">
        <v>491</v>
      </c>
      <c r="BZ7" s="68" t="s">
        <v>492</v>
      </c>
      <c r="CA7" s="68" t="s">
        <v>493</v>
      </c>
      <c r="CB7" s="68" t="s">
        <v>494</v>
      </c>
      <c r="CC7" s="68" t="s">
        <v>495</v>
      </c>
      <c r="CD7" s="68" t="s">
        <v>496</v>
      </c>
      <c r="CE7" s="68" t="s">
        <v>497</v>
      </c>
      <c r="CF7" s="68" t="s">
        <v>498</v>
      </c>
      <c r="CG7" s="68" t="s">
        <v>499</v>
      </c>
      <c r="CH7" s="68" t="s">
        <v>500</v>
      </c>
      <c r="CI7" s="68" t="s">
        <v>501</v>
      </c>
      <c r="CJ7" s="68" t="s">
        <v>502</v>
      </c>
      <c r="CK7" s="68" t="s">
        <v>503</v>
      </c>
      <c r="CL7" s="68" t="s">
        <v>504</v>
      </c>
      <c r="CM7" s="68" t="s">
        <v>505</v>
      </c>
      <c r="CN7" s="68" t="s">
        <v>506</v>
      </c>
      <c r="CO7" s="68" t="s">
        <v>507</v>
      </c>
      <c r="CP7" s="68" t="s">
        <v>508</v>
      </c>
      <c r="CQ7" s="68" t="s">
        <v>509</v>
      </c>
      <c r="CR7" s="68" t="s">
        <v>510</v>
      </c>
      <c r="CS7" s="68" t="s">
        <v>511</v>
      </c>
      <c r="CT7" s="68" t="s">
        <v>512</v>
      </c>
      <c r="CU7" s="68" t="s">
        <v>513</v>
      </c>
      <c r="CV7" s="68" t="s">
        <v>514</v>
      </c>
      <c r="CW7" s="68" t="s">
        <v>515</v>
      </c>
      <c r="CX7" s="68" t="s">
        <v>516</v>
      </c>
      <c r="CY7" s="68" t="s">
        <v>517</v>
      </c>
      <c r="CZ7" s="68" t="s">
        <v>518</v>
      </c>
      <c r="DA7" s="68" t="s">
        <v>519</v>
      </c>
      <c r="DB7" s="68" t="s">
        <v>520</v>
      </c>
      <c r="DC7" s="68" t="s">
        <v>521</v>
      </c>
      <c r="DD7" s="68" t="s">
        <v>522</v>
      </c>
      <c r="DE7" s="68" t="s">
        <v>523</v>
      </c>
      <c r="DF7" s="68" t="s">
        <v>524</v>
      </c>
      <c r="DG7" s="68" t="s">
        <v>525</v>
      </c>
      <c r="DH7" s="68" t="s">
        <v>526</v>
      </c>
      <c r="DI7" s="104"/>
    </row>
    <row r="8" spans="1:113" ht="20.100000000000001" customHeight="1">
      <c r="A8" s="57" t="s">
        <v>527</v>
      </c>
      <c r="B8" s="57"/>
      <c r="C8" s="57"/>
      <c r="D8" s="57" t="s">
        <v>120</v>
      </c>
      <c r="E8" s="83">
        <v>7227517.9000000004</v>
      </c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67"/>
      <c r="BG8" s="84"/>
      <c r="BH8" s="102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104"/>
    </row>
    <row r="9" spans="1:113" ht="20.100000000000001" customHeight="1">
      <c r="A9" s="57" t="s">
        <v>527</v>
      </c>
      <c r="B9" s="57" t="s">
        <v>121</v>
      </c>
      <c r="C9" s="57"/>
      <c r="D9" s="57" t="s">
        <v>122</v>
      </c>
      <c r="E9" s="83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67"/>
      <c r="BG9" s="84"/>
      <c r="BH9" s="102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104"/>
    </row>
    <row r="10" spans="1:113" ht="20.100000000000001" customHeight="1">
      <c r="A10" s="85">
        <v>204</v>
      </c>
      <c r="B10" s="86" t="s">
        <v>121</v>
      </c>
      <c r="C10" s="86" t="s">
        <v>123</v>
      </c>
      <c r="D10" s="85" t="s">
        <v>124</v>
      </c>
      <c r="E10" s="87"/>
      <c r="F10" s="85">
        <v>8642750.7400000002</v>
      </c>
      <c r="G10" s="85">
        <v>2340744</v>
      </c>
      <c r="H10" s="85">
        <v>3216888</v>
      </c>
      <c r="I10" s="85">
        <v>195062</v>
      </c>
      <c r="J10" s="85"/>
      <c r="K10" s="85"/>
      <c r="L10" s="62"/>
      <c r="M10" s="62"/>
      <c r="N10" s="62"/>
      <c r="O10" s="62"/>
      <c r="P10" s="85">
        <v>77059.899999999994</v>
      </c>
      <c r="Q10" s="62"/>
      <c r="R10" s="85"/>
      <c r="S10" s="85"/>
      <c r="T10" s="85">
        <v>1282500</v>
      </c>
      <c r="U10" s="85">
        <v>525950</v>
      </c>
      <c r="V10" s="85">
        <v>113500</v>
      </c>
      <c r="W10" s="85"/>
      <c r="X10" s="85">
        <v>3000</v>
      </c>
      <c r="Y10" s="85">
        <v>4500</v>
      </c>
      <c r="Z10" s="85">
        <v>50000</v>
      </c>
      <c r="AA10" s="85">
        <v>144800</v>
      </c>
      <c r="AB10" s="100">
        <v>10000</v>
      </c>
      <c r="AC10" s="85"/>
      <c r="AD10" s="85">
        <v>85750</v>
      </c>
      <c r="AE10" s="85"/>
      <c r="AF10" s="85">
        <v>100000</v>
      </c>
      <c r="AG10" s="85"/>
      <c r="AH10" s="85"/>
      <c r="AI10" s="85">
        <v>20000</v>
      </c>
      <c r="AJ10" s="85">
        <v>25000</v>
      </c>
      <c r="AK10" s="88"/>
      <c r="AL10" s="85"/>
      <c r="AM10" s="85"/>
      <c r="AN10" s="85">
        <v>180000</v>
      </c>
      <c r="AO10" s="85"/>
      <c r="AP10" s="85"/>
      <c r="AQ10" s="85"/>
      <c r="AR10" s="85">
        <v>20000</v>
      </c>
      <c r="AS10" s="85"/>
      <c r="AT10" s="85"/>
      <c r="AU10" s="85"/>
      <c r="AV10" s="88">
        <v>105264</v>
      </c>
      <c r="AW10" s="85"/>
      <c r="AX10" s="85"/>
      <c r="AY10" s="85"/>
      <c r="AZ10" s="85"/>
      <c r="BA10" s="85">
        <v>44712</v>
      </c>
      <c r="BB10" s="85"/>
      <c r="BC10" s="85">
        <v>60000</v>
      </c>
      <c r="BD10" s="88"/>
      <c r="BE10" s="85">
        <v>552</v>
      </c>
      <c r="BF10" s="88"/>
      <c r="BG10" s="88"/>
      <c r="BH10" s="85"/>
      <c r="BI10" s="88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8"/>
      <c r="BU10" s="85"/>
      <c r="BV10" s="85"/>
      <c r="BW10" s="85"/>
      <c r="BX10" s="85"/>
      <c r="BY10" s="85"/>
      <c r="BZ10" s="85"/>
      <c r="CA10" s="88"/>
      <c r="CB10" s="85"/>
      <c r="CC10" s="85"/>
      <c r="CD10" s="88"/>
      <c r="CE10" s="85"/>
      <c r="CF10" s="85"/>
      <c r="CG10" s="85"/>
      <c r="CH10" s="85"/>
      <c r="CI10" s="85"/>
      <c r="CJ10" s="85"/>
      <c r="CK10" s="85"/>
      <c r="CL10" s="88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8"/>
    </row>
    <row r="11" spans="1:113" ht="20.100000000000001" customHeight="1">
      <c r="A11" s="85">
        <v>208</v>
      </c>
      <c r="B11" s="86"/>
      <c r="C11" s="86"/>
      <c r="D11" s="85" t="s">
        <v>125</v>
      </c>
      <c r="E11" s="87">
        <v>1361782.56</v>
      </c>
      <c r="F11" s="85"/>
      <c r="G11" s="85"/>
      <c r="H11" s="85"/>
      <c r="I11" s="85"/>
      <c r="J11" s="85"/>
      <c r="K11" s="85"/>
      <c r="L11" s="62"/>
      <c r="M11" s="62"/>
      <c r="N11" s="62"/>
      <c r="O11" s="62"/>
      <c r="P11" s="85"/>
      <c r="Q11" s="62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100"/>
      <c r="AC11" s="85"/>
      <c r="AD11" s="85"/>
      <c r="AE11" s="85"/>
      <c r="AF11" s="85"/>
      <c r="AG11" s="85"/>
      <c r="AH11" s="85"/>
      <c r="AI11" s="85"/>
      <c r="AJ11" s="85"/>
      <c r="AK11" s="88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8"/>
      <c r="AW11" s="85"/>
      <c r="AX11" s="85"/>
      <c r="AY11" s="85"/>
      <c r="AZ11" s="85"/>
      <c r="BA11" s="85"/>
      <c r="BB11" s="85"/>
      <c r="BC11" s="85"/>
      <c r="BD11" s="88"/>
      <c r="BE11" s="85"/>
      <c r="BF11" s="88"/>
      <c r="BG11" s="88"/>
      <c r="BH11" s="85"/>
      <c r="BI11" s="88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8"/>
      <c r="BU11" s="85"/>
      <c r="BV11" s="85"/>
      <c r="BW11" s="85"/>
      <c r="BX11" s="85"/>
      <c r="BY11" s="85"/>
      <c r="BZ11" s="85"/>
      <c r="CA11" s="88"/>
      <c r="CB11" s="85"/>
      <c r="CC11" s="85"/>
      <c r="CD11" s="88"/>
      <c r="CE11" s="85"/>
      <c r="CF11" s="85"/>
      <c r="CG11" s="85"/>
      <c r="CH11" s="85"/>
      <c r="CI11" s="85"/>
      <c r="CJ11" s="85"/>
      <c r="CK11" s="85"/>
      <c r="CL11" s="88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8"/>
    </row>
    <row r="12" spans="1:113" ht="20.100000000000001" customHeight="1">
      <c r="A12" s="85">
        <v>208</v>
      </c>
      <c r="B12" s="86" t="s">
        <v>121</v>
      </c>
      <c r="C12" s="86"/>
      <c r="D12" s="85" t="s">
        <v>126</v>
      </c>
      <c r="E12" s="87"/>
      <c r="F12" s="85"/>
      <c r="G12" s="85"/>
      <c r="H12" s="85"/>
      <c r="I12" s="85"/>
      <c r="J12" s="85"/>
      <c r="K12" s="85"/>
      <c r="L12" s="62"/>
      <c r="M12" s="62"/>
      <c r="N12" s="62"/>
      <c r="O12" s="62"/>
      <c r="P12" s="85"/>
      <c r="Q12" s="62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100"/>
      <c r="AC12" s="85"/>
      <c r="AD12" s="85"/>
      <c r="AE12" s="85"/>
      <c r="AF12" s="85"/>
      <c r="AG12" s="85"/>
      <c r="AH12" s="85"/>
      <c r="AI12" s="85"/>
      <c r="AJ12" s="85"/>
      <c r="AK12" s="88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8"/>
      <c r="AW12" s="85"/>
      <c r="AX12" s="85"/>
      <c r="AY12" s="85"/>
      <c r="AZ12" s="85"/>
      <c r="BA12" s="85"/>
      <c r="BB12" s="85"/>
      <c r="BC12" s="85"/>
      <c r="BD12" s="88"/>
      <c r="BE12" s="85"/>
      <c r="BF12" s="88"/>
      <c r="BG12" s="88"/>
      <c r="BH12" s="85"/>
      <c r="BI12" s="88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8"/>
      <c r="BU12" s="85"/>
      <c r="BV12" s="85"/>
      <c r="BW12" s="85"/>
      <c r="BX12" s="85"/>
      <c r="BY12" s="85"/>
      <c r="BZ12" s="85"/>
      <c r="CA12" s="88"/>
      <c r="CB12" s="85"/>
      <c r="CC12" s="85"/>
      <c r="CD12" s="88"/>
      <c r="CE12" s="85"/>
      <c r="CF12" s="85"/>
      <c r="CG12" s="85"/>
      <c r="CH12" s="85"/>
      <c r="CI12" s="85"/>
      <c r="CJ12" s="85"/>
      <c r="CK12" s="85"/>
      <c r="CL12" s="88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8"/>
    </row>
    <row r="13" spans="1:113" ht="20.100000000000001" customHeight="1">
      <c r="A13" s="85">
        <v>208</v>
      </c>
      <c r="B13" s="86" t="s">
        <v>121</v>
      </c>
      <c r="C13" s="86" t="s">
        <v>121</v>
      </c>
      <c r="D13" s="85" t="s">
        <v>127</v>
      </c>
      <c r="E13" s="87"/>
      <c r="F13" s="85"/>
      <c r="G13" s="85"/>
      <c r="H13" s="85"/>
      <c r="I13" s="85"/>
      <c r="J13" s="85"/>
      <c r="K13" s="85"/>
      <c r="L13" s="85">
        <v>907855.04</v>
      </c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8"/>
      <c r="AL13" s="85"/>
      <c r="AM13" s="85"/>
      <c r="AN13" s="85"/>
      <c r="AO13" s="85"/>
      <c r="AP13" s="85"/>
      <c r="AQ13" s="85"/>
      <c r="AR13" s="85"/>
      <c r="AS13" s="85"/>
      <c r="AT13" s="85"/>
      <c r="AU13" s="88"/>
      <c r="AV13" s="85"/>
      <c r="AW13" s="85"/>
      <c r="AX13" s="85"/>
      <c r="AY13" s="88"/>
      <c r="AZ13" s="88"/>
      <c r="BA13" s="85"/>
      <c r="BB13" s="85"/>
      <c r="BC13" s="85"/>
      <c r="BD13" s="85"/>
      <c r="BE13" s="85"/>
      <c r="BF13" s="85"/>
      <c r="BG13" s="85"/>
      <c r="BH13" s="85"/>
      <c r="BI13" s="88"/>
      <c r="BJ13" s="88"/>
      <c r="BK13" s="88"/>
      <c r="BL13" s="88"/>
      <c r="BM13" s="88"/>
      <c r="BN13" s="85"/>
      <c r="BO13" s="88"/>
      <c r="BP13" s="85"/>
      <c r="BQ13" s="85"/>
      <c r="BR13" s="85"/>
      <c r="BS13" s="88"/>
      <c r="BT13" s="85"/>
      <c r="BU13" s="85"/>
      <c r="BV13" s="88"/>
      <c r="BW13" s="88"/>
      <c r="BX13" s="88"/>
      <c r="BY13" s="88"/>
      <c r="BZ13" s="85"/>
      <c r="CA13" s="85"/>
      <c r="CB13" s="85"/>
      <c r="CC13" s="85"/>
      <c r="CD13" s="88"/>
      <c r="CE13" s="85"/>
      <c r="CF13" s="85"/>
      <c r="CG13" s="85"/>
      <c r="CH13" s="85"/>
      <c r="CI13" s="85"/>
      <c r="CJ13" s="85"/>
      <c r="CK13" s="85"/>
      <c r="CL13" s="88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8"/>
    </row>
    <row r="14" spans="1:113" ht="20.100000000000001" customHeight="1">
      <c r="A14" s="85">
        <v>208</v>
      </c>
      <c r="B14" s="86" t="s">
        <v>121</v>
      </c>
      <c r="C14" s="86" t="s">
        <v>128</v>
      </c>
      <c r="D14" s="85" t="s">
        <v>129</v>
      </c>
      <c r="E14" s="87"/>
      <c r="F14" s="85"/>
      <c r="G14" s="85"/>
      <c r="H14" s="85"/>
      <c r="I14" s="85"/>
      <c r="J14" s="85"/>
      <c r="K14" s="85"/>
      <c r="L14" s="85"/>
      <c r="M14" s="85">
        <v>453927.52</v>
      </c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8"/>
      <c r="AZ14" s="88"/>
      <c r="BA14" s="85"/>
      <c r="BB14" s="85"/>
      <c r="BC14" s="85"/>
      <c r="BD14" s="85"/>
      <c r="BE14" s="85"/>
      <c r="BF14" s="85"/>
      <c r="BG14" s="85"/>
      <c r="BH14" s="85"/>
      <c r="BI14" s="88"/>
      <c r="BJ14" s="88"/>
      <c r="BK14" s="88"/>
      <c r="BL14" s="88"/>
      <c r="BM14" s="88"/>
      <c r="BN14" s="85"/>
      <c r="BO14" s="88"/>
      <c r="BP14" s="85"/>
      <c r="BQ14" s="85"/>
      <c r="BR14" s="85"/>
      <c r="BS14" s="85"/>
      <c r="BT14" s="85"/>
      <c r="BU14" s="85"/>
      <c r="BV14" s="88"/>
      <c r="BW14" s="88"/>
      <c r="BX14" s="88"/>
      <c r="BY14" s="88"/>
      <c r="BZ14" s="85"/>
      <c r="CA14" s="85"/>
      <c r="CB14" s="85"/>
      <c r="CC14" s="85"/>
      <c r="CD14" s="88"/>
      <c r="CE14" s="85"/>
      <c r="CF14" s="85"/>
      <c r="CG14" s="85"/>
      <c r="CH14" s="85"/>
      <c r="CI14" s="85"/>
      <c r="CJ14" s="85"/>
      <c r="CK14" s="85"/>
      <c r="CL14" s="88"/>
      <c r="CM14" s="88"/>
      <c r="CN14" s="85"/>
      <c r="CO14" s="88"/>
      <c r="CP14" s="88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8"/>
      <c r="DH14" s="85"/>
      <c r="DI14" s="88"/>
    </row>
    <row r="15" spans="1:113" ht="20.100000000000001" customHeight="1">
      <c r="A15" s="85">
        <v>210</v>
      </c>
      <c r="B15" s="86"/>
      <c r="C15" s="86"/>
      <c r="D15" s="85" t="s">
        <v>130</v>
      </c>
      <c r="E15" s="87">
        <v>577744.81999999995</v>
      </c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8"/>
      <c r="AZ15" s="88"/>
      <c r="BA15" s="85"/>
      <c r="BB15" s="85"/>
      <c r="BC15" s="85"/>
      <c r="BD15" s="85"/>
      <c r="BE15" s="85"/>
      <c r="BF15" s="85"/>
      <c r="BG15" s="85"/>
      <c r="BH15" s="85"/>
      <c r="BI15" s="88"/>
      <c r="BJ15" s="88"/>
      <c r="BK15" s="88"/>
      <c r="BL15" s="88"/>
      <c r="BM15" s="88"/>
      <c r="BN15" s="85"/>
      <c r="BO15" s="88"/>
      <c r="BP15" s="85"/>
      <c r="BQ15" s="85"/>
      <c r="BR15" s="85"/>
      <c r="BS15" s="85"/>
      <c r="BT15" s="85"/>
      <c r="BU15" s="85"/>
      <c r="BV15" s="88"/>
      <c r="BW15" s="88"/>
      <c r="BX15" s="88"/>
      <c r="BY15" s="88"/>
      <c r="BZ15" s="85"/>
      <c r="CA15" s="85"/>
      <c r="CB15" s="85"/>
      <c r="CC15" s="85"/>
      <c r="CD15" s="88"/>
      <c r="CE15" s="85"/>
      <c r="CF15" s="85"/>
      <c r="CG15" s="85"/>
      <c r="CH15" s="85"/>
      <c r="CI15" s="85"/>
      <c r="CJ15" s="85"/>
      <c r="CK15" s="85"/>
      <c r="CL15" s="88"/>
      <c r="CM15" s="88"/>
      <c r="CN15" s="85"/>
      <c r="CO15" s="88"/>
      <c r="CP15" s="88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8"/>
      <c r="DH15" s="85"/>
      <c r="DI15" s="88"/>
    </row>
    <row r="16" spans="1:113" ht="20.100000000000001" customHeight="1">
      <c r="A16">
        <v>210</v>
      </c>
      <c r="B16" s="85">
        <v>11</v>
      </c>
      <c r="C16" s="86"/>
      <c r="D16" s="85" t="s">
        <v>131</v>
      </c>
      <c r="E16" s="87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8"/>
      <c r="AZ16" s="88"/>
      <c r="BA16" s="85"/>
      <c r="BB16" s="85"/>
      <c r="BC16" s="85"/>
      <c r="BD16" s="85"/>
      <c r="BE16" s="85"/>
      <c r="BF16" s="85"/>
      <c r="BG16" s="85"/>
      <c r="BH16" s="85"/>
      <c r="BI16" s="88"/>
      <c r="BJ16" s="88"/>
      <c r="BK16" s="88"/>
      <c r="BL16" s="88"/>
      <c r="BM16" s="88"/>
      <c r="BN16" s="85"/>
      <c r="BO16" s="88"/>
      <c r="BP16" s="85"/>
      <c r="BQ16" s="85"/>
      <c r="BR16" s="85"/>
      <c r="BS16" s="85"/>
      <c r="BT16" s="85"/>
      <c r="BU16" s="85"/>
      <c r="BV16" s="88"/>
      <c r="BW16" s="88"/>
      <c r="BX16" s="88"/>
      <c r="BY16" s="88"/>
      <c r="BZ16" s="85"/>
      <c r="CA16" s="85"/>
      <c r="CB16" s="85"/>
      <c r="CC16" s="85"/>
      <c r="CD16" s="88"/>
      <c r="CE16" s="85"/>
      <c r="CF16" s="85"/>
      <c r="CG16" s="85"/>
      <c r="CH16" s="85"/>
      <c r="CI16" s="85"/>
      <c r="CJ16" s="85"/>
      <c r="CK16" s="85"/>
      <c r="CL16" s="88"/>
      <c r="CM16" s="88"/>
      <c r="CN16" s="85"/>
      <c r="CO16" s="88"/>
      <c r="CP16" s="88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8"/>
      <c r="DH16" s="85"/>
      <c r="DI16" s="88"/>
    </row>
    <row r="17" spans="1:113" ht="20.100000000000001" customHeight="1">
      <c r="A17" s="85">
        <v>210</v>
      </c>
      <c r="B17" s="88">
        <v>11</v>
      </c>
      <c r="C17" s="86" t="s">
        <v>123</v>
      </c>
      <c r="D17" s="85" t="s">
        <v>131</v>
      </c>
      <c r="E17" s="87"/>
      <c r="F17" s="85"/>
      <c r="G17" s="85"/>
      <c r="H17" s="85"/>
      <c r="I17" s="88"/>
      <c r="J17" s="85"/>
      <c r="K17" s="85"/>
      <c r="L17" s="85"/>
      <c r="M17" s="85"/>
      <c r="N17" s="85">
        <v>397186.58</v>
      </c>
      <c r="O17" s="85"/>
      <c r="P17" s="85"/>
      <c r="Q17" s="85"/>
      <c r="R17" s="85"/>
      <c r="S17" s="85"/>
      <c r="T17" s="85"/>
      <c r="U17" s="98"/>
      <c r="V17" s="98"/>
      <c r="W17" s="98"/>
      <c r="X17" s="98"/>
      <c r="Y17" s="85"/>
      <c r="Z17" s="88"/>
      <c r="AA17" s="85"/>
      <c r="AB17" s="85"/>
      <c r="AC17" s="85"/>
      <c r="AD17" s="85"/>
      <c r="AE17" s="85"/>
      <c r="AF17" s="85"/>
      <c r="AG17" s="85"/>
      <c r="AH17" s="85"/>
      <c r="AI17" s="88"/>
      <c r="AJ17" s="88"/>
      <c r="AK17" s="85"/>
      <c r="AL17" s="85"/>
      <c r="AM17" s="85"/>
      <c r="AN17" s="85"/>
      <c r="AO17" s="85"/>
      <c r="AP17" s="88"/>
      <c r="AQ17" s="85"/>
      <c r="AR17" s="85"/>
      <c r="AS17" s="85"/>
      <c r="AT17" s="85"/>
      <c r="AU17" s="85"/>
      <c r="AV17" s="85"/>
      <c r="AW17" s="85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5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5"/>
      <c r="CB17" s="85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5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</row>
    <row r="18" spans="1:113" ht="20.100000000000001" customHeight="1">
      <c r="A18" s="85">
        <v>210</v>
      </c>
      <c r="B18" s="88">
        <v>11</v>
      </c>
      <c r="C18" s="86" t="s">
        <v>133</v>
      </c>
      <c r="D18" s="85" t="s">
        <v>134</v>
      </c>
      <c r="E18" s="89"/>
      <c r="F18" s="88"/>
      <c r="G18" s="85"/>
      <c r="H18" s="88"/>
      <c r="I18" s="88"/>
      <c r="J18" s="85"/>
      <c r="K18" s="85"/>
      <c r="L18" s="85"/>
      <c r="M18" s="85"/>
      <c r="N18" s="85"/>
      <c r="O18" s="85">
        <v>180558.24</v>
      </c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5"/>
      <c r="AS18" s="85"/>
      <c r="AT18" s="85"/>
      <c r="AU18" s="85"/>
      <c r="AV18" s="85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5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5"/>
      <c r="CB18" s="85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</row>
    <row r="19" spans="1:113" ht="20.100000000000001" customHeight="1">
      <c r="A19" s="85">
        <v>221</v>
      </c>
      <c r="B19" s="88"/>
      <c r="C19" s="86"/>
      <c r="D19" s="85" t="s">
        <v>135</v>
      </c>
      <c r="E19" s="89">
        <v>1003469.46</v>
      </c>
      <c r="F19" s="88"/>
      <c r="G19" s="85"/>
      <c r="H19" s="88"/>
      <c r="I19" s="88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5"/>
      <c r="AS19" s="85"/>
      <c r="AT19" s="85"/>
      <c r="AU19" s="85"/>
      <c r="AV19" s="85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5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5"/>
      <c r="CB19" s="85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</row>
    <row r="20" spans="1:113" ht="20.100000000000001" customHeight="1">
      <c r="A20" s="85">
        <v>221</v>
      </c>
      <c r="B20" s="90" t="s">
        <v>136</v>
      </c>
      <c r="C20" s="86"/>
      <c r="D20" s="85" t="s">
        <v>137</v>
      </c>
      <c r="E20" s="89"/>
      <c r="F20" s="88"/>
      <c r="G20" s="85"/>
      <c r="H20" s="88"/>
      <c r="I20" s="88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5"/>
      <c r="AS20" s="85"/>
      <c r="AT20" s="85"/>
      <c r="AU20" s="85"/>
      <c r="AV20" s="85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5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5"/>
      <c r="CB20" s="85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</row>
    <row r="21" spans="1:113" s="74" customFormat="1" ht="20.100000000000001" customHeight="1">
      <c r="A21" s="85">
        <v>221</v>
      </c>
      <c r="B21" s="90" t="s">
        <v>136</v>
      </c>
      <c r="C21" s="86" t="s">
        <v>123</v>
      </c>
      <c r="D21" s="85" t="s">
        <v>138</v>
      </c>
      <c r="E21" s="89"/>
      <c r="F21" s="88"/>
      <c r="G21" s="85"/>
      <c r="H21" s="88"/>
      <c r="I21" s="88"/>
      <c r="J21" s="85"/>
      <c r="K21" s="85"/>
      <c r="L21" s="85"/>
      <c r="M21" s="85"/>
      <c r="N21" s="85"/>
      <c r="O21" s="85"/>
      <c r="P21" s="85"/>
      <c r="Q21" s="89">
        <v>1003469.46</v>
      </c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5"/>
      <c r="AS21" s="85"/>
      <c r="AT21" s="85"/>
      <c r="AU21" s="85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5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</row>
    <row r="22" spans="1:113" s="24" customFormat="1" ht="39.950000000000003" customHeight="1">
      <c r="A22" s="25"/>
      <c r="B22" s="25"/>
      <c r="C22" s="91"/>
      <c r="D22" s="92"/>
      <c r="E22" s="93"/>
      <c r="F22" s="25"/>
      <c r="G22" s="91"/>
      <c r="H22" s="25"/>
      <c r="I22" s="25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25"/>
      <c r="W22" s="25"/>
      <c r="X22" s="25"/>
      <c r="Y22" s="91"/>
      <c r="Z22" s="91"/>
      <c r="AA22" s="91"/>
      <c r="AB22" s="91"/>
      <c r="AC22" s="91"/>
      <c r="AD22" s="25"/>
      <c r="AE22" s="25"/>
      <c r="AF22" s="91"/>
      <c r="AG22" s="91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91"/>
      <c r="AS22" s="91"/>
      <c r="AT22" s="91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91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</row>
    <row r="23" spans="1:113" s="24" customFormat="1" ht="20.100000000000001" customHeight="1">
      <c r="A23" s="25"/>
      <c r="B23" s="25"/>
      <c r="C23" s="25"/>
      <c r="D23" s="92"/>
      <c r="E23" s="93"/>
      <c r="F23" s="25"/>
      <c r="G23" s="25"/>
      <c r="H23" s="91"/>
      <c r="I23" s="25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25"/>
      <c r="U23" s="99"/>
      <c r="V23" s="99"/>
      <c r="W23" s="99"/>
      <c r="X23" s="99"/>
      <c r="Y23" s="25"/>
      <c r="Z23" s="91"/>
      <c r="AA23" s="91"/>
      <c r="AB23" s="91"/>
      <c r="AC23" s="25"/>
      <c r="AD23" s="25"/>
      <c r="AE23" s="25"/>
      <c r="AF23" s="91"/>
      <c r="AG23" s="91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91"/>
      <c r="AS23" s="91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</row>
    <row r="24" spans="1:113" s="24" customFormat="1" ht="20.100000000000001" customHeight="1">
      <c r="A24" s="25"/>
      <c r="B24" s="25"/>
      <c r="C24" s="25"/>
      <c r="D24" s="92"/>
      <c r="E24" s="93"/>
      <c r="F24" s="25"/>
      <c r="G24" s="25"/>
      <c r="H24" s="91"/>
      <c r="I24" s="25"/>
      <c r="J24" s="91"/>
      <c r="K24" s="25"/>
      <c r="L24" s="91"/>
      <c r="M24" s="91"/>
      <c r="N24" s="91"/>
      <c r="O24" s="91"/>
      <c r="P24" s="91"/>
      <c r="Q24" s="91"/>
      <c r="R24" s="91"/>
      <c r="S24" s="25"/>
      <c r="T24" s="25"/>
      <c r="U24" s="25"/>
      <c r="V24" s="25"/>
      <c r="W24" s="25"/>
      <c r="X24" s="25"/>
      <c r="Y24" s="25"/>
      <c r="Z24" s="91"/>
      <c r="AA24" s="91"/>
      <c r="AB24" s="25"/>
      <c r="AC24" s="25"/>
      <c r="AD24" s="25"/>
      <c r="AE24" s="25"/>
      <c r="AF24" s="91"/>
      <c r="AG24" s="91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</row>
    <row r="25" spans="1:113" s="24" customFormat="1" ht="20.100000000000001" customHeight="1">
      <c r="A25" s="25"/>
      <c r="B25" s="91"/>
      <c r="C25" s="91"/>
      <c r="D25" s="92"/>
      <c r="E25" s="93"/>
      <c r="F25" s="25"/>
      <c r="G25" s="25"/>
      <c r="H25" s="91"/>
      <c r="I25" s="25"/>
      <c r="J25" s="91"/>
      <c r="K25" s="91"/>
      <c r="L25" s="91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91"/>
      <c r="AF25" s="91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</row>
    <row r="26" spans="1:113" s="24" customFormat="1" ht="20.100000000000001" customHeight="1">
      <c r="A26" s="25"/>
      <c r="B26" s="25"/>
      <c r="C26" s="25"/>
      <c r="D26" s="92"/>
      <c r="E26" s="93"/>
      <c r="F26" s="25"/>
      <c r="G26" s="25"/>
      <c r="H26" s="25"/>
      <c r="I26" s="91"/>
      <c r="J26" s="25"/>
      <c r="K26" s="25"/>
      <c r="L26" s="91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91"/>
      <c r="AF26" s="91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</row>
    <row r="27" spans="1:113" s="24" customFormat="1" ht="20.100000000000001" customHeight="1">
      <c r="A27" s="25"/>
      <c r="B27" s="25"/>
      <c r="C27" s="25"/>
      <c r="D27" s="92"/>
      <c r="E27" s="93"/>
      <c r="F27" s="25"/>
      <c r="G27" s="25"/>
      <c r="H27" s="25"/>
      <c r="I27" s="91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91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</row>
    <row r="28" spans="1:113" s="24" customFormat="1" ht="20.100000000000001" customHeight="1">
      <c r="A28" s="25"/>
      <c r="B28" s="25"/>
      <c r="C28" s="25"/>
      <c r="D28" s="92"/>
      <c r="E28" s="93"/>
      <c r="F28" s="25"/>
      <c r="G28" s="25"/>
      <c r="H28" s="25"/>
      <c r="I28" s="91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91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</row>
    <row r="29" spans="1:113" s="24" customFormat="1" ht="20.100000000000001" customHeight="1">
      <c r="A29" s="25"/>
      <c r="B29" s="25"/>
      <c r="C29" s="25"/>
      <c r="D29" s="25"/>
      <c r="E29" s="93"/>
      <c r="F29" s="25"/>
      <c r="G29" s="25"/>
      <c r="H29" s="25"/>
      <c r="I29" s="91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</row>
    <row r="30" spans="1:113" s="24" customFormat="1" ht="20.100000000000001" customHeight="1">
      <c r="A30" s="94"/>
      <c r="B30" s="94"/>
      <c r="C30" s="94"/>
      <c r="D30" s="94"/>
      <c r="E30" s="93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</row>
    <row r="31" spans="1:113" s="24" customFormat="1" ht="20.100000000000001" customHeight="1">
      <c r="A31" s="95"/>
      <c r="B31" s="95"/>
      <c r="C31" s="95"/>
      <c r="D31" s="95"/>
      <c r="E31" s="96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101"/>
      <c r="AD31" s="95"/>
      <c r="AE31" s="95"/>
      <c r="AF31" s="95"/>
      <c r="AG31" s="95"/>
      <c r="AH31" s="95"/>
    </row>
    <row r="32" spans="1:113" s="24" customFormat="1" ht="20.100000000000001" customHeight="1">
      <c r="A32" s="95"/>
      <c r="B32" s="95"/>
      <c r="C32" s="95"/>
      <c r="D32" s="95"/>
      <c r="E32" s="96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</row>
    <row r="33" spans="1:113" s="24" customFormat="1" ht="20.100000000000001" customHeight="1">
      <c r="A33" s="95"/>
      <c r="B33" s="95"/>
      <c r="C33" s="95"/>
      <c r="D33" s="95"/>
      <c r="E33" s="96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</row>
    <row r="34" spans="1:113" ht="20.100000000000001" customHeight="1">
      <c r="A34" s="95"/>
      <c r="B34" s="95"/>
      <c r="C34" s="95"/>
      <c r="D34" s="95"/>
      <c r="E34" s="96"/>
      <c r="F34" s="95"/>
      <c r="G34" s="97"/>
      <c r="H34" s="97"/>
      <c r="I34" s="97"/>
      <c r="J34" s="97"/>
      <c r="K34" s="97"/>
      <c r="L34" s="97"/>
      <c r="M34" s="95"/>
      <c r="N34" s="95"/>
      <c r="O34" s="95"/>
      <c r="P34" s="95"/>
      <c r="Q34" s="95"/>
      <c r="R34" s="95"/>
      <c r="S34" s="95"/>
      <c r="T34" s="95"/>
      <c r="U34" s="95"/>
      <c r="V34" s="97"/>
      <c r="W34" s="97"/>
      <c r="X34" s="97"/>
      <c r="Y34" s="95"/>
      <c r="Z34" s="95"/>
      <c r="AA34" s="95"/>
      <c r="AB34" s="95"/>
      <c r="AC34" s="95"/>
      <c r="AD34" s="97"/>
      <c r="AE34" s="97"/>
      <c r="AF34" s="95"/>
      <c r="AG34" s="95"/>
      <c r="AH34" s="95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</row>
    <row r="35" spans="1:113" ht="20.100000000000001" customHeight="1">
      <c r="A35" s="95"/>
      <c r="B35" s="95"/>
      <c r="C35" s="95"/>
      <c r="D35" s="95"/>
      <c r="E35" s="96"/>
      <c r="F35" s="95"/>
      <c r="G35" s="97"/>
      <c r="H35" s="97"/>
      <c r="I35" s="97"/>
      <c r="J35" s="97"/>
      <c r="K35" s="97"/>
      <c r="L35" s="97"/>
      <c r="M35" s="95"/>
      <c r="N35" s="95"/>
      <c r="O35" s="95"/>
      <c r="P35" s="95"/>
      <c r="Q35" s="95"/>
      <c r="R35" s="95"/>
      <c r="S35" s="95"/>
      <c r="T35" s="95"/>
      <c r="U35" s="95"/>
      <c r="V35" s="97"/>
      <c r="W35" s="97"/>
      <c r="X35" s="97"/>
      <c r="Y35" s="95"/>
      <c r="Z35" s="95"/>
      <c r="AA35" s="95"/>
      <c r="AB35" s="95"/>
      <c r="AC35" s="95"/>
      <c r="AD35" s="97"/>
      <c r="AE35" s="97"/>
      <c r="AF35" s="95"/>
      <c r="AG35" s="95"/>
      <c r="AH35" s="95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</row>
    <row r="36" spans="1:113" ht="20.100000000000001" customHeight="1">
      <c r="A36" s="95"/>
      <c r="B36" s="95"/>
      <c r="C36" s="95"/>
      <c r="D36" s="95"/>
      <c r="E36" s="96"/>
      <c r="F36" s="95"/>
      <c r="G36" s="97"/>
      <c r="H36" s="97"/>
      <c r="I36" s="97"/>
      <c r="J36" s="97"/>
      <c r="K36" s="97"/>
      <c r="L36" s="97"/>
      <c r="M36" s="95"/>
      <c r="N36" s="95"/>
      <c r="O36" s="95"/>
      <c r="P36" s="95"/>
      <c r="Q36" s="95"/>
      <c r="R36" s="95"/>
      <c r="S36" s="95"/>
      <c r="T36" s="95"/>
      <c r="U36" s="95"/>
      <c r="V36" s="97"/>
      <c r="W36" s="97"/>
      <c r="X36" s="97"/>
      <c r="Y36" s="95"/>
      <c r="Z36" s="95"/>
      <c r="AA36" s="95"/>
      <c r="AB36" s="95"/>
      <c r="AC36" s="95"/>
      <c r="AD36" s="97"/>
      <c r="AE36" s="97"/>
      <c r="AF36" s="95"/>
      <c r="AG36" s="95"/>
      <c r="AH36" s="95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</row>
    <row r="37" spans="1:113" ht="20.100000000000001" customHeight="1">
      <c r="A37" s="95"/>
      <c r="B37" s="95"/>
      <c r="C37" s="95"/>
      <c r="D37" s="95"/>
      <c r="E37" s="96"/>
      <c r="F37" s="95"/>
      <c r="G37" s="97"/>
      <c r="H37" s="97"/>
      <c r="I37" s="97"/>
      <c r="J37" s="97"/>
      <c r="K37" s="97"/>
      <c r="L37" s="97"/>
      <c r="M37" s="95"/>
      <c r="N37" s="95"/>
      <c r="O37" s="95"/>
      <c r="P37" s="95"/>
      <c r="Q37" s="95"/>
      <c r="R37" s="95"/>
      <c r="S37" s="95"/>
      <c r="T37" s="95"/>
      <c r="U37" s="95"/>
      <c r="V37" s="97"/>
      <c r="W37" s="97"/>
      <c r="X37" s="97"/>
      <c r="Y37" s="95"/>
      <c r="Z37" s="95"/>
      <c r="AA37" s="95"/>
      <c r="AB37" s="95"/>
      <c r="AC37" s="95"/>
      <c r="AD37" s="97"/>
      <c r="AE37" s="97"/>
      <c r="AF37" s="95"/>
      <c r="AG37" s="95"/>
      <c r="AH37" s="95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</row>
    <row r="38" spans="1:113" ht="20.100000000000001" customHeight="1">
      <c r="A38" s="95"/>
      <c r="B38" s="95"/>
      <c r="C38" s="95"/>
      <c r="D38" s="95"/>
      <c r="E38" s="96"/>
      <c r="F38" s="95"/>
      <c r="G38" s="97"/>
      <c r="H38" s="97"/>
      <c r="I38" s="97"/>
      <c r="J38" s="97"/>
      <c r="K38" s="97"/>
      <c r="L38" s="97"/>
      <c r="M38" s="95"/>
      <c r="N38" s="95"/>
      <c r="O38" s="95"/>
      <c r="P38" s="95"/>
      <c r="Q38" s="95"/>
      <c r="R38" s="95"/>
      <c r="S38" s="95"/>
      <c r="T38" s="95"/>
      <c r="U38" s="95"/>
      <c r="V38" s="97"/>
      <c r="W38" s="97"/>
      <c r="X38" s="97"/>
      <c r="Y38" s="95"/>
      <c r="Z38" s="95"/>
      <c r="AA38" s="95"/>
      <c r="AB38" s="95"/>
      <c r="AC38" s="95"/>
      <c r="AD38" s="97"/>
      <c r="AE38" s="97"/>
      <c r="AF38" s="95"/>
      <c r="AG38" s="95"/>
      <c r="AH38" s="95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</row>
    <row r="39" spans="1:113" ht="20.100000000000001" customHeight="1">
      <c r="A39" s="95"/>
      <c r="B39" s="95"/>
      <c r="C39" s="95"/>
      <c r="D39" s="95"/>
      <c r="E39" s="96"/>
      <c r="F39" s="95"/>
      <c r="G39" s="97"/>
      <c r="H39" s="97"/>
      <c r="I39" s="97"/>
      <c r="J39" s="97"/>
      <c r="K39" s="97"/>
      <c r="L39" s="97"/>
      <c r="M39" s="95"/>
      <c r="N39" s="95"/>
      <c r="O39" s="95"/>
      <c r="P39" s="95"/>
      <c r="Q39" s="95"/>
      <c r="R39" s="95"/>
      <c r="S39" s="95"/>
      <c r="T39" s="95"/>
      <c r="U39" s="95"/>
      <c r="V39" s="97"/>
      <c r="W39" s="97"/>
      <c r="X39" s="97"/>
      <c r="Y39" s="95"/>
      <c r="Z39" s="95"/>
      <c r="AA39" s="95"/>
      <c r="AB39" s="95"/>
      <c r="AC39" s="95"/>
      <c r="AD39" s="97"/>
      <c r="AE39" s="97"/>
      <c r="AF39" s="95"/>
      <c r="AG39" s="95"/>
      <c r="AH39" s="95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</row>
    <row r="40" spans="1:113" ht="20.100000000000001" customHeight="1">
      <c r="A40" s="95"/>
      <c r="B40" s="95"/>
      <c r="C40" s="95"/>
      <c r="D40" s="95"/>
      <c r="E40" s="96"/>
      <c r="F40" s="95"/>
      <c r="G40" s="97"/>
      <c r="H40" s="97"/>
      <c r="I40" s="97"/>
      <c r="J40" s="97"/>
      <c r="K40" s="97"/>
      <c r="L40" s="97"/>
      <c r="M40" s="95"/>
      <c r="N40" s="95"/>
      <c r="O40" s="95"/>
      <c r="P40" s="95"/>
      <c r="Q40" s="95"/>
      <c r="R40" s="95"/>
      <c r="S40" s="95"/>
      <c r="T40" s="95"/>
      <c r="U40" s="95"/>
      <c r="V40" s="97"/>
      <c r="W40" s="97"/>
      <c r="X40" s="97"/>
      <c r="Y40" s="95"/>
      <c r="Z40" s="95"/>
      <c r="AA40" s="95"/>
      <c r="AB40" s="95"/>
      <c r="AC40" s="95"/>
      <c r="AD40" s="97"/>
      <c r="AE40" s="97"/>
      <c r="AF40" s="95"/>
      <c r="AG40" s="95"/>
      <c r="AH40" s="95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</row>
    <row r="41" spans="1:113" ht="20.100000000000001" customHeight="1">
      <c r="A41" s="95"/>
      <c r="B41" s="95"/>
      <c r="C41" s="95"/>
      <c r="D41" s="95"/>
      <c r="E41" s="96"/>
      <c r="F41" s="95"/>
      <c r="G41" s="97"/>
      <c r="H41" s="97"/>
      <c r="I41" s="97"/>
      <c r="J41" s="97"/>
      <c r="K41" s="97"/>
      <c r="L41" s="97"/>
      <c r="M41" s="95"/>
      <c r="N41" s="95"/>
      <c r="O41" s="95"/>
      <c r="P41" s="95"/>
      <c r="Q41" s="95"/>
      <c r="R41" s="95"/>
      <c r="S41" s="95"/>
      <c r="T41" s="95"/>
      <c r="U41" s="95"/>
      <c r="V41" s="97"/>
      <c r="W41" s="97"/>
      <c r="X41" s="97"/>
      <c r="Y41" s="95"/>
      <c r="Z41" s="95"/>
      <c r="AA41" s="95"/>
      <c r="AB41" s="95"/>
      <c r="AC41" s="95"/>
      <c r="AD41" s="97"/>
      <c r="AE41" s="97"/>
      <c r="AF41" s="95"/>
      <c r="AG41" s="95"/>
      <c r="AH41" s="95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</row>
    <row r="42" spans="1:113" ht="20.100000000000001" customHeight="1">
      <c r="A42" s="95"/>
      <c r="B42" s="95"/>
      <c r="C42" s="95"/>
      <c r="D42" s="95"/>
      <c r="E42" s="96"/>
      <c r="F42" s="95"/>
      <c r="G42" s="97"/>
      <c r="H42" s="97"/>
      <c r="I42" s="97"/>
      <c r="J42" s="97"/>
      <c r="K42" s="97"/>
      <c r="L42" s="97"/>
      <c r="M42" s="95"/>
      <c r="N42" s="95"/>
      <c r="O42" s="95"/>
      <c r="P42" s="95"/>
      <c r="Q42" s="95"/>
      <c r="R42" s="95"/>
      <c r="S42" s="95"/>
      <c r="T42" s="95"/>
      <c r="U42" s="95"/>
      <c r="V42" s="97"/>
      <c r="W42" s="97"/>
      <c r="X42" s="97"/>
      <c r="Y42" s="95"/>
      <c r="Z42" s="95"/>
      <c r="AA42" s="95"/>
      <c r="AB42" s="95"/>
      <c r="AC42" s="95"/>
      <c r="AD42" s="97"/>
      <c r="AE42" s="97"/>
      <c r="AF42" s="95"/>
      <c r="AG42" s="95"/>
      <c r="AH42" s="95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</row>
    <row r="43" spans="1:113" ht="20.100000000000001" customHeight="1">
      <c r="A43" s="95"/>
      <c r="B43" s="95"/>
      <c r="C43" s="95"/>
      <c r="D43" s="95"/>
      <c r="E43" s="96"/>
      <c r="F43" s="95"/>
      <c r="G43" s="97"/>
      <c r="H43" s="97"/>
      <c r="I43" s="97"/>
      <c r="J43" s="97"/>
      <c r="K43" s="97"/>
      <c r="L43" s="97"/>
      <c r="M43" s="95"/>
      <c r="N43" s="95"/>
      <c r="O43" s="95"/>
      <c r="P43" s="95"/>
      <c r="Q43" s="95"/>
      <c r="R43" s="95"/>
      <c r="S43" s="95"/>
      <c r="T43" s="95"/>
      <c r="U43" s="95"/>
      <c r="V43" s="97"/>
      <c r="W43" s="97"/>
      <c r="X43" s="97"/>
      <c r="Y43" s="95"/>
      <c r="Z43" s="95"/>
      <c r="AA43" s="95"/>
      <c r="AB43" s="95"/>
      <c r="AC43" s="95"/>
      <c r="AD43" s="97"/>
      <c r="AE43" s="97"/>
      <c r="AF43" s="95"/>
      <c r="AG43" s="95"/>
      <c r="AH43" s="95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</row>
  </sheetData>
  <mergeCells count="122">
    <mergeCell ref="DG5:DG6"/>
    <mergeCell ref="DH5:DH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</mergeCells>
  <phoneticPr fontId="2" type="noConversion"/>
  <printOptions horizontalCentered="1"/>
  <pageMargins left="0.39374999999999999" right="0.39374999999999999" top="0.78749999999999998" bottom="0.39374999999999999" header="0" footer="0"/>
  <pageSetup paperSize="66" fitToHeight="100" orientation="landscape" errors="blank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showZeros="0" workbookViewId="0">
      <selection activeCell="H16" sqref="H16"/>
    </sheetView>
  </sheetViews>
  <sheetFormatPr defaultColWidth="9.1640625" defaultRowHeight="12.75" customHeight="1"/>
  <cols>
    <col min="1" max="1" width="8.1640625" customWidth="1"/>
    <col min="2" max="2" width="5.5" customWidth="1"/>
    <col min="3" max="3" width="9.1640625" customWidth="1"/>
    <col min="4" max="4" width="40.5" customWidth="1"/>
    <col min="5" max="5" width="25.83203125" customWidth="1"/>
    <col min="6" max="7" width="21.83203125" customWidth="1"/>
    <col min="8" max="8" width="8.6640625" customWidth="1"/>
  </cols>
  <sheetData>
    <row r="1" spans="1:8" ht="20.100000000000001" customHeight="1">
      <c r="A1" s="27"/>
      <c r="B1" s="27"/>
      <c r="C1" s="27"/>
      <c r="D1" s="28"/>
      <c r="E1" s="27"/>
      <c r="F1" s="27"/>
      <c r="G1" s="6" t="s">
        <v>528</v>
      </c>
      <c r="H1" s="39"/>
    </row>
    <row r="2" spans="1:8" ht="25.5" customHeight="1">
      <c r="A2" s="200" t="s">
        <v>529</v>
      </c>
      <c r="B2" s="200"/>
      <c r="C2" s="200"/>
      <c r="D2" s="200"/>
      <c r="E2" s="200"/>
      <c r="F2" s="200"/>
      <c r="G2" s="200"/>
      <c r="H2" s="39"/>
    </row>
    <row r="3" spans="1:8" ht="20.100000000000001" customHeight="1">
      <c r="A3" s="48" t="s">
        <v>5</v>
      </c>
      <c r="B3" s="4"/>
      <c r="C3" s="4"/>
      <c r="D3" s="4"/>
      <c r="E3" s="1"/>
      <c r="F3" s="1"/>
      <c r="G3" s="6" t="s">
        <v>6</v>
      </c>
      <c r="H3" s="39"/>
    </row>
    <row r="4" spans="1:8" ht="20.100000000000001" customHeight="1">
      <c r="A4" s="250" t="s">
        <v>530</v>
      </c>
      <c r="B4" s="251"/>
      <c r="C4" s="251"/>
      <c r="D4" s="252"/>
      <c r="E4" s="209" t="s">
        <v>141</v>
      </c>
      <c r="F4" s="210"/>
      <c r="G4" s="210"/>
      <c r="H4" s="39"/>
    </row>
    <row r="5" spans="1:8" ht="20.100000000000001" customHeight="1">
      <c r="A5" s="203" t="s">
        <v>102</v>
      </c>
      <c r="B5" s="205"/>
      <c r="C5" s="253" t="s">
        <v>103</v>
      </c>
      <c r="D5" s="214" t="s">
        <v>531</v>
      </c>
      <c r="E5" s="210" t="s">
        <v>95</v>
      </c>
      <c r="F5" s="255" t="s">
        <v>532</v>
      </c>
      <c r="G5" s="257" t="s">
        <v>533</v>
      </c>
      <c r="H5" s="39"/>
    </row>
    <row r="6" spans="1:8" ht="33.75" customHeight="1">
      <c r="A6" s="8" t="s">
        <v>114</v>
      </c>
      <c r="B6" s="9" t="s">
        <v>115</v>
      </c>
      <c r="C6" s="254"/>
      <c r="D6" s="244"/>
      <c r="E6" s="217"/>
      <c r="F6" s="256"/>
      <c r="G6" s="258"/>
      <c r="H6" s="39"/>
    </row>
    <row r="7" spans="1:8" ht="30.95" customHeight="1">
      <c r="A7" s="49" t="s">
        <v>293</v>
      </c>
      <c r="B7" s="57" t="s">
        <v>294</v>
      </c>
      <c r="C7" s="65" t="s">
        <v>117</v>
      </c>
      <c r="D7" s="49" t="s">
        <v>295</v>
      </c>
      <c r="E7" s="66" t="s">
        <v>146</v>
      </c>
      <c r="F7" s="67" t="s">
        <v>534</v>
      </c>
      <c r="G7" s="68" t="s">
        <v>435</v>
      </c>
      <c r="H7" s="47"/>
    </row>
    <row r="8" spans="1:8" ht="20.100000000000001" customHeight="1">
      <c r="A8" s="54">
        <v>301</v>
      </c>
      <c r="B8" s="54"/>
      <c r="C8" s="54"/>
      <c r="D8" s="69" t="s">
        <v>305</v>
      </c>
      <c r="E8" s="54">
        <v>8642750.7400000002</v>
      </c>
      <c r="F8" s="54">
        <v>8642750.7400000002</v>
      </c>
      <c r="G8" s="70"/>
      <c r="H8" s="39"/>
    </row>
    <row r="9" spans="1:8" ht="20.100000000000001" customHeight="1">
      <c r="A9" s="54">
        <v>301</v>
      </c>
      <c r="B9" s="71" t="s">
        <v>123</v>
      </c>
      <c r="C9" s="54"/>
      <c r="D9" s="69" t="s">
        <v>308</v>
      </c>
      <c r="E9" s="72">
        <v>2340744</v>
      </c>
      <c r="F9" s="72">
        <v>2340744</v>
      </c>
      <c r="G9" s="70"/>
      <c r="H9" s="44"/>
    </row>
    <row r="10" spans="1:8" ht="20.100000000000001" customHeight="1">
      <c r="A10" s="54">
        <v>301</v>
      </c>
      <c r="B10" s="71" t="s">
        <v>136</v>
      </c>
      <c r="C10" s="54"/>
      <c r="D10" s="69" t="s">
        <v>310</v>
      </c>
      <c r="E10" s="54">
        <v>3216888</v>
      </c>
      <c r="F10" s="54">
        <v>3216888</v>
      </c>
      <c r="G10" s="70"/>
      <c r="H10" s="44"/>
    </row>
    <row r="11" spans="1:8" ht="20.100000000000001" customHeight="1">
      <c r="A11" s="54">
        <v>301</v>
      </c>
      <c r="B11" s="71" t="s">
        <v>133</v>
      </c>
      <c r="C11" s="54"/>
      <c r="D11" s="69" t="s">
        <v>312</v>
      </c>
      <c r="E11" s="54">
        <v>195062</v>
      </c>
      <c r="F11" s="54">
        <v>195062</v>
      </c>
      <c r="G11" s="70"/>
      <c r="H11" s="44"/>
    </row>
    <row r="12" spans="1:8" ht="20.100000000000001" customHeight="1">
      <c r="A12" s="54">
        <v>301</v>
      </c>
      <c r="B12" s="71" t="s">
        <v>333</v>
      </c>
      <c r="C12" s="54"/>
      <c r="D12" s="69" t="s">
        <v>127</v>
      </c>
      <c r="E12" s="54">
        <v>907855.04</v>
      </c>
      <c r="F12" s="54">
        <v>907855.04</v>
      </c>
      <c r="G12" s="70"/>
      <c r="H12" s="44"/>
    </row>
    <row r="13" spans="1:8" ht="20.100000000000001" customHeight="1">
      <c r="A13" s="54">
        <v>301</v>
      </c>
      <c r="B13" s="71" t="s">
        <v>349</v>
      </c>
      <c r="C13" s="54"/>
      <c r="D13" s="69" t="s">
        <v>315</v>
      </c>
      <c r="E13" s="54">
        <v>453927.52</v>
      </c>
      <c r="F13" s="54">
        <v>453927.52</v>
      </c>
      <c r="G13" s="70"/>
      <c r="H13" s="44"/>
    </row>
    <row r="14" spans="1:8" ht="20.100000000000001" customHeight="1">
      <c r="A14" s="54">
        <v>301</v>
      </c>
      <c r="B14" s="71" t="s">
        <v>535</v>
      </c>
      <c r="C14" s="54"/>
      <c r="D14" s="69" t="s">
        <v>317</v>
      </c>
      <c r="E14" s="54">
        <v>397186.58</v>
      </c>
      <c r="F14" s="54">
        <v>397186.58</v>
      </c>
      <c r="G14" s="70"/>
      <c r="H14" s="44"/>
    </row>
    <row r="15" spans="1:8" ht="20.100000000000001" customHeight="1">
      <c r="A15" s="54">
        <v>301</v>
      </c>
      <c r="B15" s="71" t="s">
        <v>335</v>
      </c>
      <c r="C15" s="54"/>
      <c r="D15" s="69" t="s">
        <v>319</v>
      </c>
      <c r="E15" s="54">
        <v>180558.24</v>
      </c>
      <c r="F15" s="54">
        <v>180558.24</v>
      </c>
      <c r="G15" s="70"/>
      <c r="H15" s="44"/>
    </row>
    <row r="16" spans="1:8" ht="20.100000000000001" customHeight="1">
      <c r="A16" s="54">
        <v>301</v>
      </c>
      <c r="B16" s="71" t="s">
        <v>536</v>
      </c>
      <c r="C16" s="54"/>
      <c r="D16" s="69" t="s">
        <v>321</v>
      </c>
      <c r="E16" s="54">
        <v>77059.899999999994</v>
      </c>
      <c r="F16" s="54">
        <v>77059.899999999994</v>
      </c>
      <c r="G16" s="70"/>
      <c r="H16" s="44"/>
    </row>
    <row r="17" spans="1:8" ht="20.100000000000001" customHeight="1">
      <c r="A17" s="54">
        <v>301</v>
      </c>
      <c r="B17" s="54">
        <v>13</v>
      </c>
      <c r="C17" s="54"/>
      <c r="D17" s="69" t="s">
        <v>138</v>
      </c>
      <c r="E17" s="54">
        <v>873469.46</v>
      </c>
      <c r="F17" s="54">
        <v>873469.46</v>
      </c>
      <c r="G17" s="70"/>
      <c r="H17" s="44"/>
    </row>
    <row r="18" spans="1:8" ht="20.100000000000001" customHeight="1">
      <c r="A18" s="54">
        <v>302</v>
      </c>
      <c r="B18" s="54"/>
      <c r="C18" s="54"/>
      <c r="D18" s="73" t="s">
        <v>324</v>
      </c>
      <c r="E18" s="54">
        <v>1282500</v>
      </c>
      <c r="F18" s="54"/>
      <c r="G18" s="70">
        <v>1282500</v>
      </c>
      <c r="H18" s="44"/>
    </row>
    <row r="19" spans="1:8" ht="20.100000000000001" customHeight="1">
      <c r="A19" s="54">
        <v>302</v>
      </c>
      <c r="B19" s="71" t="s">
        <v>123</v>
      </c>
      <c r="C19" s="54"/>
      <c r="D19" s="69" t="s">
        <v>325</v>
      </c>
      <c r="E19" s="70">
        <v>525950</v>
      </c>
      <c r="F19" s="54"/>
      <c r="G19" s="70">
        <v>525950</v>
      </c>
      <c r="H19" s="44"/>
    </row>
    <row r="20" spans="1:8" ht="20.100000000000001" customHeight="1">
      <c r="A20" s="69">
        <v>302</v>
      </c>
      <c r="B20" s="71" t="s">
        <v>136</v>
      </c>
      <c r="C20" s="70"/>
      <c r="D20" s="69" t="s">
        <v>326</v>
      </c>
      <c r="E20" s="70">
        <v>113500</v>
      </c>
      <c r="F20" s="54"/>
      <c r="G20" s="70">
        <v>113500</v>
      </c>
      <c r="H20" s="44"/>
    </row>
    <row r="21" spans="1:8" ht="20.100000000000001" customHeight="1">
      <c r="A21" s="54">
        <v>302</v>
      </c>
      <c r="B21" s="71" t="s">
        <v>133</v>
      </c>
      <c r="C21" s="70"/>
      <c r="D21" s="69" t="s">
        <v>328</v>
      </c>
      <c r="E21" s="70">
        <v>3000</v>
      </c>
      <c r="F21" s="70"/>
      <c r="G21" s="70">
        <v>3000</v>
      </c>
      <c r="H21" s="44"/>
    </row>
    <row r="22" spans="1:8" ht="20.100000000000001" customHeight="1">
      <c r="A22" s="69">
        <v>302</v>
      </c>
      <c r="B22" s="71" t="s">
        <v>327</v>
      </c>
      <c r="C22" s="70"/>
      <c r="D22" s="69" t="s">
        <v>329</v>
      </c>
      <c r="E22" s="70">
        <v>4500</v>
      </c>
      <c r="F22" s="70"/>
      <c r="G22" s="70">
        <v>4500</v>
      </c>
      <c r="H22" s="44"/>
    </row>
    <row r="23" spans="1:8" ht="20.100000000000001" customHeight="1">
      <c r="A23" s="54">
        <v>302</v>
      </c>
      <c r="B23" s="71" t="s">
        <v>121</v>
      </c>
      <c r="C23" s="70"/>
      <c r="D23" s="69" t="s">
        <v>330</v>
      </c>
      <c r="E23" s="70">
        <v>50000</v>
      </c>
      <c r="F23" s="70"/>
      <c r="G23" s="70">
        <v>50000</v>
      </c>
      <c r="H23" s="44"/>
    </row>
    <row r="24" spans="1:8" ht="20.100000000000001" customHeight="1">
      <c r="A24" s="69">
        <v>302</v>
      </c>
      <c r="B24" s="71" t="s">
        <v>128</v>
      </c>
      <c r="C24" s="70"/>
      <c r="D24" s="69" t="s">
        <v>332</v>
      </c>
      <c r="E24" s="70">
        <v>144800</v>
      </c>
      <c r="F24" s="70"/>
      <c r="G24" s="70">
        <v>144800</v>
      </c>
      <c r="H24" s="44"/>
    </row>
    <row r="25" spans="1:8" ht="20.100000000000001" customHeight="1">
      <c r="A25" s="54">
        <v>302</v>
      </c>
      <c r="B25" s="71" t="s">
        <v>331</v>
      </c>
      <c r="C25" s="70"/>
      <c r="D25" s="69" t="s">
        <v>334</v>
      </c>
      <c r="E25" s="70">
        <v>10000</v>
      </c>
      <c r="F25" s="70"/>
      <c r="G25" s="70">
        <v>10000</v>
      </c>
      <c r="H25" s="44"/>
    </row>
    <row r="26" spans="1:8" ht="20.100000000000001" customHeight="1">
      <c r="A26" s="69">
        <v>302</v>
      </c>
      <c r="B26" s="71" t="s">
        <v>333</v>
      </c>
      <c r="C26" s="70"/>
      <c r="D26" s="69" t="s">
        <v>336</v>
      </c>
      <c r="E26" s="70">
        <v>85750</v>
      </c>
      <c r="F26" s="70"/>
      <c r="G26" s="70">
        <v>85750</v>
      </c>
      <c r="H26" s="44"/>
    </row>
    <row r="27" spans="1:8" ht="20.100000000000001" customHeight="1">
      <c r="A27" s="54">
        <v>302</v>
      </c>
      <c r="B27" s="71" t="s">
        <v>349</v>
      </c>
      <c r="C27" s="70"/>
      <c r="D27" s="69" t="s">
        <v>338</v>
      </c>
      <c r="E27" s="70">
        <v>100000</v>
      </c>
      <c r="F27" s="70"/>
      <c r="G27" s="70">
        <v>100000</v>
      </c>
      <c r="H27" s="44"/>
    </row>
    <row r="28" spans="1:8" ht="20.100000000000001" customHeight="1">
      <c r="A28" s="69">
        <v>302</v>
      </c>
      <c r="B28" s="71" t="s">
        <v>535</v>
      </c>
      <c r="C28" s="70"/>
      <c r="D28" s="69" t="s">
        <v>340</v>
      </c>
      <c r="E28" s="70">
        <v>20000</v>
      </c>
      <c r="F28" s="70"/>
      <c r="G28" s="70">
        <v>20000</v>
      </c>
      <c r="H28" s="44"/>
    </row>
    <row r="29" spans="1:8" ht="20.100000000000001" customHeight="1">
      <c r="A29" s="54">
        <v>302</v>
      </c>
      <c r="B29" s="71" t="s">
        <v>335</v>
      </c>
      <c r="C29" s="70"/>
      <c r="D29" s="69" t="s">
        <v>342</v>
      </c>
      <c r="E29" s="70">
        <v>25000</v>
      </c>
      <c r="F29" s="70"/>
      <c r="G29" s="70">
        <v>25000</v>
      </c>
      <c r="H29" s="44"/>
    </row>
    <row r="30" spans="1:8" ht="20.100000000000001" customHeight="1">
      <c r="A30" s="69">
        <v>302</v>
      </c>
      <c r="B30" s="71" t="s">
        <v>536</v>
      </c>
      <c r="C30" s="70"/>
      <c r="D30" s="69" t="s">
        <v>344</v>
      </c>
      <c r="E30" s="70">
        <v>180000</v>
      </c>
      <c r="F30" s="70"/>
      <c r="G30" s="70">
        <v>180000</v>
      </c>
      <c r="H30" s="44"/>
    </row>
    <row r="31" spans="1:8" ht="18.95" customHeight="1">
      <c r="A31" s="54">
        <v>302</v>
      </c>
      <c r="B31" s="71" t="s">
        <v>337</v>
      </c>
      <c r="C31" s="70"/>
      <c r="D31" s="69" t="s">
        <v>345</v>
      </c>
      <c r="E31" s="62">
        <v>20000</v>
      </c>
      <c r="F31" s="62"/>
      <c r="G31" s="62">
        <v>20000</v>
      </c>
    </row>
    <row r="32" spans="1:8" ht="18.95" customHeight="1">
      <c r="A32" s="62">
        <v>303</v>
      </c>
      <c r="B32" s="62"/>
      <c r="C32" s="62"/>
      <c r="D32" s="62" t="s">
        <v>346</v>
      </c>
      <c r="E32" s="62">
        <v>105264</v>
      </c>
      <c r="F32" s="62">
        <v>105264</v>
      </c>
      <c r="G32" s="62"/>
    </row>
    <row r="33" spans="1:7" ht="18.95" customHeight="1">
      <c r="A33" s="62">
        <v>303</v>
      </c>
      <c r="B33" s="71" t="s">
        <v>121</v>
      </c>
      <c r="C33" s="62"/>
      <c r="D33" s="62" t="s">
        <v>347</v>
      </c>
      <c r="E33" s="62">
        <v>44712</v>
      </c>
      <c r="F33" s="62">
        <v>44712</v>
      </c>
      <c r="G33" s="62"/>
    </row>
    <row r="34" spans="1:7" ht="18.95" customHeight="1">
      <c r="A34" s="62">
        <v>303</v>
      </c>
      <c r="B34" s="71" t="s">
        <v>331</v>
      </c>
      <c r="C34" s="62"/>
      <c r="D34" s="62" t="s">
        <v>348</v>
      </c>
      <c r="E34" s="62">
        <v>60000</v>
      </c>
      <c r="F34" s="62">
        <v>60000</v>
      </c>
      <c r="G34" s="62"/>
    </row>
    <row r="35" spans="1:7" ht="18.95" customHeight="1">
      <c r="A35" s="62">
        <v>303</v>
      </c>
      <c r="B35" s="71" t="s">
        <v>349</v>
      </c>
      <c r="C35" s="62"/>
      <c r="D35" s="62" t="s">
        <v>350</v>
      </c>
      <c r="E35" s="62">
        <v>552</v>
      </c>
      <c r="F35" s="62">
        <v>552</v>
      </c>
      <c r="G35" s="62"/>
    </row>
    <row r="36" spans="1:7" ht="18.95" customHeight="1">
      <c r="A36" s="24"/>
      <c r="B36" s="24"/>
      <c r="C36" s="24"/>
      <c r="D36" s="24"/>
      <c r="E36" s="24"/>
      <c r="F36" s="24"/>
      <c r="G36" s="24"/>
    </row>
    <row r="37" spans="1:7" s="24" customFormat="1" ht="18.95" customHeight="1"/>
    <row r="38" spans="1:7" s="24" customFormat="1" ht="18.95" customHeight="1"/>
    <row r="39" spans="1:7" s="24" customFormat="1" ht="18.95" customHeight="1"/>
    <row r="40" spans="1:7" s="24" customFormat="1" ht="18.95" customHeight="1"/>
    <row r="41" spans="1:7" s="24" customFormat="1" ht="18.95" customHeight="1"/>
    <row r="42" spans="1:7" s="24" customFormat="1" ht="18.95" customHeight="1"/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honeticPr fontId="2" type="noConversion"/>
  <printOptions horizontalCentered="1"/>
  <pageMargins left="0.39374999999999999" right="0.39374999999999999" top="0.78749999999999998" bottom="0.39374999999999999" header="0" footer="0"/>
  <pageSetup paperSize="9" fitToHeight="100" orientation="landscape" errors="blank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47"/>
  <sheetViews>
    <sheetView showGridLines="0" showZeros="0" workbookViewId="0">
      <selection activeCell="G7" sqref="G7"/>
    </sheetView>
  </sheetViews>
  <sheetFormatPr defaultColWidth="9.1640625" defaultRowHeight="12.75" customHeight="1"/>
  <cols>
    <col min="1" max="3" width="5.6640625" customWidth="1"/>
    <col min="4" max="4" width="17" customWidth="1"/>
    <col min="5" max="5" width="78.5" customWidth="1"/>
    <col min="6" max="6" width="25" customWidth="1"/>
    <col min="7" max="243" width="10.6640625" customWidth="1"/>
  </cols>
  <sheetData>
    <row r="1" spans="1:243" ht="20.100000000000001" customHeight="1">
      <c r="A1" s="1"/>
      <c r="B1" s="2"/>
      <c r="C1" s="2"/>
      <c r="D1" s="2"/>
      <c r="E1" s="2"/>
      <c r="F1" s="3" t="s">
        <v>537</v>
      </c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</row>
    <row r="2" spans="1:243" ht="20.100000000000001" customHeight="1">
      <c r="A2" s="200" t="s">
        <v>538</v>
      </c>
      <c r="B2" s="200"/>
      <c r="C2" s="200"/>
      <c r="D2" s="200"/>
      <c r="E2" s="200"/>
      <c r="F2" s="200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</row>
    <row r="3" spans="1:243" ht="20.100000000000001" customHeight="1">
      <c r="A3" s="48" t="s">
        <v>5</v>
      </c>
      <c r="B3" s="4"/>
      <c r="C3" s="4"/>
      <c r="D3" s="56"/>
      <c r="E3" s="56"/>
      <c r="F3" s="6" t="s">
        <v>6</v>
      </c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</row>
    <row r="4" spans="1:243" ht="20.100000000000001" customHeight="1">
      <c r="A4" s="203" t="s">
        <v>102</v>
      </c>
      <c r="B4" s="204"/>
      <c r="C4" s="205"/>
      <c r="D4" s="259" t="s">
        <v>103</v>
      </c>
      <c r="E4" s="218" t="s">
        <v>539</v>
      </c>
      <c r="F4" s="255" t="s">
        <v>107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</row>
    <row r="5" spans="1:243" ht="20.100000000000001" customHeight="1">
      <c r="A5" s="7" t="s">
        <v>114</v>
      </c>
      <c r="B5" s="8" t="s">
        <v>115</v>
      </c>
      <c r="C5" s="9" t="s">
        <v>116</v>
      </c>
      <c r="D5" s="260"/>
      <c r="E5" s="218"/>
      <c r="F5" s="256"/>
      <c r="G5" s="26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</row>
    <row r="6" spans="1:243" ht="20.100000000000001" customHeight="1">
      <c r="A6" s="57" t="s">
        <v>114</v>
      </c>
      <c r="B6" s="57" t="s">
        <v>115</v>
      </c>
      <c r="C6" s="57" t="s">
        <v>116</v>
      </c>
      <c r="D6" s="58" t="s">
        <v>117</v>
      </c>
      <c r="E6" s="59" t="s">
        <v>540</v>
      </c>
      <c r="F6" s="53" t="s">
        <v>12</v>
      </c>
      <c r="G6" s="26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</row>
    <row r="7" spans="1:243" ht="20.100000000000001" customHeight="1">
      <c r="A7" s="60">
        <v>204</v>
      </c>
      <c r="B7" s="60"/>
      <c r="C7" s="60"/>
      <c r="D7" s="61">
        <v>114</v>
      </c>
      <c r="F7" s="62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</row>
    <row r="8" spans="1:243" ht="20.100000000000001" customHeight="1">
      <c r="A8" s="63">
        <v>204</v>
      </c>
      <c r="B8" s="59" t="s">
        <v>121</v>
      </c>
      <c r="C8" s="63"/>
      <c r="D8" s="61">
        <v>114</v>
      </c>
      <c r="E8" s="64"/>
      <c r="F8" s="64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</row>
    <row r="9" spans="1:243" ht="20.100000000000001" customHeight="1">
      <c r="A9" s="63">
        <v>204</v>
      </c>
      <c r="B9" s="59" t="s">
        <v>121</v>
      </c>
      <c r="C9" s="59" t="s">
        <v>123</v>
      </c>
      <c r="D9" s="63">
        <v>114</v>
      </c>
      <c r="E9" s="61" t="s">
        <v>351</v>
      </c>
      <c r="F9" s="64">
        <v>140000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</row>
    <row r="10" spans="1:243" ht="20.100000000000001" customHeight="1">
      <c r="A10" s="16"/>
      <c r="B10" s="16"/>
      <c r="C10" s="16"/>
      <c r="D10" s="17"/>
      <c r="E10" s="17"/>
      <c r="F10" s="17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</row>
    <row r="11" spans="1:243" ht="20.100000000000001" customHeight="1">
      <c r="A11" s="16"/>
      <c r="B11" s="16"/>
      <c r="C11" s="16"/>
      <c r="D11" s="17"/>
      <c r="E11" s="17" t="s">
        <v>20</v>
      </c>
      <c r="F11" s="17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</row>
    <row r="12" spans="1:243" ht="20.100000000000001" customHeight="1">
      <c r="A12" s="16"/>
      <c r="B12" s="16"/>
      <c r="C12" s="16"/>
      <c r="D12" s="16"/>
      <c r="E12" s="16"/>
      <c r="F12" s="17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</row>
    <row r="13" spans="1:243" ht="20.100000000000001" customHeight="1">
      <c r="A13" s="16"/>
      <c r="B13" s="16"/>
      <c r="C13" s="16"/>
      <c r="D13" s="17"/>
      <c r="E13" s="17"/>
      <c r="F13" s="17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</row>
    <row r="14" spans="1:243" ht="20.100000000000001" customHeight="1">
      <c r="A14" s="18"/>
      <c r="B14" s="16"/>
      <c r="C14" s="16"/>
      <c r="D14" s="17"/>
      <c r="E14" s="17" t="s">
        <v>541</v>
      </c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</row>
    <row r="15" spans="1:243" ht="20.100000000000001" customHeight="1">
      <c r="A15" s="18"/>
      <c r="B15" s="18"/>
      <c r="C15" s="16"/>
      <c r="D15" s="16"/>
      <c r="E15" s="18"/>
      <c r="F15" s="17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</row>
    <row r="16" spans="1:243" ht="20.100000000000001" customHeight="1">
      <c r="A16" s="18"/>
      <c r="B16" s="18"/>
      <c r="C16" s="16"/>
      <c r="D16" s="17"/>
      <c r="E16" s="17"/>
      <c r="F16" s="17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</row>
    <row r="17" spans="1:243" ht="20.100000000000001" customHeight="1">
      <c r="A17" s="16"/>
      <c r="B17" s="18"/>
      <c r="C17" s="16"/>
      <c r="D17" s="17"/>
      <c r="E17" s="17"/>
      <c r="F17" s="17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</row>
    <row r="18" spans="1:243" ht="20.100000000000001" customHeight="1">
      <c r="A18" s="16"/>
      <c r="B18" s="18"/>
      <c r="C18" s="18"/>
      <c r="D18" s="18"/>
      <c r="E18" s="18"/>
      <c r="F18" s="17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</row>
    <row r="19" spans="1:243" ht="20.100000000000001" customHeight="1">
      <c r="A19" s="18"/>
      <c r="B19" s="18"/>
      <c r="C19" s="18"/>
      <c r="D19" s="17"/>
      <c r="E19" s="17"/>
      <c r="F19" s="17"/>
      <c r="G19" s="18"/>
      <c r="H19" s="16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</row>
    <row r="20" spans="1:243" ht="20.100000000000001" customHeight="1">
      <c r="A20" s="18"/>
      <c r="B20" s="18"/>
      <c r="C20" s="18"/>
      <c r="D20" s="17"/>
      <c r="E20" s="17"/>
      <c r="F20" s="17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</row>
    <row r="21" spans="1:243" ht="20.100000000000001" customHeight="1">
      <c r="A21" s="18"/>
      <c r="B21" s="18"/>
      <c r="C21" s="18"/>
      <c r="D21" s="18"/>
      <c r="E21" s="18"/>
      <c r="F21" s="17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</row>
    <row r="22" spans="1:243" ht="20.100000000000001" customHeight="1">
      <c r="A22" s="18"/>
      <c r="B22" s="18"/>
      <c r="C22" s="18"/>
      <c r="D22" s="17"/>
      <c r="E22" s="17"/>
      <c r="F22" s="17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</row>
    <row r="23" spans="1:243" ht="20.100000000000001" customHeight="1">
      <c r="A23" s="18"/>
      <c r="B23" s="18"/>
      <c r="C23" s="18"/>
      <c r="D23" s="17"/>
      <c r="E23" s="17"/>
      <c r="F23" s="17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</row>
    <row r="24" spans="1:243" ht="20.100000000000001" customHeight="1">
      <c r="A24" s="18"/>
      <c r="B24" s="18"/>
      <c r="C24" s="18"/>
      <c r="D24" s="18"/>
      <c r="E24" s="18"/>
      <c r="F24" s="17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</row>
    <row r="25" spans="1:243" ht="20.100000000000001" customHeight="1">
      <c r="A25" s="18"/>
      <c r="B25" s="18"/>
      <c r="C25" s="18"/>
      <c r="D25" s="17"/>
      <c r="E25" s="17"/>
      <c r="F25" s="17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</row>
    <row r="26" spans="1:243" ht="20.100000000000001" customHeight="1">
      <c r="A26" s="18"/>
      <c r="B26" s="18"/>
      <c r="C26" s="18"/>
      <c r="D26" s="17"/>
      <c r="E26" s="17"/>
      <c r="F26" s="17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</row>
    <row r="27" spans="1:243" ht="20.100000000000001" customHeight="1">
      <c r="A27" s="18"/>
      <c r="B27" s="18"/>
      <c r="C27" s="18"/>
      <c r="D27" s="18"/>
      <c r="E27" s="18"/>
      <c r="F27" s="17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</row>
    <row r="28" spans="1:243" ht="20.100000000000001" customHeight="1">
      <c r="A28" s="18"/>
      <c r="B28" s="18"/>
      <c r="C28" s="18"/>
      <c r="D28" s="17"/>
      <c r="E28" s="17"/>
      <c r="F28" s="17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</row>
    <row r="29" spans="1:243" ht="20.100000000000001" customHeight="1">
      <c r="A29" s="18"/>
      <c r="B29" s="18"/>
      <c r="C29" s="18"/>
      <c r="D29" s="17"/>
      <c r="E29" s="17"/>
      <c r="F29" s="17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</row>
    <row r="30" spans="1:243" ht="20.100000000000001" customHeight="1">
      <c r="A30" s="18"/>
      <c r="B30" s="18"/>
      <c r="C30" s="18"/>
      <c r="D30" s="18"/>
      <c r="E30" s="18"/>
      <c r="F30" s="17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</row>
    <row r="31" spans="1:243" ht="20.100000000000001" customHeight="1">
      <c r="A31" s="18"/>
      <c r="B31" s="18"/>
      <c r="C31" s="18"/>
      <c r="D31" s="18"/>
      <c r="E31" s="19"/>
      <c r="F31" s="17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</row>
    <row r="32" spans="1:243" ht="20.100000000000001" customHeight="1">
      <c r="A32" s="18"/>
      <c r="B32" s="18"/>
      <c r="C32" s="18"/>
      <c r="D32" s="18"/>
      <c r="E32" s="19"/>
      <c r="F32" s="17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</row>
    <row r="33" spans="1:243" ht="20.100000000000001" customHeight="1">
      <c r="A33" s="18"/>
      <c r="B33" s="18"/>
      <c r="C33" s="18"/>
      <c r="D33" s="18"/>
      <c r="E33" s="18"/>
      <c r="F33" s="17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</row>
    <row r="34" spans="1:243" ht="20.100000000000001" customHeight="1">
      <c r="A34" s="18"/>
      <c r="B34" s="18"/>
      <c r="C34" s="18"/>
      <c r="D34" s="18"/>
      <c r="E34" s="20"/>
      <c r="F34" s="17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</row>
    <row r="35" spans="1:243" ht="20.100000000000001" customHeight="1">
      <c r="A35" s="21"/>
      <c r="B35" s="21"/>
      <c r="C35" s="21"/>
      <c r="D35" s="21"/>
      <c r="E35" s="22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</row>
    <row r="36" spans="1:243" ht="20.100000000000001" customHeight="1">
      <c r="A36" s="23"/>
      <c r="B36" s="23"/>
      <c r="C36" s="23"/>
      <c r="D36" s="23"/>
      <c r="E36" s="23"/>
      <c r="F36" s="24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</row>
    <row r="37" spans="1:243" ht="20.100000000000001" customHeight="1">
      <c r="A37" s="21"/>
      <c r="B37" s="21"/>
      <c r="C37" s="21"/>
      <c r="D37" s="21"/>
      <c r="E37" s="21"/>
      <c r="F37" s="24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</row>
    <row r="38" spans="1:243" ht="20.100000000000001" customHeight="1">
      <c r="A38" s="25"/>
      <c r="B38" s="25"/>
      <c r="C38" s="25"/>
      <c r="D38" s="25"/>
      <c r="E38" s="25"/>
      <c r="F38" s="24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</row>
    <row r="39" spans="1:243" ht="20.100000000000001" customHeight="1">
      <c r="A39" s="25"/>
      <c r="B39" s="25"/>
      <c r="C39" s="25"/>
      <c r="D39" s="25"/>
      <c r="E39" s="25"/>
      <c r="F39" s="24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</row>
    <row r="40" spans="1:243" ht="20.100000000000001" customHeight="1">
      <c r="A40" s="25"/>
      <c r="B40" s="25"/>
      <c r="C40" s="25"/>
      <c r="D40" s="25"/>
      <c r="E40" s="25"/>
      <c r="F40" s="24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</row>
    <row r="41" spans="1:243" ht="20.100000000000001" customHeight="1">
      <c r="A41" s="25"/>
      <c r="B41" s="25"/>
      <c r="C41" s="25"/>
      <c r="D41" s="25"/>
      <c r="E41" s="25"/>
      <c r="F41" s="24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</row>
    <row r="42" spans="1:243" ht="20.100000000000001" customHeight="1">
      <c r="A42" s="25"/>
      <c r="B42" s="25"/>
      <c r="C42" s="25"/>
      <c r="D42" s="25"/>
      <c r="E42" s="25"/>
      <c r="F42" s="24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</row>
    <row r="43" spans="1:243" ht="20.100000000000001" customHeight="1">
      <c r="A43" s="25"/>
      <c r="B43" s="25"/>
      <c r="C43" s="25"/>
      <c r="D43" s="25"/>
      <c r="E43" s="25"/>
      <c r="F43" s="24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</row>
    <row r="44" spans="1:243" ht="20.100000000000001" customHeight="1">
      <c r="A44" s="25"/>
      <c r="B44" s="25"/>
      <c r="C44" s="25"/>
      <c r="D44" s="25"/>
      <c r="E44" s="25"/>
      <c r="F44" s="24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</row>
    <row r="45" spans="1:243" ht="20.100000000000001" customHeight="1">
      <c r="A45" s="25"/>
      <c r="B45" s="25"/>
      <c r="C45" s="25"/>
      <c r="D45" s="25"/>
      <c r="E45" s="25"/>
      <c r="F45" s="24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</row>
    <row r="46" spans="1:243" ht="20.100000000000001" customHeight="1">
      <c r="A46" s="25"/>
      <c r="B46" s="25"/>
      <c r="C46" s="25"/>
      <c r="D46" s="25"/>
      <c r="E46" s="25"/>
      <c r="F46" s="24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</row>
    <row r="47" spans="1:243" ht="20.100000000000001" customHeight="1">
      <c r="A47" s="25"/>
      <c r="B47" s="25"/>
      <c r="C47" s="25"/>
      <c r="D47" s="25"/>
      <c r="E47" s="25"/>
      <c r="F47" s="24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</row>
  </sheetData>
  <mergeCells count="5">
    <mergeCell ref="A2:F2"/>
    <mergeCell ref="A4:C4"/>
    <mergeCell ref="D4:D5"/>
    <mergeCell ref="E4:E5"/>
    <mergeCell ref="F4:F5"/>
  </mergeCells>
  <phoneticPr fontId="2" type="noConversion"/>
  <printOptions horizontalCentered="1"/>
  <pageMargins left="0.39374999999999999" right="0.39374999999999999" top="0.78749999999999998" bottom="0.39374999999999999" header="0" footer="0"/>
  <pageSetup paperSize="9" fitToHeight="1000" orientation="landscape" errors="blank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命名范围</vt:lpstr>
      </vt:variant>
      <vt:variant>
        <vt:i4>40</vt:i4>
      </vt:variant>
    </vt:vector>
  </HeadingPairs>
  <TitlesOfParts>
    <vt:vector size="5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5项目绩效</vt:lpstr>
      <vt:lpstr>'1'!DETAILRANGE</vt:lpstr>
      <vt:lpstr>'1-1'!DETAILRANGE</vt:lpstr>
      <vt:lpstr>'1-2'!DETAILRANGE</vt:lpstr>
      <vt:lpstr>'2'!DETAILRANGE</vt:lpstr>
      <vt:lpstr>'2-1'!DETAILRANGE</vt:lpstr>
      <vt:lpstr>'3'!DETAILRANGE</vt:lpstr>
      <vt:lpstr>'3-1'!DETAILRANGE</vt:lpstr>
      <vt:lpstr>'3-2'!DETAILRANGE</vt:lpstr>
      <vt:lpstr>'3-3'!DETAILRANGE</vt:lpstr>
      <vt:lpstr>'4'!DETAILRANGE</vt:lpstr>
      <vt:lpstr>'4-1'!DETAILRANGE</vt:lpstr>
      <vt:lpstr>'5'!DETAILRANGE</vt:lpstr>
      <vt:lpstr>封面!DETAILRANGE</vt:lpstr>
      <vt:lpstr>'1'!HEADERRANGE</vt:lpstr>
      <vt:lpstr>'1-1'!HEADERRANGE</vt:lpstr>
      <vt:lpstr>'1-2'!HEADERRANGE</vt:lpstr>
      <vt:lpstr>'2'!HEADERRANGE</vt:lpstr>
      <vt:lpstr>'2-1'!HEADERRANGE</vt:lpstr>
      <vt:lpstr>'3'!HEADERRANGE</vt:lpstr>
      <vt:lpstr>'3-1'!HEADERRANGE</vt:lpstr>
      <vt:lpstr>'3-2'!HEADERRANGE</vt:lpstr>
      <vt:lpstr>'3-3'!HEADERRANGE</vt:lpstr>
      <vt:lpstr>'4'!HEADERRANGE</vt:lpstr>
      <vt:lpstr>'4-1'!HEADERRANGE</vt:lpstr>
      <vt:lpstr>'5'!HEADERRANGE</vt:lpstr>
      <vt:lpstr>封面!HEADERRANGE</vt:lpstr>
      <vt:lpstr>'1'!Print_Area</vt:lpstr>
      <vt:lpstr>'1-1'!Print_Area</vt:lpstr>
      <vt:lpstr>'1-2'!Print_Area</vt:lpstr>
      <vt:lpstr>'2'!Print_Area</vt:lpstr>
      <vt:lpstr>'2-1'!Print_Area</vt:lpstr>
      <vt:lpstr>'3'!Print_Area</vt:lpstr>
      <vt:lpstr>'3-1'!Print_Area</vt:lpstr>
      <vt:lpstr>'3-2'!Print_Area</vt:lpstr>
      <vt:lpstr>'3-3'!Print_Area</vt:lpstr>
      <vt:lpstr>'4'!Print_Area</vt:lpstr>
      <vt:lpstr>'4-1'!Print_Area</vt:lpstr>
      <vt:lpstr>'5'!Print_Area</vt:lpstr>
      <vt:lpstr>封面!Print_Area</vt:lpstr>
      <vt:lpstr>'2'!Print_Titles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赵明丽</cp:lastModifiedBy>
  <dcterms:created xsi:type="dcterms:W3CDTF">2022-01-20T16:47:00Z</dcterms:created>
  <dcterms:modified xsi:type="dcterms:W3CDTF">2022-01-25T12:55:08Z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D26CFF92521C4352BD59984009132C8C</vt:lpwstr>
  </property>
</Properties>
</file>