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封面 " sheetId="19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13" sheetId="17" r:id="rId14"/>
    <sheet name="14预算单位基本支出控制数与填报数对照表" sheetId="18" r:id="rId15"/>
  </sheets>
  <definedNames>
    <definedName name="_xlnm.Print_Area" localSheetId="1">'1'!$B$1:$E$40</definedName>
    <definedName name="_xlnm.Print_Area" localSheetId="3">'1-2'!$B$1:$K$22</definedName>
    <definedName name="_xlnm.Print_Titles" localSheetId="7">'3-1'!$1:$6</definedName>
    <definedName name="_xlnm.Print_Area" localSheetId="0">'封面 '!$A$1:$A$3</definedName>
    <definedName name="地区名称">#REF!</definedName>
    <definedName name="____1A01_">#REF!</definedName>
    <definedName name="___________A01">#REF!</definedName>
    <definedName name="________qyc1234">#REF!</definedName>
    <definedName name="_____qyc1234">#REF!</definedName>
    <definedName name="__1A01_">#REF!</definedName>
    <definedName name="____________A01">#REF!</definedName>
    <definedName name="_________A01">#REF!</definedName>
    <definedName name="_xlnm.Print_Titles">#N/A</definedName>
    <definedName name="_qyc1234">#REF!</definedName>
    <definedName name="__________qyc1234">#REF!</definedName>
    <definedName name="MAILMERGEMODE">"OneWorksheet"</definedName>
    <definedName name="_____A01">#REF!</definedName>
    <definedName name="______________A01">#REF!</definedName>
    <definedName name="_________qyc1234">#REF!</definedName>
    <definedName name="___qyc1234">#REF!</definedName>
    <definedName name="_____________A01">#REF!</definedName>
    <definedName name="_______A01">#REF!</definedName>
    <definedName name="支出">#REF!</definedName>
    <definedName name="___1A01_">#REF!</definedName>
    <definedName name="分类">#REF!</definedName>
    <definedName name="__A01">#REF!</definedName>
    <definedName name="_A01">#REF!</definedName>
    <definedName name="___A01">#REF!</definedName>
    <definedName name="_2A01_">#REF!</definedName>
    <definedName name="____________qyc1234">#REF!</definedName>
    <definedName name="______qyc1234">#REF!</definedName>
    <definedName name="__qyc1234">#REF!</definedName>
    <definedName name="______A01">#REF!</definedName>
    <definedName name="________________A01">#REF!</definedName>
    <definedName name="__________A01">#REF!</definedName>
    <definedName name="Database">#REF!</definedName>
    <definedName name="s">#N/A</definedName>
    <definedName name="n">#N/A</definedName>
    <definedName name="____A01">#REF!</definedName>
    <definedName name="__2A01_">#REF!</definedName>
    <definedName name="___________qyc1234">#REF!</definedName>
    <definedName name="m">#N/A</definedName>
    <definedName name="形式">#REF!</definedName>
    <definedName name="l">#N/A</definedName>
    <definedName name="k">#N/A</definedName>
    <definedName name="j">#N/A</definedName>
    <definedName name="_1A01_">#REF!</definedName>
    <definedName name="i">#N/A</definedName>
    <definedName name="h">#N/A</definedName>
    <definedName name="____qyc1234">#REF!</definedName>
    <definedName name="g">#N/A</definedName>
    <definedName name="_______________A01">#REF!</definedName>
    <definedName name="f">#N/A</definedName>
    <definedName name="e">#N/A</definedName>
    <definedName name="d">#N/A</definedName>
    <definedName name="_______qyc1234">#REF!</definedName>
    <definedName name="b">#N/A</definedName>
    <definedName name="a">#N/A</definedName>
    <definedName name="________A01">#REF!</definedName>
  </definedNames>
  <calcPr calcId="144525"/>
</workbook>
</file>

<file path=xl/sharedStrings.xml><?xml version="1.0" encoding="utf-8"?>
<sst xmlns="http://schemas.openxmlformats.org/spreadsheetml/2006/main" count="943" uniqueCount="355">
  <si>
    <t>黑水县司法局</t>
  </si>
  <si>
    <t>2023年部门预算公开</t>
  </si>
  <si>
    <t>样表1</t>
  </si>
  <si>
    <t xml:space="preserve"> </t>
  </si>
  <si>
    <t>部门收支总表</t>
  </si>
  <si>
    <t>部门：黑水县司法局</t>
  </si>
  <si>
    <t>金额单位：元</t>
  </si>
  <si>
    <t>收    入</t>
  </si>
  <si>
    <t>支    出</t>
  </si>
  <si>
    <t>项    目</t>
  </si>
  <si>
    <t>预算数</t>
  </si>
  <si>
    <t xml:space="preserve">一、一般公共预算拨款收入 </t>
  </si>
  <si>
    <t>一、一般公共服务支出</t>
  </si>
  <si>
    <t xml:space="preserve">二、政府性基金预算拨款收入 </t>
  </si>
  <si>
    <t>二、外交支出</t>
  </si>
  <si>
    <t xml:space="preserve">三、国有资本经营预算拨款收入 </t>
  </si>
  <si>
    <t>三、国防支出</t>
  </si>
  <si>
    <t xml:space="preserve">四、事业收入 </t>
  </si>
  <si>
    <t>四、公共安全支出</t>
  </si>
  <si>
    <t xml:space="preserve">五、事业单位经营收入 </t>
  </si>
  <si>
    <t>五、教育支出</t>
  </si>
  <si>
    <t xml:space="preserve">六、其他收入 </t>
  </si>
  <si>
    <t>六、科学技术支出</t>
  </si>
  <si>
    <t>七、文化旅游体育与传媒支出</t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</si>
  <si>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</si>
  <si>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</si>
  <si>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</si>
  <si>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</si>
  <si>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</si>
  <si>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</si>
  <si>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</si>
  <si>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</si>
  <si>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</si>
  <si>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</si>
  <si>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</si>
  <si>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</si>
  <si>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</si>
  <si>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</si>
  <si>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</si>
  <si>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</si>
  <si>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</si>
  <si>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</si>
  <si>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</si>
  <si>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</si>
  <si>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</si>
  <si>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</si>
  <si>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</si>
  <si>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本年收入合计</t>
  </si>
  <si>
    <t>本年支出合计</t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</si>
  <si>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</si>
  <si>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</si>
  <si>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</si>
  <si>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</si>
  <si>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</si>
  <si>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收入总计</t>
  </si>
  <si>
    <t>支出总计</t>
  </si>
  <si>
    <t>样表2</t>
  </si>
  <si>
    <t>表1-1</t>
  </si>
  <si>
    <t>部门收入总表</t>
  </si>
  <si>
    <t>合计</t>
  </si>
  <si>
    <t>上年
结转</t>
  </si>
  <si>
    <t>一般公共预算
拨款收入</t>
  </si>
  <si>
    <t>政府性基金预算拨款收入</t>
  </si>
  <si>
    <t>国有资本经营
预算拨款收入</t>
  </si>
  <si>
    <t>事业
收入</t>
  </si>
  <si>
    <t xml:space="preserve">事业单位经营
收入 </t>
  </si>
  <si>
    <t>其他
收入</t>
  </si>
  <si>
    <t>上级补助
收入</t>
  </si>
  <si>
    <t>附属单位上缴
收入</t>
  </si>
  <si>
    <t>用事业基金弥补收支差额</t>
  </si>
  <si>
    <t>单位代码</t>
  </si>
  <si>
    <t>单位名称（科目）</t>
  </si>
  <si>
    <t>合    计</t>
  </si>
  <si>
    <t>117001</t>
  </si>
  <si>
    <t>黑水县司法局（行政）</t>
  </si>
  <si>
    <t>117102</t>
  </si>
  <si>
    <t>四川省黑水县公证处</t>
  </si>
  <si>
    <t>样表3</t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</si>
  <si>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</si>
  <si>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</si>
  <si>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</si>
  <si>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</si>
  <si>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</si>
  <si>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</si>
  <si>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</si>
  <si>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</si>
  <si>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</si>
  <si>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</si>
  <si>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204</t>
  </si>
  <si>
    <t>06</t>
  </si>
  <si>
    <t>01</t>
  </si>
  <si>
    <t> 行政运行</t>
  </si>
  <si>
    <t>07</t>
  </si>
  <si>
    <t> 公共法律服务</t>
  </si>
  <si>
    <t>208</t>
  </si>
  <si>
    <t>05</t>
  </si>
  <si>
    <t> 机关事业单位基本养老保险缴费支出</t>
  </si>
  <si>
    <t> 机关事业单位职业年金缴费支出</t>
  </si>
  <si>
    <t>210</t>
  </si>
  <si>
    <t>11</t>
  </si>
  <si>
    <t> 行政单位医疗</t>
  </si>
  <si>
    <t>03</t>
  </si>
  <si>
    <t> 公务员医疗补助</t>
  </si>
  <si>
    <t>221</t>
  </si>
  <si>
    <t>02</t>
  </si>
  <si>
    <t> 住房公积金</t>
  </si>
  <si>
    <t>50</t>
  </si>
  <si>
    <t> 事业运行</t>
  </si>
  <si>
    <t> 事业单位医疗</t>
  </si>
  <si>
    <t>样表4</t>
  </si>
  <si>
    <t xml:space="preserve">
表2</t>
  </si>
  <si>
    <t>财政拨款收支预算总表</t>
  </si>
  <si>
    <t>一般公共预算</t>
  </si>
  <si>
    <t>政府性
基金预算</t>
  </si>
  <si>
    <t>国有资本
经营预算</t>
  </si>
  <si>
    <t>一、本年收入</t>
  </si>
  <si>
    <t>一、本年支出</t>
  </si>
  <si>
    <t> 一般公共预算拨款收入</t>
  </si>
  <si>
    <t> 一般公共服务支出</t>
  </si>
  <si>
    <t> 政府性基金预算拨款收入</t>
  </si>
  <si>
    <t> 外交支出</t>
  </si>
  <si>
    <t> 国有资本经营预算拨款收入</t>
  </si>
  <si>
    <t> 国防支出</t>
  </si>
  <si>
    <t>二、上年结转</t>
  </si>
  <si>
    <t> 公共安全支出</t>
  </si>
  <si>
    <t> 教育支出</t>
  </si>
  <si>
    <t> 科学技术支出</t>
  </si>
  <si>
    <t> 文化旅游体育与传媒支出</t>
  </si>
  <si>
    <t> </t>
  </si>
  <si>
    <t> 社会保障和就业支出</t>
  </si>
  <si>
    <t> 社会保险基金支出</t>
  </si>
  <si>
    <t> 卫生健康支出</t>
  </si>
  <si>
    <t> 节能环保支出</t>
  </si>
  <si>
    <t> 城乡社区支出</t>
  </si>
  <si>
    <t> 农林水支出</t>
  </si>
  <si>
    <t> 交通运输支出</t>
  </si>
  <si>
    <t> 资源勘探工业信息等支出</t>
  </si>
  <si>
    <t> 商业服务业等支出</t>
  </si>
  <si>
    <t> 金融支出</t>
  </si>
  <si>
    <t> 援助其他地区支出</t>
  </si>
  <si>
    <t> 自然资源海洋气象等支出</t>
  </si>
  <si>
    <t> 住房保障支出</t>
  </si>
  <si>
    <t> 粮油物资储备支出</t>
  </si>
  <si>
    <t> 国有资本经营预算支出</t>
  </si>
  <si>
    <t> 灾害防治及应急管理支出</t>
  </si>
  <si>
    <t> 其他支出</t>
  </si>
  <si>
    <t> 债务付息支出</t>
  </si>
  <si>
    <t> 债务发行费用支出</t>
  </si>
  <si>
    <t> 抗疫特别国债安排的支出</t>
  </si>
  <si>
    <t>样表5</t>
  </si>
  <si>
    <t>表2-1</t>
  </si>
  <si>
    <t>财政拨款支出预算表（部门经济分类科目）</t>
  </si>
  <si>
    <t>总计</t>
  </si>
  <si>
    <t>省级当年财政拨款安排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</si>
  <si>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</si>
  <si>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</si>
  <si>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</si>
  <si>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</si>
  <si>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</si>
  <si>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</si>
  <si>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</si>
  <si>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</si>
  <si>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</si>
  <si>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t> 黑水县司法局（行政）</t>
  </si>
  <si>
    <t>  工资福利支出</t>
  </si>
  <si>
    <t>301</t>
  </si>
  <si>
    <t>   基本工资</t>
  </si>
  <si>
    <t>   津贴补贴</t>
  </si>
  <si>
    <t>   奖金</t>
  </si>
  <si>
    <t>08</t>
  </si>
  <si>
    <t>   机关事业单位基本养老保险缴费</t>
  </si>
  <si>
    <t>09</t>
  </si>
  <si>
    <t>   职业年金缴费</t>
  </si>
  <si>
    <t>10</t>
  </si>
  <si>
    <t>   职工基本医疗保险缴费</t>
  </si>
  <si>
    <t>   公务员医疗补助缴费</t>
  </si>
  <si>
    <t>12</t>
  </si>
  <si>
    <t>   其他社会保障缴费</t>
  </si>
  <si>
    <t>    失业保险</t>
  </si>
  <si>
    <t>    工伤保险</t>
  </si>
  <si>
    <t>    残疾人就业保障金</t>
  </si>
  <si>
    <t>13</t>
  </si>
  <si>
    <t>   住房公积金</t>
  </si>
  <si>
    <t>    在职住房公积金</t>
  </si>
  <si>
    <t>302</t>
  </si>
  <si>
    <t>  商品和服务支出</t>
  </si>
  <si>
    <t>   办公费</t>
  </si>
  <si>
    <t>   印刷费</t>
  </si>
  <si>
    <t>   咨询费</t>
  </si>
  <si>
    <t>04</t>
  </si>
  <si>
    <t>   手续费</t>
  </si>
  <si>
    <t>   水费</t>
  </si>
  <si>
    <t>   电费</t>
  </si>
  <si>
    <t>   邮电费</t>
  </si>
  <si>
    <t>   差旅费</t>
  </si>
  <si>
    <t>   维修（护）费</t>
  </si>
  <si>
    <t>16</t>
  </si>
  <si>
    <t>   培训费</t>
  </si>
  <si>
    <t>17</t>
  </si>
  <si>
    <t>   公务接待费</t>
  </si>
  <si>
    <t>26</t>
  </si>
  <si>
    <t>   劳务费</t>
  </si>
  <si>
    <t>31</t>
  </si>
  <si>
    <t>   公务用车运行维护费</t>
  </si>
  <si>
    <t>39</t>
  </si>
  <si>
    <t>   其他交通费用</t>
  </si>
  <si>
    <t>99</t>
  </si>
  <si>
    <t>   其他商品和服务支出</t>
  </si>
  <si>
    <t>303</t>
  </si>
  <si>
    <t>  对个人和家庭的补助</t>
  </si>
  <si>
    <t>   生活补助</t>
  </si>
  <si>
    <t>    遗属生活补助</t>
  </si>
  <si>
    <t>   医疗费补助</t>
  </si>
  <si>
    <t>    体检费</t>
  </si>
  <si>
    <t> 四川省黑水县公证处</t>
  </si>
  <si>
    <t>   绩效工资</t>
  </si>
  <si>
    <t>样表6</t>
  </si>
  <si>
    <t>表3</t>
  </si>
  <si>
    <t>一般公共预算支出预算表</t>
  </si>
  <si>
    <t>当年财政拨款安排</t>
  </si>
  <si>
    <t>117</t>
  </si>
  <si>
    <t>样表7</t>
  </si>
  <si>
    <t>表3-1</t>
  </si>
  <si>
    <t>一般公共预算基本支出预算表</t>
  </si>
  <si>
    <t>人员经费</t>
  </si>
  <si>
    <t>公用经费</t>
  </si>
  <si>
    <t> 工资福利支出</t>
  </si>
  <si>
    <t>  基本工资</t>
  </si>
  <si>
    <t>  津贴补贴</t>
  </si>
  <si>
    <t>  奖金</t>
  </si>
  <si>
    <t>  机关事业单位基本养老保险缴费</t>
  </si>
  <si>
    <t>  职业年金缴费</t>
  </si>
  <si>
    <t>  职工基本医疗保险缴费</t>
  </si>
  <si>
    <t>  公务员医疗补助缴费</t>
  </si>
  <si>
    <t>  其他社会保障缴费</t>
  </si>
  <si>
    <t>   失业保险</t>
  </si>
  <si>
    <t>   工伤保险</t>
  </si>
  <si>
    <t>   残疾人就业保障金</t>
  </si>
  <si>
    <t>  住房公积金</t>
  </si>
  <si>
    <t>   在职住房公积金</t>
  </si>
  <si>
    <t> 商品和服务支出</t>
  </si>
  <si>
    <t>  办公费</t>
  </si>
  <si>
    <t>  印刷费</t>
  </si>
  <si>
    <t>  手续费</t>
  </si>
  <si>
    <t>  水费</t>
  </si>
  <si>
    <t>  电费</t>
  </si>
  <si>
    <t>  邮电费</t>
  </si>
  <si>
    <t>  差旅费</t>
  </si>
  <si>
    <t>  维修（护）费</t>
  </si>
  <si>
    <t>  培训费</t>
  </si>
  <si>
    <t>  公务接待费</t>
  </si>
  <si>
    <t>  劳务费</t>
  </si>
  <si>
    <t>  公务用车运行维护费</t>
  </si>
  <si>
    <t>  其他交通费用</t>
  </si>
  <si>
    <t>  其他商品和服务支出</t>
  </si>
  <si>
    <t> 对个人和家庭的补助</t>
  </si>
  <si>
    <t>  生活补助</t>
  </si>
  <si>
    <t>   遗属生活补助</t>
  </si>
  <si>
    <t>  医疗费补助</t>
  </si>
  <si>
    <t>   体检费</t>
  </si>
  <si>
    <t>  绩效工资</t>
  </si>
  <si>
    <t>样表8</t>
  </si>
  <si>
    <t>表3-2</t>
  </si>
  <si>
    <t>一般公共预算项目支出预算表</t>
  </si>
  <si>
    <t>金额</t>
  </si>
  <si>
    <t xml:space="preserve">  黑水县司法局（行政）</t>
  </si>
  <si>
    <t>   公共法律服务</t>
  </si>
  <si>
    <t>    法律援助工作经费</t>
  </si>
  <si>
    <t>  </t>
  </si>
  <si>
    <t>样表9</t>
  </si>
  <si>
    <t>表3-3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</si>
  <si>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</si>
  <si>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</si>
  <si>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</si>
  <si>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</si>
  <si>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</si>
  <si>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公务接待费</t>
  </si>
  <si>
    <t>公务用车购置费</t>
  </si>
  <si>
    <t>公务用车运行费</t>
  </si>
  <si>
    <t> 黑水县司法局(行政）</t>
  </si>
  <si>
    <t>样表10</t>
  </si>
  <si>
    <t>表4</t>
  </si>
  <si>
    <t xml:space="preserve">政府性基金预算支出预算表 </t>
  </si>
  <si>
    <t>本年政府性基金预算支出</t>
  </si>
  <si>
    <t>此表无内容</t>
  </si>
  <si>
    <t>样表11</t>
  </si>
  <si>
    <t>表4-1</t>
  </si>
  <si>
    <t>政府性基金预算“三公”经费支出预算表</t>
  </si>
  <si>
    <t>样表12</t>
  </si>
  <si>
    <t>表5</t>
  </si>
  <si>
    <t>国有资本经营预算支出预算表</t>
  </si>
  <si>
    <t>本年国有资本经营预算支出</t>
  </si>
  <si>
    <t>样表13</t>
  </si>
  <si>
    <t>部门预算项目绩效目标表（2023年度）</t>
  </si>
  <si>
    <t>单位名称</t>
  </si>
  <si>
    <t>项目名称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</si>
  <si>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</si>
  <si>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</si>
  <si>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</si>
  <si>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</si>
  <si>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</si>
  <si>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</si>
  <si>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</si>
  <si>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</si>
  <si>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</si>
  <si>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 xml:space="preserve">黑水县司法局
</t>
  </si>
  <si>
    <t>法律援助工作经费</t>
  </si>
  <si>
    <t>根据县内法律援助案件实时处理，做到应援尽援，为群众提供方便、快捷的法律服务。</t>
  </si>
  <si>
    <t>产出指标</t>
  </si>
  <si>
    <t>数量指标</t>
  </si>
  <si>
    <t>做到应援尽援</t>
  </si>
  <si>
    <t>≥</t>
  </si>
  <si>
    <t>%</t>
  </si>
  <si>
    <t>正向指标</t>
  </si>
  <si>
    <t>效益指标</t>
  </si>
  <si>
    <t>社会效益指标</t>
  </si>
  <si>
    <t>受理率、解答成功率</t>
  </si>
  <si>
    <t>满意度指标</t>
  </si>
  <si>
    <t>服务对象满意度指标</t>
  </si>
  <si>
    <t>帮扶对象满意度</t>
  </si>
  <si>
    <t>90</t>
  </si>
  <si>
    <t>样表14</t>
  </si>
  <si>
    <t>部门整体支出绩效目标表</t>
  </si>
  <si>
    <t>（2023年度）</t>
  </si>
  <si>
    <t>部门名称</t>
  </si>
  <si>
    <t>年度主要任务</t>
  </si>
  <si>
    <t>任务名称</t>
  </si>
  <si>
    <t>主要内容</t>
  </si>
  <si>
    <t>定额公用经费</t>
  </si>
  <si>
    <t xml:space="preserve">  保障黑水司法行政业务工作的日常运转。主要包括：办公费、印刷费、手续费、水费、电费、邮电费、差旅费、维修（护）费、培训费、劳务费、交通工具运行维护费、其他商品和服务支出等费用。</t>
  </si>
  <si>
    <t>部门项目经费
（法律援助经费3万元）</t>
  </si>
  <si>
    <t xml:space="preserve">  管理、协调全县“12348”法律服务工作，指导、监督、组织实施本县法律援助工作。根据县内法律援助案件实时处理，做到应援尽援，为群众提供方便、快捷的法律服务。力争做到受理率、解答成功率95%以上，援助对象满意度达90%以上。</t>
  </si>
  <si>
    <t>职工个人部分的工资福利支出及对个人和家庭的补助。具体包括：基本工资、津贴补贴、奖金、绩效工资、社会保障缴费、住房公积金、医疗费、其他工资福利支出、退休费、遗属生活补助、救济费等。</t>
  </si>
  <si>
    <t>年度部门整体支出预算</t>
  </si>
  <si>
    <t>资金总额</t>
  </si>
  <si>
    <t>财政拨款</t>
  </si>
  <si>
    <t>其他资金</t>
  </si>
  <si>
    <t>年度总体目标</t>
  </si>
  <si>
    <t xml:space="preserve">    履行政治领导责任，做好理论武装和思想政治工作，处理好日常政务和事务；组织开展对刑满释放人员安置帮教工作；指导、协调人民内部矛盾纠纷排查调处工作；指导管理社区矫正工作；管理、协调全县“12348”法律服务工作，指导、监督、组织实施本县法律援助工作；管理、监督、指导公证机构和公证业务活动；参与依法治县和维护稳定及社会治安综合治理工作；持续推进“法律政策七进”，根据上级主管部门的要求，做好《黑水县法治宣传教育第八个五年规划（2021-2025年）》《黑水县法治政府建设工作实施方案（2021-2025年）》《法治黑水建设规划（2021-2025年）》；指导监督县政府各部门、各乡（镇）政府依法行政工作；承办县委、县政府和上级司法行政部门交办的其他事项。 </t>
  </si>
  <si>
    <t>年度绩效指标</t>
  </si>
  <si>
    <t>指标值
（包含数字及文字描述）</t>
  </si>
  <si>
    <t>保障人员经费、基本公业务费、基本民生等的日常运转</t>
  </si>
  <si>
    <t>≥37人</t>
  </si>
  <si>
    <t>质量指标</t>
  </si>
  <si>
    <t>定额保障率</t>
  </si>
  <si>
    <t>=100%</t>
  </si>
  <si>
    <t>时效指标</t>
  </si>
  <si>
    <t>实施和完成时间</t>
  </si>
  <si>
    <t>12月</t>
  </si>
  <si>
    <t>经济效益指标</t>
  </si>
  <si>
    <t>“三公经费”控制率</t>
  </si>
  <si>
    <t>≤100%</t>
  </si>
  <si>
    <t>政府群众满意度</t>
  </si>
  <si>
    <t>≥90%</t>
  </si>
  <si>
    <t>注：1.各部门在公开部门预算时，应将部门预算项目绩效目标随同部门预算公开，并逐步加大公开力度，将整体支出绩效目标向社会公开。
    2.此表为参考样表，各级财政部门可根据实际情况适当调整。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</si>
</sst>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_ \¥* #,##0.00_ ;_ \¥* \-#,##0.00_ ;_ \¥* &quot;-&quot;??_ ;_ @_ "/>
    <numFmt numFmtId="177" formatCode="yyyy&quot;年&quot;mm&quot;月&quot;dd&quot;日&quot;"/>
  </numFmts>
  <fonts count="38">
    <font>
      <sz val="11"/>
      <color rgb="FF000000"/>
      <name val="宋体"/>
      <charset val="134"/>
    </font>
    <font>
      <sz val="12"/>
      <name val="方正黑体简体"/>
      <charset val="134"/>
    </font>
    <font>
      <b/>
      <sz val="20"/>
      <name val="宋体"/>
      <charset val="134"/>
    </font>
    <font>
      <sz val="12"/>
      <name val="宋体"/>
      <charset val="134"/>
    </font>
    <font>
      <sz val="9"/>
      <name val="SimSun"/>
      <charset val="134"/>
    </font>
    <font>
      <sz val="9"/>
      <name val="simhei"/>
      <charset val="134"/>
    </font>
    <font>
      <sz val="11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color rgb="FF000000"/>
      <name val="宋体"/>
      <charset val="134"/>
    </font>
    <font>
      <b/>
      <sz val="11"/>
      <name val="宋体"/>
      <charset val="134"/>
    </font>
    <font>
      <sz val="11"/>
      <name val="SimSun"/>
      <charset val="134"/>
    </font>
    <font>
      <b/>
      <sz val="11"/>
      <color rgb="FF000000"/>
      <name val="宋体"/>
      <charset val="134"/>
    </font>
    <font>
      <b/>
      <sz val="20"/>
      <name val="黑体"/>
      <charset val="134"/>
    </font>
    <font>
      <sz val="12"/>
      <color rgb="FF000000"/>
      <name val="方正黑体简体"/>
      <charset val="134"/>
    </font>
    <font>
      <sz val="9"/>
      <name val="Hiragino Sans GB"/>
      <charset val="134"/>
    </font>
    <font>
      <b/>
      <sz val="9"/>
      <name val="Hiragino Sans GB"/>
      <charset val="134"/>
    </font>
    <font>
      <b/>
      <sz val="22"/>
      <color rgb="FF000000"/>
      <name val="方正黑体_GBK"/>
      <charset val="134"/>
    </font>
    <font>
      <b/>
      <sz val="16"/>
      <color rgb="FF000000"/>
      <name val="宋体"/>
      <charset val="134"/>
    </font>
    <font>
      <sz val="11"/>
      <color rgb="FF000000"/>
      <name val="仿宋_GB2312"/>
      <charset val="134"/>
    </font>
    <font>
      <sz val="11"/>
      <color rgb="FF3F3F76"/>
      <name val="宋体"/>
      <charset val="134"/>
    </font>
    <font>
      <sz val="11"/>
      <color rgb="FF9C0006"/>
      <name val="宋体"/>
      <charset val="134"/>
    </font>
    <font>
      <sz val="11"/>
      <color rgb="FFFFFFFF"/>
      <name val="宋体"/>
      <charset val="134"/>
    </font>
    <font>
      <u/>
      <sz val="11"/>
      <color rgb="FF0000FF"/>
      <name val="宋体"/>
      <charset val="134"/>
    </font>
    <font>
      <u/>
      <sz val="11"/>
      <color rgb="FF800080"/>
      <name val="宋体"/>
      <charset val="134"/>
    </font>
    <font>
      <b/>
      <sz val="11"/>
      <color rgb="FF44546A"/>
      <name val="宋体"/>
      <charset val="134"/>
    </font>
    <font>
      <sz val="11"/>
      <color rgb="FFFF0000"/>
      <name val="宋体"/>
      <charset val="134"/>
    </font>
    <font>
      <b/>
      <sz val="18"/>
      <color rgb="FF44546A"/>
      <name val="宋体"/>
      <charset val="134"/>
    </font>
    <font>
      <i/>
      <sz val="11"/>
      <color rgb="FF7F7F7F"/>
      <name val="宋体"/>
      <charset val="134"/>
    </font>
    <font>
      <b/>
      <sz val="15"/>
      <color rgb="FF44546A"/>
      <name val="宋体"/>
      <charset val="134"/>
    </font>
    <font>
      <b/>
      <sz val="13"/>
      <color rgb="FF44546A"/>
      <name val="宋体"/>
      <charset val="134"/>
    </font>
    <font>
      <b/>
      <sz val="11"/>
      <color rgb="FF3F3F3F"/>
      <name val="宋体"/>
      <charset val="134"/>
    </font>
    <font>
      <b/>
      <sz val="11"/>
      <color rgb="FFFA7D00"/>
      <name val="宋体"/>
      <charset val="134"/>
    </font>
    <font>
      <b/>
      <sz val="11"/>
      <color rgb="FFFFFFFF"/>
      <name val="宋体"/>
      <charset val="134"/>
    </font>
    <font>
      <sz val="11"/>
      <color rgb="FFFA7D00"/>
      <name val="宋体"/>
      <charset val="134"/>
    </font>
    <font>
      <sz val="11"/>
      <color rgb="FF006100"/>
      <name val="宋体"/>
      <charset val="134"/>
    </font>
    <font>
      <sz val="11"/>
      <color rgb="FF9C6500"/>
      <name val="宋体"/>
      <charset val="134"/>
    </font>
    <font>
      <sz val="11"/>
      <color rgb="FF000000"/>
      <name val="等线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4B082"/>
        <bgColor indexed="64"/>
      </patternFill>
    </fill>
    <fill>
      <patternFill patternType="solid">
        <fgColor rgb="FF9CC3E6"/>
        <bgColor indexed="64"/>
      </patternFill>
    </fill>
    <fill>
      <patternFill patternType="solid">
        <fgColor rgb="FFFFDA6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DEEBF6"/>
        <bgColor indexed="64"/>
      </patternFill>
    </fill>
    <fill>
      <patternFill patternType="solid">
        <fgColor rgb="FFBCD6EE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F8CBA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rgb="FFFFE799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B3C6E7"/>
        <bgColor indexed="64"/>
      </patternFill>
    </fill>
    <fill>
      <patternFill patternType="solid">
        <fgColor rgb="FF8EAADC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C5E0B2"/>
        <bgColor indexed="64"/>
      </patternFill>
    </fill>
    <fill>
      <patternFill patternType="solid">
        <fgColor rgb="FFA9D18D"/>
        <bgColor indexed="64"/>
      </patternFill>
    </fill>
  </fills>
  <borders count="26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/>
      <right/>
      <top style="thin">
        <color rgb="FFFFFFFF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ACCCEA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5B9BD5"/>
      </top>
      <bottom style="double">
        <color rgb="FF5B9BD5"/>
      </bottom>
      <diagonal/>
    </border>
  </borders>
  <cellStyleXfs count="50">
    <xf numFmtId="0" fontId="0" fillId="0" borderId="0">
      <alignment vertical="center"/>
    </xf>
    <xf numFmtId="42" fontId="19" fillId="0" borderId="0" applyProtection="0">
      <alignment vertical="center"/>
    </xf>
    <xf numFmtId="0" fontId="0" fillId="3" borderId="0" applyProtection="0">
      <alignment vertical="center"/>
    </xf>
    <xf numFmtId="0" fontId="20" fillId="4" borderId="18" applyProtection="0">
      <alignment vertical="center"/>
    </xf>
    <xf numFmtId="176" fontId="19" fillId="0" borderId="0" applyProtection="0">
      <alignment vertical="center"/>
    </xf>
    <xf numFmtId="41" fontId="19" fillId="0" borderId="0" applyProtection="0">
      <alignment vertical="center"/>
    </xf>
    <xf numFmtId="0" fontId="0" fillId="5" borderId="0" applyProtection="0">
      <alignment vertical="center"/>
    </xf>
    <xf numFmtId="0" fontId="21" fillId="6" borderId="0" applyProtection="0">
      <alignment vertical="center"/>
    </xf>
    <xf numFmtId="43" fontId="19" fillId="0" borderId="0" applyProtection="0">
      <alignment vertical="center"/>
    </xf>
    <xf numFmtId="0" fontId="22" fillId="7" borderId="0" applyProtection="0">
      <alignment vertical="center"/>
    </xf>
    <xf numFmtId="0" fontId="23" fillId="0" borderId="0" applyProtection="0">
      <alignment vertical="center"/>
    </xf>
    <xf numFmtId="9" fontId="19" fillId="0" borderId="0" applyProtection="0">
      <alignment vertical="center"/>
    </xf>
    <xf numFmtId="0" fontId="24" fillId="0" borderId="0" applyProtection="0">
      <alignment vertical="center"/>
    </xf>
    <xf numFmtId="0" fontId="19" fillId="8" borderId="19" applyProtection="0">
      <alignment vertical="center"/>
    </xf>
    <xf numFmtId="0" fontId="22" fillId="9" borderId="0" applyProtection="0">
      <alignment vertical="center"/>
    </xf>
    <xf numFmtId="0" fontId="25" fillId="0" borderId="0" applyProtection="0">
      <alignment vertical="center"/>
    </xf>
    <xf numFmtId="0" fontId="26" fillId="0" borderId="0" applyProtection="0">
      <alignment vertical="center"/>
    </xf>
    <xf numFmtId="0" fontId="27" fillId="0" borderId="0" applyProtection="0">
      <alignment vertical="center"/>
    </xf>
    <xf numFmtId="0" fontId="28" fillId="0" borderId="0" applyProtection="0">
      <alignment vertical="center"/>
    </xf>
    <xf numFmtId="0" fontId="29" fillId="0" borderId="20" applyProtection="0">
      <alignment vertical="center"/>
    </xf>
    <xf numFmtId="0" fontId="30" fillId="0" borderId="20" applyProtection="0">
      <alignment vertical="center"/>
    </xf>
    <xf numFmtId="0" fontId="22" fillId="10" borderId="0" applyProtection="0">
      <alignment vertical="center"/>
    </xf>
    <xf numFmtId="0" fontId="25" fillId="0" borderId="21" applyProtection="0">
      <alignment vertical="center"/>
    </xf>
    <xf numFmtId="0" fontId="22" fillId="11" borderId="0" applyProtection="0">
      <alignment vertical="center"/>
    </xf>
    <xf numFmtId="0" fontId="31" fillId="12" borderId="22" applyProtection="0">
      <alignment vertical="center"/>
    </xf>
    <xf numFmtId="0" fontId="32" fillId="12" borderId="18" applyProtection="0">
      <alignment vertical="center"/>
    </xf>
    <xf numFmtId="0" fontId="33" fillId="13" borderId="23" applyProtection="0">
      <alignment vertical="center"/>
    </xf>
    <xf numFmtId="0" fontId="0" fillId="14" borderId="0" applyProtection="0">
      <alignment vertical="center"/>
    </xf>
    <xf numFmtId="0" fontId="22" fillId="15" borderId="0" applyProtection="0">
      <alignment vertical="center"/>
    </xf>
    <xf numFmtId="0" fontId="34" fillId="0" borderId="24" applyProtection="0">
      <alignment vertical="center"/>
    </xf>
    <xf numFmtId="0" fontId="12" fillId="0" borderId="25" applyProtection="0">
      <alignment vertical="center"/>
    </xf>
    <xf numFmtId="0" fontId="35" fillId="16" borderId="0" applyProtection="0">
      <alignment vertical="center"/>
    </xf>
    <xf numFmtId="0" fontId="36" fillId="17" borderId="0" applyProtection="0">
      <alignment vertical="center"/>
    </xf>
    <xf numFmtId="0" fontId="0" fillId="18" borderId="0" applyProtection="0">
      <alignment vertical="center"/>
    </xf>
    <xf numFmtId="0" fontId="22" fillId="19" borderId="0" applyProtection="0">
      <alignment vertical="center"/>
    </xf>
    <xf numFmtId="0" fontId="0" fillId="20" borderId="0" applyProtection="0">
      <alignment vertical="center"/>
    </xf>
    <xf numFmtId="0" fontId="0" fillId="21" borderId="0" applyProtection="0">
      <alignment vertical="center"/>
    </xf>
    <xf numFmtId="0" fontId="0" fillId="22" borderId="0" applyProtection="0">
      <alignment vertical="center"/>
    </xf>
    <xf numFmtId="0" fontId="0" fillId="23" borderId="0" applyProtection="0">
      <alignment vertical="center"/>
    </xf>
    <xf numFmtId="0" fontId="22" fillId="13" borderId="0" applyProtection="0">
      <alignment vertical="center"/>
    </xf>
    <xf numFmtId="0" fontId="22" fillId="24" borderId="0" applyProtection="0">
      <alignment vertical="center"/>
    </xf>
    <xf numFmtId="0" fontId="0" fillId="25" borderId="0" applyProtection="0">
      <alignment vertical="center"/>
    </xf>
    <xf numFmtId="0" fontId="0" fillId="26" borderId="0" applyProtection="0">
      <alignment vertical="center"/>
    </xf>
    <xf numFmtId="0" fontId="22" fillId="27" borderId="0" applyProtection="0">
      <alignment vertical="center"/>
    </xf>
    <xf numFmtId="0" fontId="0" fillId="28" borderId="0" applyProtection="0">
      <alignment vertical="center"/>
    </xf>
    <xf numFmtId="0" fontId="22" fillId="29" borderId="0" applyProtection="0">
      <alignment vertical="center"/>
    </xf>
    <xf numFmtId="0" fontId="22" fillId="30" borderId="0" applyProtection="0">
      <alignment vertical="center"/>
    </xf>
    <xf numFmtId="0" fontId="0" fillId="31" borderId="0" applyProtection="0">
      <alignment vertical="center"/>
    </xf>
    <xf numFmtId="0" fontId="22" fillId="32" borderId="0" applyProtection="0">
      <alignment vertical="center"/>
    </xf>
    <xf numFmtId="0" fontId="37" fillId="0" borderId="0">
      <alignment vertical="center"/>
    </xf>
  </cellStyleXfs>
  <cellXfs count="145">
    <xf numFmtId="0" fontId="0" fillId="0" borderId="0" xfId="0" applyAlignment="1">
      <alignment vertical="center"/>
    </xf>
    <xf numFmtId="0" fontId="0" fillId="0" borderId="0" xfId="0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4" fontId="4" fillId="0" borderId="2" xfId="0" applyNumberFormat="1" applyFont="1" applyFill="1" applyBorder="1" applyAlignment="1">
      <alignment horizontal="right" vertical="center" wrapText="1"/>
    </xf>
    <xf numFmtId="49" fontId="4" fillId="0" borderId="2" xfId="0" applyNumberFormat="1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4" fontId="8" fillId="0" borderId="2" xfId="0" applyNumberFormat="1" applyFont="1" applyFill="1" applyBorder="1" applyAlignment="1">
      <alignment horizontal="right" vertical="center" wrapText="1"/>
    </xf>
    <xf numFmtId="0" fontId="9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right" vertical="center" wrapText="1"/>
    </xf>
    <xf numFmtId="0" fontId="8" fillId="0" borderId="1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3" xfId="0" applyFont="1" applyBorder="1" applyAlignment="1">
      <alignment vertical="center"/>
    </xf>
    <xf numFmtId="0" fontId="6" fillId="0" borderId="3" xfId="0" applyFont="1" applyBorder="1" applyAlignment="1">
      <alignment horizontal="left" vertical="center"/>
    </xf>
    <xf numFmtId="0" fontId="8" fillId="0" borderId="7" xfId="0" applyFont="1" applyBorder="1" applyAlignment="1">
      <alignment vertical="center"/>
    </xf>
    <xf numFmtId="0" fontId="10" fillId="0" borderId="2" xfId="0" applyFont="1" applyFill="1" applyBorder="1" applyAlignment="1">
      <alignment horizontal="center" vertical="center"/>
    </xf>
    <xf numFmtId="0" fontId="8" fillId="0" borderId="7" xfId="0" applyFont="1" applyBorder="1" applyAlignment="1">
      <alignment vertical="center" wrapText="1"/>
    </xf>
    <xf numFmtId="0" fontId="7" fillId="0" borderId="7" xfId="0" applyFont="1" applyBorder="1" applyAlignment="1">
      <alignment vertical="center"/>
    </xf>
    <xf numFmtId="4" fontId="10" fillId="0" borderId="2" xfId="0" applyNumberFormat="1" applyFont="1" applyFill="1" applyBorder="1" applyAlignment="1">
      <alignment horizontal="right" vertical="center"/>
    </xf>
    <xf numFmtId="0" fontId="6" fillId="0" borderId="2" xfId="0" applyFont="1" applyFill="1" applyBorder="1" applyAlignment="1">
      <alignment horizontal="left" vertical="center"/>
    </xf>
    <xf numFmtId="4" fontId="6" fillId="0" borderId="2" xfId="0" applyNumberFormat="1" applyFont="1" applyFill="1" applyBorder="1" applyAlignment="1">
      <alignment horizontal="right" vertical="center"/>
    </xf>
    <xf numFmtId="0" fontId="8" fillId="0" borderId="8" xfId="0" applyFont="1" applyBorder="1" applyAlignment="1">
      <alignment vertical="center"/>
    </xf>
    <xf numFmtId="0" fontId="8" fillId="0" borderId="9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0" fontId="8" fillId="0" borderId="8" xfId="0" applyFont="1" applyBorder="1" applyAlignment="1">
      <alignment vertical="center" wrapText="1"/>
    </xf>
    <xf numFmtId="0" fontId="6" fillId="0" borderId="1" xfId="0" applyFont="1" applyBorder="1" applyAlignment="1">
      <alignment horizontal="right" vertical="center" wrapText="1"/>
    </xf>
    <xf numFmtId="0" fontId="6" fillId="0" borderId="3" xfId="0" applyFont="1" applyBorder="1" applyAlignment="1">
      <alignment horizontal="center" vertical="center"/>
    </xf>
    <xf numFmtId="0" fontId="8" fillId="0" borderId="11" xfId="0" applyFont="1" applyBorder="1" applyAlignment="1">
      <alignment vertical="center"/>
    </xf>
    <xf numFmtId="0" fontId="8" fillId="0" borderId="12" xfId="0" applyFont="1" applyBorder="1" applyAlignment="1">
      <alignment vertical="center"/>
    </xf>
    <xf numFmtId="0" fontId="8" fillId="0" borderId="12" xfId="0" applyFont="1" applyBorder="1" applyAlignment="1">
      <alignment vertical="center" wrapText="1"/>
    </xf>
    <xf numFmtId="0" fontId="7" fillId="0" borderId="12" xfId="0" applyFont="1" applyBorder="1" applyAlignment="1">
      <alignment vertical="center" wrapText="1"/>
    </xf>
    <xf numFmtId="0" fontId="8" fillId="0" borderId="9" xfId="0" applyFont="1" applyBorder="1" applyAlignment="1">
      <alignment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left" vertical="center"/>
    </xf>
    <xf numFmtId="0" fontId="6" fillId="2" borderId="2" xfId="0" applyFont="1" applyFill="1" applyBorder="1" applyAlignment="1">
      <alignment horizontal="left" vertical="center" wrapText="1"/>
    </xf>
    <xf numFmtId="4" fontId="0" fillId="2" borderId="2" xfId="0" applyNumberFormat="1" applyFill="1" applyBorder="1" applyAlignment="1">
      <alignment horizontal="right" vertical="center"/>
    </xf>
    <xf numFmtId="0" fontId="0" fillId="2" borderId="2" xfId="0" applyFill="1" applyBorder="1" applyAlignment="1">
      <alignment horizontal="left" vertical="center" wrapText="1"/>
    </xf>
    <xf numFmtId="0" fontId="0" fillId="0" borderId="0" xfId="0" applyFill="1" applyAlignment="1">
      <alignment vertical="center"/>
    </xf>
    <xf numFmtId="0" fontId="8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right" vertical="center" wrapText="1"/>
    </xf>
    <xf numFmtId="0" fontId="8" fillId="0" borderId="7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vertical="center"/>
    </xf>
    <xf numFmtId="0" fontId="6" fillId="0" borderId="3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vertical="center"/>
    </xf>
    <xf numFmtId="0" fontId="8" fillId="0" borderId="7" xfId="0" applyFont="1" applyFill="1" applyBorder="1" applyAlignment="1">
      <alignment vertical="center" wrapText="1"/>
    </xf>
    <xf numFmtId="0" fontId="8" fillId="0" borderId="12" xfId="0" applyFont="1" applyFill="1" applyBorder="1" applyAlignment="1">
      <alignment vertical="center"/>
    </xf>
    <xf numFmtId="0" fontId="8" fillId="0" borderId="12" xfId="0" applyFont="1" applyFill="1" applyBorder="1" applyAlignment="1">
      <alignment vertical="center" wrapText="1"/>
    </xf>
    <xf numFmtId="0" fontId="7" fillId="0" borderId="7" xfId="0" applyFont="1" applyFill="1" applyBorder="1" applyAlignment="1">
      <alignment vertical="center"/>
    </xf>
    <xf numFmtId="0" fontId="7" fillId="0" borderId="12" xfId="0" applyFont="1" applyFill="1" applyBorder="1" applyAlignment="1">
      <alignment vertical="center" wrapText="1"/>
    </xf>
    <xf numFmtId="0" fontId="9" fillId="0" borderId="7" xfId="0" applyFont="1" applyBorder="1" applyAlignment="1">
      <alignment vertical="center" wrapText="1"/>
    </xf>
    <xf numFmtId="4" fontId="0" fillId="0" borderId="2" xfId="0" applyNumberFormat="1" applyBorder="1" applyAlignment="1">
      <alignment horizontal="right" vertical="center"/>
    </xf>
    <xf numFmtId="0" fontId="9" fillId="0" borderId="12" xfId="0" applyFont="1" applyBorder="1" applyAlignment="1">
      <alignment vertical="center"/>
    </xf>
    <xf numFmtId="0" fontId="0" fillId="2" borderId="2" xfId="0" applyFill="1" applyBorder="1" applyAlignment="1">
      <alignment horizontal="center" vertical="center"/>
    </xf>
    <xf numFmtId="0" fontId="9" fillId="0" borderId="12" xfId="0" applyFont="1" applyBorder="1" applyAlignment="1">
      <alignment vertical="center" wrapText="1"/>
    </xf>
    <xf numFmtId="0" fontId="8" fillId="0" borderId="8" xfId="0" applyFont="1" applyFill="1" applyBorder="1" applyAlignment="1">
      <alignment vertical="center"/>
    </xf>
    <xf numFmtId="0" fontId="8" fillId="0" borderId="8" xfId="0" applyFont="1" applyFill="1" applyBorder="1" applyAlignment="1">
      <alignment vertical="center" wrapText="1"/>
    </xf>
    <xf numFmtId="0" fontId="8" fillId="0" borderId="9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right" vertical="center" wrapText="1"/>
    </xf>
    <xf numFmtId="0" fontId="6" fillId="0" borderId="3" xfId="0" applyFont="1" applyFill="1" applyBorder="1" applyAlignment="1">
      <alignment horizontal="right" vertical="center"/>
    </xf>
    <xf numFmtId="0" fontId="0" fillId="0" borderId="2" xfId="0" applyBorder="1" applyAlignment="1">
      <alignment horizontal="center" vertical="center" wrapText="1"/>
    </xf>
    <xf numFmtId="0" fontId="12" fillId="0" borderId="2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 wrapText="1"/>
    </xf>
    <xf numFmtId="4" fontId="12" fillId="0" borderId="2" xfId="0" applyNumberFormat="1" applyFont="1" applyBorder="1" applyAlignment="1">
      <alignment horizontal="right" vertical="center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left" vertical="center" wrapText="1"/>
    </xf>
    <xf numFmtId="0" fontId="8" fillId="0" borderId="9" xfId="0" applyFont="1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4" fillId="0" borderId="12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12" fillId="0" borderId="0" xfId="0" applyFont="1" applyFill="1" applyAlignment="1">
      <alignment vertical="center"/>
    </xf>
    <xf numFmtId="49" fontId="0" fillId="0" borderId="0" xfId="0" applyNumberFormat="1" applyFill="1" applyAlignment="1">
      <alignment vertical="center"/>
    </xf>
    <xf numFmtId="49" fontId="1" fillId="0" borderId="1" xfId="0" applyNumberFormat="1" applyFont="1" applyFill="1" applyBorder="1" applyAlignment="1">
      <alignment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left" vertical="center"/>
    </xf>
    <xf numFmtId="0" fontId="4" fillId="0" borderId="3" xfId="0" applyFont="1" applyFill="1" applyBorder="1" applyAlignment="1">
      <alignment vertical="center" wrapText="1"/>
    </xf>
    <xf numFmtId="49" fontId="10" fillId="0" borderId="2" xfId="0" applyNumberFormat="1" applyFont="1" applyFill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left" vertical="center"/>
    </xf>
    <xf numFmtId="0" fontId="0" fillId="0" borderId="2" xfId="0" applyFill="1" applyBorder="1" applyAlignment="1">
      <alignment horizontal="left" vertical="center"/>
    </xf>
    <xf numFmtId="0" fontId="8" fillId="0" borderId="3" xfId="0" applyFont="1" applyFill="1" applyBorder="1" applyAlignment="1">
      <alignment vertical="center" wrapText="1"/>
    </xf>
    <xf numFmtId="4" fontId="10" fillId="0" borderId="13" xfId="0" applyNumberFormat="1" applyFont="1" applyFill="1" applyBorder="1" applyAlignment="1">
      <alignment horizontal="right" vertical="center"/>
    </xf>
    <xf numFmtId="4" fontId="6" fillId="0" borderId="13" xfId="0" applyNumberFormat="1" applyFont="1" applyFill="1" applyBorder="1" applyAlignment="1">
      <alignment horizontal="right" vertical="center"/>
    </xf>
    <xf numFmtId="0" fontId="8" fillId="0" borderId="2" xfId="0" applyFont="1" applyFill="1" applyBorder="1" applyAlignment="1">
      <alignment vertical="center"/>
    </xf>
    <xf numFmtId="0" fontId="12" fillId="0" borderId="2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 wrapText="1"/>
    </xf>
    <xf numFmtId="0" fontId="4" fillId="0" borderId="11" xfId="0" applyFont="1" applyFill="1" applyBorder="1" applyAlignment="1">
      <alignment vertical="center" wrapText="1"/>
    </xf>
    <xf numFmtId="0" fontId="11" fillId="0" borderId="7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11" fillId="0" borderId="1" xfId="0" applyFont="1" applyFill="1" applyBorder="1" applyAlignment="1">
      <alignment horizontal="right" vertical="center"/>
    </xf>
    <xf numFmtId="0" fontId="4" fillId="0" borderId="7" xfId="0" applyFont="1" applyFill="1" applyBorder="1" applyAlignment="1">
      <alignment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right" vertical="center"/>
    </xf>
    <xf numFmtId="4" fontId="0" fillId="0" borderId="14" xfId="0" applyNumberFormat="1" applyBorder="1" applyAlignment="1">
      <alignment horizontal="right" vertical="center"/>
    </xf>
    <xf numFmtId="0" fontId="4" fillId="0" borderId="8" xfId="0" applyFont="1" applyFill="1" applyBorder="1" applyAlignment="1">
      <alignment vertical="center"/>
    </xf>
    <xf numFmtId="0" fontId="0" fillId="0" borderId="0" xfId="0" applyFill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12" fillId="2" borderId="2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left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4" fontId="10" fillId="0" borderId="2" xfId="0" applyNumberFormat="1" applyFont="1" applyFill="1" applyBorder="1" applyAlignment="1">
      <alignment horizontal="right" vertical="center" wrapText="1"/>
    </xf>
    <xf numFmtId="0" fontId="9" fillId="0" borderId="2" xfId="0" applyFont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10" fillId="0" borderId="2" xfId="0" applyFont="1" applyFill="1" applyBorder="1" applyAlignment="1">
      <alignment horizontal="left" vertical="center"/>
    </xf>
    <xf numFmtId="4" fontId="0" fillId="0" borderId="16" xfId="0" applyNumberFormat="1" applyBorder="1" applyAlignment="1">
      <alignment horizontal="right" vertical="center"/>
    </xf>
    <xf numFmtId="0" fontId="14" fillId="0" borderId="0" xfId="0" applyFont="1" applyFill="1" applyAlignment="1">
      <alignment vertical="center"/>
    </xf>
    <xf numFmtId="0" fontId="1" fillId="0" borderId="7" xfId="0" applyFont="1" applyFill="1" applyBorder="1" applyAlignment="1">
      <alignment vertical="center"/>
    </xf>
    <xf numFmtId="0" fontId="1" fillId="0" borderId="12" xfId="0" applyFont="1" applyFill="1" applyBorder="1" applyAlignment="1">
      <alignment vertical="center" wrapText="1"/>
    </xf>
    <xf numFmtId="0" fontId="11" fillId="0" borderId="3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vertical="center" wrapText="1"/>
    </xf>
    <xf numFmtId="0" fontId="15" fillId="0" borderId="7" xfId="0" applyFont="1" applyFill="1" applyBorder="1" applyAlignment="1">
      <alignment vertical="center" wrapText="1"/>
    </xf>
    <xf numFmtId="0" fontId="15" fillId="0" borderId="2" xfId="0" applyFont="1" applyFill="1" applyBorder="1" applyAlignment="1">
      <alignment vertical="center" wrapText="1"/>
    </xf>
    <xf numFmtId="0" fontId="16" fillId="0" borderId="7" xfId="0" applyFont="1" applyFill="1" applyBorder="1" applyAlignment="1">
      <alignment vertical="center" wrapText="1"/>
    </xf>
    <xf numFmtId="0" fontId="16" fillId="0" borderId="12" xfId="0" applyFont="1" applyFill="1" applyBorder="1" applyAlignment="1">
      <alignment vertical="center" wrapText="1"/>
    </xf>
    <xf numFmtId="0" fontId="15" fillId="0" borderId="8" xfId="0" applyFont="1" applyFill="1" applyBorder="1" applyAlignment="1">
      <alignment vertical="center" wrapText="1"/>
    </xf>
    <xf numFmtId="0" fontId="4" fillId="0" borderId="17" xfId="0" applyFont="1" applyFill="1" applyBorder="1" applyAlignment="1">
      <alignment vertical="center" wrapText="1"/>
    </xf>
    <xf numFmtId="0" fontId="3" fillId="0" borderId="0" xfId="0" applyFont="1" applyFill="1" applyAlignment="1">
      <alignment vertical="center"/>
    </xf>
    <xf numFmtId="0" fontId="17" fillId="0" borderId="0" xfId="0" applyFont="1" applyFill="1" applyBorder="1" applyAlignment="1">
      <alignment horizontal="center" vertical="center" wrapText="1"/>
    </xf>
    <xf numFmtId="177" fontId="18" fillId="0" borderId="0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3"/>
  <sheetViews>
    <sheetView tabSelected="1" view="pageBreakPreview" zoomScaleNormal="100" workbookViewId="0">
      <selection activeCell="A17" sqref="A17"/>
    </sheetView>
  </sheetViews>
  <sheetFormatPr defaultColWidth="9" defaultRowHeight="14.25" outlineLevelRow="2"/>
  <cols>
    <col min="1" max="1" width="123.141666666667" style="142" customWidth="1"/>
    <col min="2" max="16384" width="9" style="142"/>
  </cols>
  <sheetData>
    <row r="1" ht="189" customHeight="1" spans="1:1">
      <c r="A1" s="143" t="s">
        <v>0</v>
      </c>
    </row>
    <row r="2" ht="101" customHeight="1" spans="1:1">
      <c r="A2" s="143" t="s">
        <v>1</v>
      </c>
    </row>
    <row r="3" ht="189" customHeight="1" spans="1:1">
      <c r="A3" s="144">
        <v>45000</v>
      </c>
    </row>
  </sheetData>
  <printOptions horizontalCentered="1"/>
  <pageMargins left="0.590203972313348" right="0.590203972313348" top="2.75521109423299" bottom="0.786707251090703" header="0.499937478012926" footer="0.499937478012926"/>
  <pageSetup paperSize="9" scale="74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workbookViewId="0">
      <pane ySplit="5" topLeftCell="A10" activePane="bottomLeft" state="frozen"/>
      <selection/>
      <selection pane="bottomLeft" activeCell="J14" sqref="J14"/>
    </sheetView>
  </sheetViews>
  <sheetFormatPr defaultColWidth="10" defaultRowHeight="13.5" outlineLevelCol="5"/>
  <cols>
    <col min="1" max="1" width="1.575" style="55" customWidth="1"/>
    <col min="2" max="2" width="32.8583333333333" style="55" customWidth="1"/>
    <col min="3" max="3" width="15.575" style="55" customWidth="1"/>
    <col min="4" max="4" width="33.575" style="55" customWidth="1"/>
    <col min="5" max="5" width="24.1416666666667" style="55" customWidth="1"/>
    <col min="6" max="6" width="5.14166666666667" style="55" customWidth="1"/>
    <col min="7" max="11" width="9.71666666666667" style="55" customWidth="1"/>
    <col min="12" max="16384" width="10" style="55"/>
  </cols>
  <sheetData>
    <row r="1" s="130" customFormat="1" ht="25" customHeight="1" spans="1:6">
      <c r="A1" s="131"/>
      <c r="B1" s="2" t="s">
        <v>2</v>
      </c>
      <c r="D1" s="2"/>
      <c r="E1" s="2"/>
      <c r="F1" s="132" t="s">
        <v>3</v>
      </c>
    </row>
    <row r="2" ht="27" customHeight="1" spans="1:6">
      <c r="A2" s="113"/>
      <c r="B2" s="114" t="s">
        <v>4</v>
      </c>
      <c r="C2" s="114"/>
      <c r="D2" s="114"/>
      <c r="E2" s="114"/>
      <c r="F2" s="89"/>
    </row>
    <row r="3" ht="19.55" customHeight="1" spans="1:6">
      <c r="A3" s="113"/>
      <c r="B3" s="61" t="s">
        <v>5</v>
      </c>
      <c r="D3" s="10"/>
      <c r="E3" s="133" t="s">
        <v>6</v>
      </c>
      <c r="F3" s="89"/>
    </row>
    <row r="4" ht="19.55" customHeight="1" spans="1:6">
      <c r="A4" s="113"/>
      <c r="B4" s="32" t="s">
        <v>7</v>
      </c>
      <c r="C4" s="32"/>
      <c r="D4" s="32" t="s">
        <v>8</v>
      </c>
      <c r="E4" s="32"/>
      <c r="F4" s="89"/>
    </row>
    <row r="5" ht="19.55" customHeight="1" spans="1:6">
      <c r="A5" s="113"/>
      <c r="B5" s="32" t="s">
        <v>9</v>
      </c>
      <c r="C5" s="32" t="s">
        <v>10</v>
      </c>
      <c r="D5" s="32" t="s">
        <v>9</v>
      </c>
      <c r="E5" s="32" t="s">
        <v>10</v>
      </c>
      <c r="F5" s="89"/>
    </row>
    <row r="6" ht="19.55" customHeight="1" spans="1:6">
      <c r="A6" s="58"/>
      <c r="B6" s="36" t="s">
        <v>11</v>
      </c>
      <c r="C6" s="70">
        <v>8404134.11</v>
      </c>
      <c r="D6" s="36" t="s">
        <v>12</v>
      </c>
      <c r="E6" s="37"/>
      <c r="F6" s="66"/>
    </row>
    <row r="7" ht="19.55" customHeight="1" spans="1:6">
      <c r="A7" s="58"/>
      <c r="B7" s="36" t="s">
        <v>13</v>
      </c>
      <c r="C7" s="37"/>
      <c r="D7" s="36" t="s">
        <v>14</v>
      </c>
      <c r="E7" s="37"/>
      <c r="F7" s="66"/>
    </row>
    <row r="8" ht="19.55" customHeight="1" spans="1:6">
      <c r="A8" s="58"/>
      <c r="B8" s="36" t="s">
        <v>15</v>
      </c>
      <c r="C8" s="37"/>
      <c r="D8" s="36" t="s">
        <v>16</v>
      </c>
      <c r="E8" s="37"/>
      <c r="F8" s="66"/>
    </row>
    <row r="9" ht="19.55" customHeight="1" spans="1:6">
      <c r="A9" s="58"/>
      <c r="B9" s="36" t="s">
        <v>17</v>
      </c>
      <c r="C9" s="37"/>
      <c r="D9" s="36" t="s">
        <v>18</v>
      </c>
      <c r="E9" s="70">
        <v>5736470.36</v>
      </c>
      <c r="F9" s="66"/>
    </row>
    <row r="10" ht="19.55" customHeight="1" spans="1:6">
      <c r="A10" s="58"/>
      <c r="B10" s="36" t="s">
        <v>19</v>
      </c>
      <c r="C10" s="37"/>
      <c r="D10" s="36" t="s">
        <v>20</v>
      </c>
      <c r="E10" s="37"/>
      <c r="F10" s="66"/>
    </row>
    <row r="11" ht="19.55" customHeight="1" spans="1:6">
      <c r="A11" s="58"/>
      <c r="B11" s="36" t="s">
        <v>21</v>
      </c>
      <c r="C11" s="37"/>
      <c r="D11" s="36" t="s">
        <v>22</v>
      </c>
      <c r="E11" s="37"/>
      <c r="F11" s="66"/>
    </row>
    <row r="12" ht="19.55" customHeight="1" spans="1:6">
      <c r="A12" s="58"/>
      <c r="B12" s="36"/>
      <c r="C12" s="37"/>
      <c r="D12" s="36" t="s">
        <v>23</v>
      </c>
      <c r="E12" s="37"/>
      <c r="F12" s="66"/>
    </row>
    <row r="13" ht="19.55" customHeight="1" spans="1:6">
      <c r="A13" s="58"/>
      <c r="B13" s="36"/>
      <c r="C13" s="37"/>
      <c r="D13" s="36" t="s">
        <v>24</v>
      </c>
      <c r="E13" s="70">
        <v>1401294.78</v>
      </c>
      <c r="F13" s="66"/>
    </row>
    <row r="14" ht="19.55" customHeight="1" spans="1:6">
      <c r="A14" s="58"/>
      <c r="B14" s="36"/>
      <c r="C14" s="37"/>
      <c r="D14" s="36" t="s">
        <v>25</v>
      </c>
      <c r="E14" s="37"/>
      <c r="F14" s="66"/>
    </row>
    <row r="15" ht="19.55" customHeight="1" spans="1:6">
      <c r="A15" s="58"/>
      <c r="B15" s="36"/>
      <c r="C15" s="37"/>
      <c r="D15" s="36" t="s">
        <v>26</v>
      </c>
      <c r="E15" s="70">
        <v>543761.55</v>
      </c>
      <c r="F15" s="66"/>
    </row>
    <row r="16" ht="19.55" customHeight="1" spans="1:6">
      <c r="A16" s="58"/>
      <c r="B16" s="36"/>
      <c r="C16" s="37"/>
      <c r="D16" s="36" t="s">
        <v>27</v>
      </c>
      <c r="E16" s="37"/>
      <c r="F16" s="66"/>
    </row>
    <row r="17" ht="19.55" customHeight="1" spans="1:6">
      <c r="A17" s="58"/>
      <c r="B17" s="36"/>
      <c r="C17" s="37"/>
      <c r="D17" s="36" t="s">
        <v>28</v>
      </c>
      <c r="E17" s="37"/>
      <c r="F17" s="66"/>
    </row>
    <row r="18" ht="19.55" customHeight="1" spans="1:6">
      <c r="A18" s="58"/>
      <c r="B18" s="36"/>
      <c r="C18" s="37"/>
      <c r="D18" s="36" t="s">
        <v>29</v>
      </c>
      <c r="E18" s="37"/>
      <c r="F18" s="66"/>
    </row>
    <row r="19" ht="19.55" customHeight="1" spans="1:6">
      <c r="A19" s="58"/>
      <c r="B19" s="36"/>
      <c r="C19" s="37"/>
      <c r="D19" s="36" t="s">
        <v>30</v>
      </c>
      <c r="E19" s="37"/>
      <c r="F19" s="66"/>
    </row>
    <row r="20" ht="19.55" customHeight="1" spans="1:6">
      <c r="A20" s="58"/>
      <c r="B20" s="36"/>
      <c r="C20" s="37"/>
      <c r="D20" s="36" t="s">
        <v>31</v>
      </c>
      <c r="E20" s="37"/>
      <c r="F20" s="66"/>
    </row>
    <row r="21" ht="19.55" customHeight="1" spans="1:6">
      <c r="A21" s="58"/>
      <c r="B21" s="36"/>
      <c r="C21" s="37"/>
      <c r="D21" s="36" t="s">
        <v>32</v>
      </c>
      <c r="E21" s="37"/>
      <c r="F21" s="66"/>
    </row>
    <row r="22" ht="19.55" customHeight="1" spans="1:6">
      <c r="A22" s="58"/>
      <c r="B22" s="36"/>
      <c r="C22" s="37"/>
      <c r="D22" s="36" t="s">
        <v>33</v>
      </c>
      <c r="E22" s="37"/>
      <c r="F22" s="66"/>
    </row>
    <row r="23" ht="19.55" customHeight="1" spans="1:6">
      <c r="A23" s="58"/>
      <c r="B23" s="36"/>
      <c r="C23" s="37"/>
      <c r="D23" s="36" t="s">
        <v>34</v>
      </c>
      <c r="E23" s="37"/>
      <c r="F23" s="66"/>
    </row>
    <row r="24" ht="19.55" customHeight="1" spans="1:6">
      <c r="A24" s="58"/>
      <c r="B24" s="36"/>
      <c r="C24" s="37"/>
      <c r="D24" s="36" t="s">
        <v>35</v>
      </c>
      <c r="E24" s="37"/>
      <c r="F24" s="66"/>
    </row>
    <row r="25" ht="19.55" customHeight="1" spans="1:6">
      <c r="A25" s="58"/>
      <c r="B25" s="36"/>
      <c r="C25" s="37"/>
      <c r="D25" s="36" t="s">
        <v>36</v>
      </c>
      <c r="E25" s="70">
        <v>722607.42</v>
      </c>
      <c r="F25" s="66"/>
    </row>
    <row r="26" ht="19.55" customHeight="1" spans="1:6">
      <c r="A26" s="58"/>
      <c r="B26" s="36"/>
      <c r="C26" s="37"/>
      <c r="D26" s="36" t="s">
        <v>37</v>
      </c>
      <c r="E26" s="37"/>
      <c r="F26" s="66"/>
    </row>
    <row r="27" ht="19.55" customHeight="1" spans="1:6">
      <c r="A27" s="58"/>
      <c r="B27" s="36"/>
      <c r="C27" s="37"/>
      <c r="D27" s="36" t="s">
        <v>38</v>
      </c>
      <c r="E27" s="37"/>
      <c r="F27" s="66"/>
    </row>
    <row r="28" ht="19.55" customHeight="1" spans="1:6">
      <c r="A28" s="58"/>
      <c r="B28" s="36"/>
      <c r="C28" s="37"/>
      <c r="D28" s="36" t="s">
        <v>39</v>
      </c>
      <c r="E28" s="37"/>
      <c r="F28" s="66"/>
    </row>
    <row r="29" ht="19.55" customHeight="1" spans="1:6">
      <c r="A29" s="58"/>
      <c r="B29" s="36"/>
      <c r="C29" s="37"/>
      <c r="D29" s="36" t="s">
        <v>40</v>
      </c>
      <c r="E29" s="37"/>
      <c r="F29" s="66"/>
    </row>
    <row r="30" ht="19.55" customHeight="1" spans="1:6">
      <c r="A30" s="58"/>
      <c r="B30" s="36"/>
      <c r="C30" s="37"/>
      <c r="D30" s="36" t="s">
        <v>41</v>
      </c>
      <c r="E30" s="37"/>
      <c r="F30" s="66"/>
    </row>
    <row r="31" ht="19.55" customHeight="1" spans="1:6">
      <c r="A31" s="58"/>
      <c r="B31" s="36"/>
      <c r="C31" s="37"/>
      <c r="D31" s="36" t="s">
        <v>42</v>
      </c>
      <c r="E31" s="37"/>
      <c r="F31" s="66"/>
    </row>
    <row r="32" ht="19.55" customHeight="1" spans="1:6">
      <c r="A32" s="58"/>
      <c r="B32" s="36"/>
      <c r="C32" s="37"/>
      <c r="D32" s="36" t="s">
        <v>43</v>
      </c>
      <c r="E32" s="37"/>
      <c r="F32" s="66"/>
    </row>
    <row r="33" ht="19.55" customHeight="1" spans="1:6">
      <c r="A33" s="58"/>
      <c r="B33" s="36"/>
      <c r="C33" s="37"/>
      <c r="D33" s="36" t="s">
        <v>44</v>
      </c>
      <c r="E33" s="37"/>
      <c r="F33" s="66"/>
    </row>
    <row r="34" ht="19.55" customHeight="1" spans="1:6">
      <c r="A34" s="58"/>
      <c r="B34" s="36"/>
      <c r="C34" s="37"/>
      <c r="D34" s="36" t="s">
        <v>45</v>
      </c>
      <c r="E34" s="37"/>
      <c r="F34" s="66"/>
    </row>
    <row r="35" ht="19.55" customHeight="1" spans="1:6">
      <c r="A35" s="58"/>
      <c r="B35" s="36"/>
      <c r="C35" s="37"/>
      <c r="D35" s="36" t="s">
        <v>46</v>
      </c>
      <c r="E35" s="37"/>
      <c r="F35" s="66"/>
    </row>
    <row r="36" ht="19.55" customHeight="1" spans="1:6">
      <c r="A36" s="67"/>
      <c r="B36" s="134" t="s">
        <v>47</v>
      </c>
      <c r="C36" s="35">
        <f>SUM(C6:C35)</f>
        <v>8404134.11</v>
      </c>
      <c r="D36" s="134" t="s">
        <v>48</v>
      </c>
      <c r="E36" s="35">
        <f>SUM(E6:E35)</f>
        <v>8404134.11</v>
      </c>
      <c r="F36" s="68"/>
    </row>
    <row r="37" ht="19.55" customHeight="1" spans="1:6">
      <c r="A37" s="58"/>
      <c r="B37" s="36" t="s">
        <v>49</v>
      </c>
      <c r="C37" s="37"/>
      <c r="D37" s="36" t="s">
        <v>50</v>
      </c>
      <c r="E37" s="37"/>
      <c r="F37" s="135"/>
    </row>
    <row r="38" ht="19.55" customHeight="1" spans="1:6">
      <c r="A38" s="136"/>
      <c r="B38" s="36" t="s">
        <v>51</v>
      </c>
      <c r="C38" s="37"/>
      <c r="D38" s="36" t="s">
        <v>52</v>
      </c>
      <c r="E38" s="37"/>
      <c r="F38" s="135"/>
    </row>
    <row r="39" ht="19.55" customHeight="1" spans="1:6">
      <c r="A39" s="136"/>
      <c r="B39" s="137"/>
      <c r="C39" s="137"/>
      <c r="D39" s="36" t="s">
        <v>53</v>
      </c>
      <c r="E39" s="37"/>
      <c r="F39" s="135"/>
    </row>
    <row r="40" ht="19.55" customHeight="1" spans="1:6">
      <c r="A40" s="138"/>
      <c r="B40" s="32" t="s">
        <v>54</v>
      </c>
      <c r="C40" s="35">
        <f>SUM(C36:C39)</f>
        <v>8404134.11</v>
      </c>
      <c r="D40" s="32" t="s">
        <v>55</v>
      </c>
      <c r="E40" s="35">
        <f>SUM(E36:E39)</f>
        <v>8404134.11</v>
      </c>
      <c r="F40" s="139"/>
    </row>
    <row r="41" ht="9.75" customHeight="1" spans="1:6">
      <c r="A41" s="118"/>
      <c r="B41" s="118"/>
      <c r="C41" s="140"/>
      <c r="D41" s="140"/>
      <c r="E41" s="118"/>
      <c r="F41" s="141"/>
    </row>
  </sheetData>
  <mergeCells count="4">
    <mergeCell ref="B2:E2"/>
    <mergeCell ref="B4:C4"/>
    <mergeCell ref="D4:E4"/>
    <mergeCell ref="A6:A35"/>
  </mergeCells>
  <printOptions horizontalCentered="1"/>
  <pageMargins left="1.02348308863602" right="0.550625643392248" top="0.826285580011803" bottom="0.432584792610229" header="0.629782348167239" footer="0"/>
  <pageSetup paperSize="9" scale="82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6"/>
  <sheetViews>
    <sheetView workbookViewId="0">
      <pane ySplit="6" topLeftCell="A7" activePane="bottomLeft" state="frozen"/>
      <selection/>
      <selection pane="bottomLeft" activeCell="C23" sqref="C23"/>
    </sheetView>
  </sheetViews>
  <sheetFormatPr defaultColWidth="10" defaultRowHeight="13.5"/>
  <cols>
    <col min="1" max="1" width="1.575" style="55" customWidth="1"/>
    <col min="2" max="2" width="13.8583333333333" style="55" customWidth="1"/>
    <col min="3" max="3" width="21.2833333333333" style="55" customWidth="1"/>
    <col min="4" max="4" width="16.2833333333333" style="55" customWidth="1"/>
    <col min="5" max="5" width="8.575" style="55" customWidth="1"/>
    <col min="6" max="6" width="18.2833333333333" style="55" customWidth="1"/>
    <col min="7" max="7" width="8.425" style="55" customWidth="1"/>
    <col min="8" max="8" width="7.85833333333333" style="55" customWidth="1"/>
    <col min="9" max="9" width="5.85833333333333" style="55" customWidth="1"/>
    <col min="10" max="10" width="7" style="55" customWidth="1"/>
    <col min="11" max="11" width="6.575" style="55" customWidth="1"/>
    <col min="12" max="12" width="5.575" style="55" customWidth="1"/>
    <col min="13" max="13" width="7.575" style="55" customWidth="1"/>
    <col min="14" max="14" width="8.425" style="55" customWidth="1"/>
    <col min="15" max="15" width="1.575" style="55" customWidth="1"/>
    <col min="16" max="16" width="9.71666666666667" style="55" customWidth="1"/>
    <col min="17" max="16384" width="10" style="55"/>
  </cols>
  <sheetData>
    <row r="1" ht="25" customHeight="1" spans="1:15">
      <c r="A1" s="56"/>
      <c r="B1" s="2" t="s">
        <v>56</v>
      </c>
      <c r="C1" s="10"/>
      <c r="D1" s="120"/>
      <c r="E1" s="120"/>
      <c r="F1" s="120"/>
      <c r="G1" s="10"/>
      <c r="H1" s="10"/>
      <c r="I1" s="10"/>
      <c r="L1" s="10"/>
      <c r="M1" s="10"/>
      <c r="N1" s="57" t="s">
        <v>57</v>
      </c>
      <c r="O1" s="58"/>
    </row>
    <row r="2" ht="30" customHeight="1" spans="1:15">
      <c r="A2" s="56"/>
      <c r="B2" s="59" t="s">
        <v>58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8" t="s">
        <v>3</v>
      </c>
    </row>
    <row r="3" ht="19.55" customHeight="1" spans="1:15">
      <c r="A3" s="60"/>
      <c r="B3" s="61" t="s">
        <v>5</v>
      </c>
      <c r="C3" s="61"/>
      <c r="D3" s="60"/>
      <c r="E3" s="60"/>
      <c r="F3" s="103"/>
      <c r="G3" s="60"/>
      <c r="H3" s="103"/>
      <c r="I3" s="103"/>
      <c r="J3" s="103"/>
      <c r="K3" s="103"/>
      <c r="L3" s="103"/>
      <c r="M3" s="103"/>
      <c r="N3" s="62" t="s">
        <v>6</v>
      </c>
      <c r="O3" s="63"/>
    </row>
    <row r="4" ht="24.4" customHeight="1" spans="1:15">
      <c r="A4" s="64"/>
      <c r="B4" s="50" t="s">
        <v>9</v>
      </c>
      <c r="C4" s="50"/>
      <c r="D4" s="50" t="s">
        <v>59</v>
      </c>
      <c r="E4" s="50" t="s">
        <v>60</v>
      </c>
      <c r="F4" s="50" t="s">
        <v>61</v>
      </c>
      <c r="G4" s="50" t="s">
        <v>62</v>
      </c>
      <c r="H4" s="50" t="s">
        <v>63</v>
      </c>
      <c r="I4" s="50" t="s">
        <v>64</v>
      </c>
      <c r="J4" s="50" t="s">
        <v>65</v>
      </c>
      <c r="K4" s="50" t="s">
        <v>66</v>
      </c>
      <c r="L4" s="50" t="s">
        <v>67</v>
      </c>
      <c r="M4" s="50" t="s">
        <v>68</v>
      </c>
      <c r="N4" s="50" t="s">
        <v>69</v>
      </c>
      <c r="O4" s="66"/>
    </row>
    <row r="5" ht="24.4" customHeight="1" spans="1:15">
      <c r="A5" s="64"/>
      <c r="B5" s="50" t="s">
        <v>70</v>
      </c>
      <c r="C5" s="50" t="s">
        <v>71</v>
      </c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66"/>
    </row>
    <row r="6" ht="24.4" customHeight="1" spans="1:15">
      <c r="A6" s="64"/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66"/>
    </row>
    <row r="7" ht="27" customHeight="1" spans="1:15">
      <c r="A7" s="67"/>
      <c r="B7" s="128">
        <v>117</v>
      </c>
      <c r="C7" s="32" t="s">
        <v>72</v>
      </c>
      <c r="D7" s="129">
        <v>8404134.11</v>
      </c>
      <c r="E7" s="35"/>
      <c r="F7" s="129">
        <v>8404134.11</v>
      </c>
      <c r="G7" s="35"/>
      <c r="H7" s="35"/>
      <c r="I7" s="35"/>
      <c r="J7" s="35"/>
      <c r="K7" s="35"/>
      <c r="L7" s="35"/>
      <c r="M7" s="35"/>
      <c r="N7" s="35"/>
      <c r="O7" s="68"/>
    </row>
    <row r="8" ht="27" customHeight="1" spans="1:15">
      <c r="A8" s="67"/>
      <c r="B8" s="51" t="s">
        <v>73</v>
      </c>
      <c r="C8" s="51" t="s">
        <v>74</v>
      </c>
      <c r="D8" s="70">
        <v>7530734.45</v>
      </c>
      <c r="E8" s="53"/>
      <c r="F8" s="53">
        <v>7530734.45</v>
      </c>
      <c r="G8" s="35"/>
      <c r="H8" s="35"/>
      <c r="I8" s="35"/>
      <c r="J8" s="35"/>
      <c r="K8" s="35"/>
      <c r="L8" s="35"/>
      <c r="M8" s="35"/>
      <c r="N8" s="35"/>
      <c r="O8" s="68"/>
    </row>
    <row r="9" ht="27" customHeight="1" spans="1:15">
      <c r="A9" s="67"/>
      <c r="B9" s="51" t="s">
        <v>75</v>
      </c>
      <c r="C9" s="51" t="s">
        <v>76</v>
      </c>
      <c r="D9" s="70">
        <v>873399.66</v>
      </c>
      <c r="E9" s="53"/>
      <c r="F9" s="53">
        <v>873399.66</v>
      </c>
      <c r="G9" s="35"/>
      <c r="H9" s="35"/>
      <c r="I9" s="35"/>
      <c r="J9" s="35"/>
      <c r="K9" s="35"/>
      <c r="L9" s="35"/>
      <c r="M9" s="35"/>
      <c r="N9" s="35"/>
      <c r="O9" s="68"/>
    </row>
    <row r="10" ht="27" customHeight="1" spans="1:15">
      <c r="A10" s="67"/>
      <c r="B10" s="32"/>
      <c r="C10" s="32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68"/>
    </row>
    <row r="11" ht="27" customHeight="1" spans="1:15">
      <c r="A11" s="67"/>
      <c r="B11" s="32"/>
      <c r="C11" s="32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68"/>
    </row>
    <row r="12" ht="27" customHeight="1" spans="1:15">
      <c r="A12" s="67"/>
      <c r="B12" s="32"/>
      <c r="C12" s="32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68"/>
    </row>
    <row r="13" ht="27" customHeight="1" spans="1:15">
      <c r="A13" s="67"/>
      <c r="B13" s="32"/>
      <c r="C13" s="32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68"/>
    </row>
    <row r="14" ht="27" customHeight="1" spans="1:15">
      <c r="A14" s="67"/>
      <c r="B14" s="32"/>
      <c r="C14" s="32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68"/>
    </row>
    <row r="15" ht="27" customHeight="1" spans="1:15">
      <c r="A15" s="67"/>
      <c r="B15" s="32"/>
      <c r="C15" s="32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68"/>
    </row>
    <row r="16" ht="9.75" customHeight="1" spans="1:15">
      <c r="A16" s="74"/>
      <c r="B16" s="74"/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5"/>
      <c r="O16" s="76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rintOptions horizontalCentered="1"/>
  <pageMargins left="0.590203972313348" right="0.590203972313348" top="0.865864002798486" bottom="0.983904759714923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2"/>
  <sheetViews>
    <sheetView workbookViewId="0">
      <pane ySplit="6" topLeftCell="A7" activePane="bottomLeft" state="frozen"/>
      <selection/>
      <selection pane="bottomLeft" activeCell="Q20" sqref="Q20"/>
    </sheetView>
  </sheetViews>
  <sheetFormatPr defaultColWidth="10" defaultRowHeight="13.5"/>
  <cols>
    <col min="1" max="1" width="1.575" style="55" customWidth="1"/>
    <col min="2" max="4" width="6.14166666666667" style="55" customWidth="1"/>
    <col min="5" max="5" width="10.575" style="55" customWidth="1"/>
    <col min="6" max="6" width="35.1416666666667" style="55" customWidth="1"/>
    <col min="7" max="7" width="16.425" style="55" customWidth="1"/>
    <col min="8" max="8" width="16.2833333333333" style="55" customWidth="1"/>
    <col min="9" max="9" width="12.575" style="55" customWidth="1"/>
    <col min="10" max="10" width="8.85833333333333" style="119" customWidth="1"/>
    <col min="11" max="11" width="11.2833333333333" style="119" customWidth="1"/>
    <col min="12" max="12" width="1.575" style="55" customWidth="1"/>
    <col min="13" max="14" width="9.71666666666667" style="55" customWidth="1"/>
    <col min="15" max="16384" width="10" style="55"/>
  </cols>
  <sheetData>
    <row r="1" ht="25" customHeight="1" spans="1:12">
      <c r="A1" s="56"/>
      <c r="B1" s="2" t="s">
        <v>77</v>
      </c>
      <c r="C1" s="2"/>
      <c r="D1" s="2"/>
      <c r="E1" s="10"/>
      <c r="F1" s="10"/>
      <c r="G1" s="120"/>
      <c r="H1" s="120"/>
      <c r="I1" s="120"/>
      <c r="J1" s="120"/>
      <c r="K1" s="57" t="s">
        <v>78</v>
      </c>
      <c r="L1" s="58"/>
    </row>
    <row r="2" ht="22.8" customHeight="1" spans="1:12">
      <c r="A2" s="56"/>
      <c r="B2" s="59" t="s">
        <v>79</v>
      </c>
      <c r="C2" s="59"/>
      <c r="D2" s="59"/>
      <c r="E2" s="59"/>
      <c r="F2" s="59"/>
      <c r="G2" s="59"/>
      <c r="H2" s="59"/>
      <c r="I2" s="59"/>
      <c r="J2" s="12"/>
      <c r="K2" s="12"/>
      <c r="L2" s="58" t="s">
        <v>3</v>
      </c>
    </row>
    <row r="3" ht="19.55" customHeight="1" spans="1:12">
      <c r="A3" s="60"/>
      <c r="B3" s="61" t="s">
        <v>5</v>
      </c>
      <c r="C3" s="61"/>
      <c r="D3" s="61"/>
      <c r="E3" s="61"/>
      <c r="F3" s="61"/>
      <c r="G3" s="60"/>
      <c r="H3" s="60"/>
      <c r="I3" s="103"/>
      <c r="J3" s="123" t="s">
        <v>6</v>
      </c>
      <c r="K3" s="124"/>
      <c r="L3" s="63"/>
    </row>
    <row r="4" ht="19.55" customHeight="1" spans="1:12">
      <c r="A4" s="58"/>
      <c r="B4" s="32" t="s">
        <v>9</v>
      </c>
      <c r="C4" s="32"/>
      <c r="D4" s="32"/>
      <c r="E4" s="32"/>
      <c r="F4" s="32"/>
      <c r="G4" s="32" t="s">
        <v>59</v>
      </c>
      <c r="H4" s="32" t="s">
        <v>80</v>
      </c>
      <c r="I4" s="32" t="s">
        <v>81</v>
      </c>
      <c r="J4" s="50" t="s">
        <v>82</v>
      </c>
      <c r="K4" s="50" t="s">
        <v>83</v>
      </c>
      <c r="L4" s="65"/>
    </row>
    <row r="5" ht="19.55" customHeight="1" spans="1:12">
      <c r="A5" s="64"/>
      <c r="B5" s="32" t="s">
        <v>84</v>
      </c>
      <c r="C5" s="32"/>
      <c r="D5" s="32"/>
      <c r="E5" s="32" t="s">
        <v>70</v>
      </c>
      <c r="F5" s="32" t="s">
        <v>71</v>
      </c>
      <c r="G5" s="32"/>
      <c r="H5" s="32"/>
      <c r="I5" s="32"/>
      <c r="J5" s="50"/>
      <c r="K5" s="50"/>
      <c r="L5" s="65"/>
    </row>
    <row r="6" ht="19.55" customHeight="1" spans="1:12">
      <c r="A6" s="64"/>
      <c r="B6" s="32" t="s">
        <v>85</v>
      </c>
      <c r="C6" s="32" t="s">
        <v>86</v>
      </c>
      <c r="D6" s="32" t="s">
        <v>87</v>
      </c>
      <c r="E6" s="32"/>
      <c r="F6" s="32"/>
      <c r="G6" s="32"/>
      <c r="H6" s="32"/>
      <c r="I6" s="32"/>
      <c r="J6" s="50"/>
      <c r="K6" s="50"/>
      <c r="L6" s="66"/>
    </row>
    <row r="7" ht="19.55" customHeight="1" spans="1:12">
      <c r="A7" s="67"/>
      <c r="B7" s="32"/>
      <c r="C7" s="32"/>
      <c r="D7" s="32"/>
      <c r="E7" s="32">
        <v>117</v>
      </c>
      <c r="F7" s="32" t="s">
        <v>72</v>
      </c>
      <c r="G7" s="35">
        <f>G8++G16</f>
        <v>8404134.11</v>
      </c>
      <c r="H7" s="35">
        <f>H8++H16</f>
        <v>8374134.11</v>
      </c>
      <c r="I7" s="35">
        <f>I8++I16</f>
        <v>30000</v>
      </c>
      <c r="J7" s="125"/>
      <c r="K7" s="125"/>
      <c r="L7" s="68"/>
    </row>
    <row r="8" ht="19.55" customHeight="1" spans="1:11">
      <c r="A8" s="69"/>
      <c r="B8" s="72"/>
      <c r="C8" s="72"/>
      <c r="D8" s="72"/>
      <c r="E8" s="121" t="s">
        <v>73</v>
      </c>
      <c r="F8" s="122" t="s">
        <v>74</v>
      </c>
      <c r="G8" s="70">
        <v>7530734.45</v>
      </c>
      <c r="H8" s="70">
        <v>7500734.45</v>
      </c>
      <c r="I8" s="70">
        <v>30000</v>
      </c>
      <c r="J8" s="126"/>
      <c r="K8" s="127"/>
    </row>
    <row r="9" ht="19.55" customHeight="1" spans="1:11">
      <c r="A9" s="69"/>
      <c r="B9" s="72" t="s">
        <v>88</v>
      </c>
      <c r="C9" s="72" t="s">
        <v>89</v>
      </c>
      <c r="D9" s="72" t="s">
        <v>90</v>
      </c>
      <c r="E9" s="72" t="s">
        <v>73</v>
      </c>
      <c r="F9" s="54" t="s">
        <v>91</v>
      </c>
      <c r="G9" s="70">
        <v>5111398.85</v>
      </c>
      <c r="H9" s="53">
        <v>5111398.85</v>
      </c>
      <c r="I9" s="53"/>
      <c r="J9" s="126"/>
      <c r="K9" s="127"/>
    </row>
    <row r="10" ht="19.55" customHeight="1" spans="1:11">
      <c r="A10" s="69"/>
      <c r="B10" s="72" t="s">
        <v>88</v>
      </c>
      <c r="C10" s="72" t="s">
        <v>89</v>
      </c>
      <c r="D10" s="72" t="s">
        <v>92</v>
      </c>
      <c r="E10" s="72" t="s">
        <v>73</v>
      </c>
      <c r="F10" s="54" t="s">
        <v>93</v>
      </c>
      <c r="G10" s="70">
        <v>30000</v>
      </c>
      <c r="H10" s="53"/>
      <c r="I10" s="53">
        <v>30000</v>
      </c>
      <c r="J10" s="126"/>
      <c r="K10" s="127"/>
    </row>
    <row r="11" ht="19.55" customHeight="1" spans="1:11">
      <c r="A11" s="69"/>
      <c r="B11" s="72" t="s">
        <v>94</v>
      </c>
      <c r="C11" s="72" t="s">
        <v>95</v>
      </c>
      <c r="D11" s="72" t="s">
        <v>95</v>
      </c>
      <c r="E11" s="72" t="s">
        <v>73</v>
      </c>
      <c r="F11" s="54" t="s">
        <v>96</v>
      </c>
      <c r="G11" s="70">
        <v>835235.42</v>
      </c>
      <c r="H11" s="53">
        <v>835235.42</v>
      </c>
      <c r="I11" s="53"/>
      <c r="J11" s="126"/>
      <c r="K11" s="127"/>
    </row>
    <row r="12" ht="19.55" customHeight="1" spans="1:11">
      <c r="A12" s="69"/>
      <c r="B12" s="72" t="s">
        <v>94</v>
      </c>
      <c r="C12" s="72" t="s">
        <v>95</v>
      </c>
      <c r="D12" s="72" t="s">
        <v>89</v>
      </c>
      <c r="E12" s="72" t="s">
        <v>73</v>
      </c>
      <c r="F12" s="54" t="s">
        <v>97</v>
      </c>
      <c r="G12" s="70">
        <v>417617.68</v>
      </c>
      <c r="H12" s="53">
        <v>417617.68</v>
      </c>
      <c r="I12" s="53"/>
      <c r="J12" s="126"/>
      <c r="K12" s="127"/>
    </row>
    <row r="13" ht="19.55" customHeight="1" spans="1:11">
      <c r="A13" s="69"/>
      <c r="B13" s="72" t="s">
        <v>98</v>
      </c>
      <c r="C13" s="72" t="s">
        <v>99</v>
      </c>
      <c r="D13" s="72" t="s">
        <v>90</v>
      </c>
      <c r="E13" s="72" t="s">
        <v>73</v>
      </c>
      <c r="F13" s="54" t="s">
        <v>100</v>
      </c>
      <c r="G13" s="70">
        <v>365415.5</v>
      </c>
      <c r="H13" s="53">
        <v>365415.5</v>
      </c>
      <c r="I13" s="53"/>
      <c r="J13" s="126"/>
      <c r="K13" s="127"/>
    </row>
    <row r="14" ht="19.55" customHeight="1" spans="1:11">
      <c r="A14" s="69"/>
      <c r="B14" s="72" t="s">
        <v>98</v>
      </c>
      <c r="C14" s="72" t="s">
        <v>99</v>
      </c>
      <c r="D14" s="72" t="s">
        <v>101</v>
      </c>
      <c r="E14" s="72" t="s">
        <v>73</v>
      </c>
      <c r="F14" s="54" t="s">
        <v>102</v>
      </c>
      <c r="G14" s="70">
        <v>122680.42</v>
      </c>
      <c r="H14" s="53">
        <v>122680.42</v>
      </c>
      <c r="I14" s="53"/>
      <c r="J14" s="126"/>
      <c r="K14" s="127"/>
    </row>
    <row r="15" ht="19.55" customHeight="1" spans="1:11">
      <c r="A15" s="69"/>
      <c r="B15" s="72" t="s">
        <v>103</v>
      </c>
      <c r="C15" s="72" t="s">
        <v>104</v>
      </c>
      <c r="D15" s="72" t="s">
        <v>90</v>
      </c>
      <c r="E15" s="72" t="s">
        <v>73</v>
      </c>
      <c r="F15" s="54" t="s">
        <v>105</v>
      </c>
      <c r="G15" s="70">
        <v>648386.58</v>
      </c>
      <c r="H15" s="53">
        <v>648386.58</v>
      </c>
      <c r="I15" s="53"/>
      <c r="J15" s="126"/>
      <c r="K15" s="127"/>
    </row>
    <row r="16" ht="19.55" customHeight="1" spans="2:11">
      <c r="B16" s="72"/>
      <c r="C16" s="72"/>
      <c r="D16" s="72"/>
      <c r="E16" s="121" t="s">
        <v>75</v>
      </c>
      <c r="F16" s="122" t="s">
        <v>76</v>
      </c>
      <c r="G16" s="70">
        <v>873399.66</v>
      </c>
      <c r="H16" s="70">
        <v>873399.66</v>
      </c>
      <c r="I16" s="70"/>
      <c r="J16" s="126"/>
      <c r="K16" s="127"/>
    </row>
    <row r="17" ht="19.55" customHeight="1" spans="1:11">
      <c r="A17" s="69"/>
      <c r="B17" s="72" t="s">
        <v>88</v>
      </c>
      <c r="C17" s="72" t="s">
        <v>89</v>
      </c>
      <c r="D17" s="72" t="s">
        <v>106</v>
      </c>
      <c r="E17" s="72" t="s">
        <v>75</v>
      </c>
      <c r="F17" s="54" t="s">
        <v>107</v>
      </c>
      <c r="G17" s="70">
        <v>595071.51</v>
      </c>
      <c r="H17" s="53">
        <v>595071.51</v>
      </c>
      <c r="I17" s="53"/>
      <c r="J17" s="126"/>
      <c r="K17" s="127"/>
    </row>
    <row r="18" ht="19.55" customHeight="1" spans="1:11">
      <c r="A18" s="69"/>
      <c r="B18" s="72" t="s">
        <v>94</v>
      </c>
      <c r="C18" s="72" t="s">
        <v>95</v>
      </c>
      <c r="D18" s="72" t="s">
        <v>95</v>
      </c>
      <c r="E18" s="72" t="s">
        <v>75</v>
      </c>
      <c r="F18" s="54" t="s">
        <v>96</v>
      </c>
      <c r="G18" s="70">
        <v>98961.12</v>
      </c>
      <c r="H18" s="53">
        <v>98961.12</v>
      </c>
      <c r="I18" s="53"/>
      <c r="J18" s="126"/>
      <c r="K18" s="127"/>
    </row>
    <row r="19" ht="19.55" customHeight="1" spans="1:11">
      <c r="A19" s="69"/>
      <c r="B19" s="72" t="s">
        <v>94</v>
      </c>
      <c r="C19" s="72" t="s">
        <v>95</v>
      </c>
      <c r="D19" s="72" t="s">
        <v>89</v>
      </c>
      <c r="E19" s="72" t="s">
        <v>75</v>
      </c>
      <c r="F19" s="54" t="s">
        <v>97</v>
      </c>
      <c r="G19" s="70">
        <v>49480.56</v>
      </c>
      <c r="H19" s="53">
        <v>49480.56</v>
      </c>
      <c r="I19" s="53"/>
      <c r="J19" s="126"/>
      <c r="K19" s="127"/>
    </row>
    <row r="20" ht="19.55" customHeight="1" spans="1:11">
      <c r="A20" s="69"/>
      <c r="B20" s="72" t="s">
        <v>98</v>
      </c>
      <c r="C20" s="72" t="s">
        <v>99</v>
      </c>
      <c r="D20" s="72" t="s">
        <v>104</v>
      </c>
      <c r="E20" s="72" t="s">
        <v>75</v>
      </c>
      <c r="F20" s="54" t="s">
        <v>108</v>
      </c>
      <c r="G20" s="70">
        <v>43295.49</v>
      </c>
      <c r="H20" s="53">
        <v>43295.49</v>
      </c>
      <c r="I20" s="53"/>
      <c r="J20" s="126"/>
      <c r="K20" s="127"/>
    </row>
    <row r="21" ht="19.55" customHeight="1" spans="1:11">
      <c r="A21" s="69"/>
      <c r="B21" s="72" t="s">
        <v>98</v>
      </c>
      <c r="C21" s="72" t="s">
        <v>99</v>
      </c>
      <c r="D21" s="72" t="s">
        <v>101</v>
      </c>
      <c r="E21" s="72" t="s">
        <v>75</v>
      </c>
      <c r="F21" s="54" t="s">
        <v>102</v>
      </c>
      <c r="G21" s="70">
        <v>12370.14</v>
      </c>
      <c r="H21" s="53">
        <v>12370.14</v>
      </c>
      <c r="I21" s="53"/>
      <c r="J21" s="126"/>
      <c r="K21" s="127"/>
    </row>
    <row r="22" ht="19.55" customHeight="1" spans="1:11">
      <c r="A22" s="69"/>
      <c r="B22" s="72" t="s">
        <v>103</v>
      </c>
      <c r="C22" s="72" t="s">
        <v>104</v>
      </c>
      <c r="D22" s="72" t="s">
        <v>90</v>
      </c>
      <c r="E22" s="72" t="s">
        <v>75</v>
      </c>
      <c r="F22" s="54" t="s">
        <v>105</v>
      </c>
      <c r="G22" s="70">
        <v>74220.84</v>
      </c>
      <c r="H22" s="53">
        <v>74220.84</v>
      </c>
      <c r="I22" s="53"/>
      <c r="J22" s="126"/>
      <c r="K22" s="127"/>
    </row>
  </sheetData>
  <mergeCells count="14">
    <mergeCell ref="B2:K2"/>
    <mergeCell ref="B3:F3"/>
    <mergeCell ref="J3:K3"/>
    <mergeCell ref="B4:F4"/>
    <mergeCell ref="B5:D5"/>
    <mergeCell ref="A9:A15"/>
    <mergeCell ref="A17:A22"/>
    <mergeCell ref="E5:E6"/>
    <mergeCell ref="F5:F6"/>
    <mergeCell ref="G4:G6"/>
    <mergeCell ref="H4:H6"/>
    <mergeCell ref="I4:I6"/>
    <mergeCell ref="J4:J6"/>
    <mergeCell ref="K4:K6"/>
  </mergeCells>
  <printOptions horizontalCentered="1"/>
  <pageMargins left="0.590203972313348" right="0.590203972313348" top="0.826285580011803" bottom="0.472163215396911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4"/>
  <sheetViews>
    <sheetView workbookViewId="0">
      <pane ySplit="5" topLeftCell="A6" activePane="bottomLeft" state="frozen"/>
      <selection/>
      <selection pane="bottomLeft" activeCell="L9" sqref="L9"/>
    </sheetView>
  </sheetViews>
  <sheetFormatPr defaultColWidth="10" defaultRowHeight="13.5" outlineLevelCol="7"/>
  <cols>
    <col min="1" max="1" width="1.575" style="55" customWidth="1"/>
    <col min="2" max="2" width="27.1416666666667" style="55" customWidth="1"/>
    <col min="3" max="3" width="14.1416666666667" style="55" customWidth="1"/>
    <col min="4" max="4" width="26" style="55" customWidth="1"/>
    <col min="5" max="5" width="13.7166666666667" style="55" customWidth="1"/>
    <col min="6" max="6" width="13.575" style="55" customWidth="1"/>
    <col min="7" max="7" width="18" style="55" customWidth="1"/>
    <col min="8" max="8" width="19.2833333333333" style="55" customWidth="1"/>
    <col min="9" max="11" width="9.71666666666667" style="55" customWidth="1"/>
    <col min="12" max="16384" width="10" style="55"/>
  </cols>
  <sheetData>
    <row r="1" ht="25" customHeight="1" spans="1:8">
      <c r="A1" s="110"/>
      <c r="B1" s="2" t="s">
        <v>109</v>
      </c>
      <c r="C1" s="111"/>
      <c r="D1" s="111"/>
      <c r="H1" s="112" t="s">
        <v>110</v>
      </c>
    </row>
    <row r="2" ht="22.8" customHeight="1" spans="1:8">
      <c r="A2" s="113"/>
      <c r="B2" s="114" t="s">
        <v>111</v>
      </c>
      <c r="C2" s="114"/>
      <c r="D2" s="114"/>
      <c r="E2" s="114"/>
      <c r="F2" s="115"/>
      <c r="G2" s="115"/>
      <c r="H2" s="115"/>
    </row>
    <row r="3" ht="19.55" customHeight="1" spans="1:8">
      <c r="A3" s="113"/>
      <c r="B3" s="61" t="s">
        <v>5</v>
      </c>
      <c r="C3" s="61"/>
      <c r="D3" s="10"/>
      <c r="F3" s="116" t="s">
        <v>6</v>
      </c>
      <c r="G3" s="116"/>
      <c r="H3" s="116"/>
    </row>
    <row r="4" ht="30" customHeight="1" spans="1:8">
      <c r="A4" s="113"/>
      <c r="B4" s="32" t="s">
        <v>7</v>
      </c>
      <c r="C4" s="32"/>
      <c r="D4" s="32" t="s">
        <v>8</v>
      </c>
      <c r="E4" s="32"/>
      <c r="F4" s="32"/>
      <c r="G4" s="32"/>
      <c r="H4" s="32"/>
    </row>
    <row r="5" ht="30" customHeight="1" spans="1:8">
      <c r="A5" s="113"/>
      <c r="B5" s="32" t="s">
        <v>9</v>
      </c>
      <c r="C5" s="32" t="s">
        <v>10</v>
      </c>
      <c r="D5" s="32" t="s">
        <v>9</v>
      </c>
      <c r="E5" s="32" t="s">
        <v>59</v>
      </c>
      <c r="F5" s="50" t="s">
        <v>112</v>
      </c>
      <c r="G5" s="50" t="s">
        <v>113</v>
      </c>
      <c r="H5" s="50" t="s">
        <v>114</v>
      </c>
    </row>
    <row r="6" ht="30" customHeight="1" spans="1:8">
      <c r="A6" s="58"/>
      <c r="B6" s="36" t="s">
        <v>115</v>
      </c>
      <c r="C6" s="117">
        <v>8404134.11</v>
      </c>
      <c r="D6" s="36" t="s">
        <v>116</v>
      </c>
      <c r="E6" s="37">
        <f>F6</f>
        <v>8404134.11</v>
      </c>
      <c r="F6" s="37">
        <f>F7+SUM(F7:F33)</f>
        <v>8404134.11</v>
      </c>
      <c r="G6" s="37"/>
      <c r="H6" s="37"/>
    </row>
    <row r="7" ht="30" customHeight="1" spans="1:8">
      <c r="A7" s="58"/>
      <c r="B7" s="36" t="s">
        <v>117</v>
      </c>
      <c r="C7" s="117">
        <v>8404134.11</v>
      </c>
      <c r="D7" s="36" t="s">
        <v>118</v>
      </c>
      <c r="E7" s="37"/>
      <c r="F7" s="37"/>
      <c r="G7" s="37"/>
      <c r="H7" s="37"/>
    </row>
    <row r="8" ht="30" customHeight="1" spans="1:8">
      <c r="A8" s="58"/>
      <c r="B8" s="36" t="s">
        <v>119</v>
      </c>
      <c r="C8" s="37"/>
      <c r="D8" s="36" t="s">
        <v>120</v>
      </c>
      <c r="E8" s="37"/>
      <c r="F8" s="37"/>
      <c r="G8" s="37"/>
      <c r="H8" s="37"/>
    </row>
    <row r="9" ht="30" customHeight="1" spans="1:8">
      <c r="A9" s="58"/>
      <c r="B9" s="36" t="s">
        <v>121</v>
      </c>
      <c r="C9" s="37"/>
      <c r="D9" s="36" t="s">
        <v>122</v>
      </c>
      <c r="E9" s="37"/>
      <c r="F9" s="37"/>
      <c r="G9" s="37"/>
      <c r="H9" s="37"/>
    </row>
    <row r="10" ht="30" customHeight="1" spans="1:8">
      <c r="A10" s="58"/>
      <c r="B10" s="36" t="s">
        <v>123</v>
      </c>
      <c r="C10" s="37"/>
      <c r="D10" s="36" t="s">
        <v>124</v>
      </c>
      <c r="E10" s="70">
        <v>5736470.36</v>
      </c>
      <c r="F10" s="70">
        <v>5736470.36</v>
      </c>
      <c r="G10" s="37"/>
      <c r="H10" s="37"/>
    </row>
    <row r="11" ht="30" customHeight="1" spans="1:8">
      <c r="A11" s="58"/>
      <c r="B11" s="36" t="s">
        <v>117</v>
      </c>
      <c r="C11" s="37"/>
      <c r="D11" s="36" t="s">
        <v>125</v>
      </c>
      <c r="E11" s="70"/>
      <c r="F11" s="70"/>
      <c r="G11" s="37"/>
      <c r="H11" s="37"/>
    </row>
    <row r="12" ht="30" customHeight="1" spans="1:8">
      <c r="A12" s="58"/>
      <c r="B12" s="36" t="s">
        <v>119</v>
      </c>
      <c r="C12" s="37"/>
      <c r="D12" s="36" t="s">
        <v>126</v>
      </c>
      <c r="E12" s="70"/>
      <c r="F12" s="70"/>
      <c r="G12" s="37"/>
      <c r="H12" s="37"/>
    </row>
    <row r="13" ht="30" customHeight="1" spans="1:8">
      <c r="A13" s="58"/>
      <c r="B13" s="36" t="s">
        <v>121</v>
      </c>
      <c r="C13" s="37"/>
      <c r="D13" s="36" t="s">
        <v>127</v>
      </c>
      <c r="E13" s="70"/>
      <c r="F13" s="70"/>
      <c r="G13" s="37"/>
      <c r="H13" s="37"/>
    </row>
    <row r="14" ht="30" customHeight="1" spans="1:8">
      <c r="A14" s="58"/>
      <c r="B14" s="36" t="s">
        <v>128</v>
      </c>
      <c r="C14" s="37"/>
      <c r="D14" s="36" t="s">
        <v>129</v>
      </c>
      <c r="E14" s="70">
        <v>1401294.78</v>
      </c>
      <c r="F14" s="70">
        <v>1401294.78</v>
      </c>
      <c r="G14" s="37"/>
      <c r="H14" s="37"/>
    </row>
    <row r="15" ht="30" customHeight="1" spans="1:8">
      <c r="A15" s="58"/>
      <c r="B15" s="36" t="s">
        <v>128</v>
      </c>
      <c r="C15" s="37"/>
      <c r="D15" s="36" t="s">
        <v>130</v>
      </c>
      <c r="E15" s="70"/>
      <c r="F15" s="70"/>
      <c r="G15" s="37"/>
      <c r="H15" s="37"/>
    </row>
    <row r="16" ht="30" customHeight="1" spans="1:8">
      <c r="A16" s="58"/>
      <c r="B16" s="36" t="s">
        <v>128</v>
      </c>
      <c r="C16" s="37"/>
      <c r="D16" s="36" t="s">
        <v>131</v>
      </c>
      <c r="E16" s="70">
        <v>543761.55</v>
      </c>
      <c r="F16" s="70">
        <v>543761.55</v>
      </c>
      <c r="G16" s="37"/>
      <c r="H16" s="37"/>
    </row>
    <row r="17" ht="30" customHeight="1" spans="1:8">
      <c r="A17" s="58"/>
      <c r="B17" s="36" t="s">
        <v>128</v>
      </c>
      <c r="C17" s="37"/>
      <c r="D17" s="36" t="s">
        <v>132</v>
      </c>
      <c r="E17" s="70"/>
      <c r="F17" s="70"/>
      <c r="G17" s="37"/>
      <c r="H17" s="37"/>
    </row>
    <row r="18" ht="30" customHeight="1" spans="1:8">
      <c r="A18" s="58"/>
      <c r="B18" s="36" t="s">
        <v>128</v>
      </c>
      <c r="C18" s="37"/>
      <c r="D18" s="36" t="s">
        <v>133</v>
      </c>
      <c r="E18" s="70"/>
      <c r="F18" s="70"/>
      <c r="G18" s="37"/>
      <c r="H18" s="37"/>
    </row>
    <row r="19" ht="30" customHeight="1" spans="1:8">
      <c r="A19" s="58"/>
      <c r="B19" s="36" t="s">
        <v>128</v>
      </c>
      <c r="C19" s="37"/>
      <c r="D19" s="36" t="s">
        <v>134</v>
      </c>
      <c r="E19" s="70"/>
      <c r="F19" s="70"/>
      <c r="G19" s="37"/>
      <c r="H19" s="37"/>
    </row>
    <row r="20" ht="30" customHeight="1" spans="1:8">
      <c r="A20" s="58"/>
      <c r="B20" s="36" t="s">
        <v>128</v>
      </c>
      <c r="C20" s="37"/>
      <c r="D20" s="36" t="s">
        <v>135</v>
      </c>
      <c r="E20" s="70"/>
      <c r="F20" s="70"/>
      <c r="G20" s="37"/>
      <c r="H20" s="37"/>
    </row>
    <row r="21" ht="30" customHeight="1" spans="1:8">
      <c r="A21" s="58"/>
      <c r="B21" s="36" t="s">
        <v>128</v>
      </c>
      <c r="C21" s="37"/>
      <c r="D21" s="36" t="s">
        <v>136</v>
      </c>
      <c r="E21" s="70"/>
      <c r="F21" s="70"/>
      <c r="G21" s="37"/>
      <c r="H21" s="37"/>
    </row>
    <row r="22" ht="30" customHeight="1" spans="1:8">
      <c r="A22" s="58"/>
      <c r="B22" s="36" t="s">
        <v>128</v>
      </c>
      <c r="C22" s="37"/>
      <c r="D22" s="36" t="s">
        <v>137</v>
      </c>
      <c r="E22" s="70"/>
      <c r="F22" s="70"/>
      <c r="G22" s="37"/>
      <c r="H22" s="37"/>
    </row>
    <row r="23" ht="30" customHeight="1" spans="1:8">
      <c r="A23" s="58"/>
      <c r="B23" s="36" t="s">
        <v>128</v>
      </c>
      <c r="C23" s="37"/>
      <c r="D23" s="36" t="s">
        <v>138</v>
      </c>
      <c r="E23" s="70"/>
      <c r="F23" s="70"/>
      <c r="G23" s="37"/>
      <c r="H23" s="37"/>
    </row>
    <row r="24" ht="30" customHeight="1" spans="1:8">
      <c r="A24" s="58"/>
      <c r="B24" s="36" t="s">
        <v>128</v>
      </c>
      <c r="C24" s="37"/>
      <c r="D24" s="36" t="s">
        <v>139</v>
      </c>
      <c r="E24" s="70"/>
      <c r="F24" s="70"/>
      <c r="G24" s="37"/>
      <c r="H24" s="37"/>
    </row>
    <row r="25" ht="30" customHeight="1" spans="1:8">
      <c r="A25" s="58"/>
      <c r="B25" s="36" t="s">
        <v>128</v>
      </c>
      <c r="C25" s="37"/>
      <c r="D25" s="36" t="s">
        <v>140</v>
      </c>
      <c r="E25" s="70"/>
      <c r="F25" s="70"/>
      <c r="G25" s="37"/>
      <c r="H25" s="37"/>
    </row>
    <row r="26" ht="30" customHeight="1" spans="1:8">
      <c r="A26" s="58"/>
      <c r="B26" s="36" t="s">
        <v>128</v>
      </c>
      <c r="C26" s="37"/>
      <c r="D26" s="36" t="s">
        <v>141</v>
      </c>
      <c r="E26" s="70">
        <v>722607.42</v>
      </c>
      <c r="F26" s="70">
        <v>722607.42</v>
      </c>
      <c r="G26" s="37"/>
      <c r="H26" s="37"/>
    </row>
    <row r="27" ht="30" customHeight="1" spans="1:8">
      <c r="A27" s="58"/>
      <c r="B27" s="36" t="s">
        <v>128</v>
      </c>
      <c r="C27" s="37"/>
      <c r="D27" s="36" t="s">
        <v>142</v>
      </c>
      <c r="E27" s="37"/>
      <c r="F27" s="37"/>
      <c r="G27" s="37"/>
      <c r="H27" s="37"/>
    </row>
    <row r="28" ht="30" customHeight="1" spans="1:8">
      <c r="A28" s="58"/>
      <c r="B28" s="36" t="s">
        <v>128</v>
      </c>
      <c r="C28" s="37"/>
      <c r="D28" s="36" t="s">
        <v>143</v>
      </c>
      <c r="E28" s="37"/>
      <c r="F28" s="37"/>
      <c r="G28" s="37"/>
      <c r="H28" s="37"/>
    </row>
    <row r="29" ht="30" customHeight="1" spans="1:8">
      <c r="A29" s="58"/>
      <c r="B29" s="36" t="s">
        <v>128</v>
      </c>
      <c r="C29" s="37"/>
      <c r="D29" s="36" t="s">
        <v>144</v>
      </c>
      <c r="E29" s="37"/>
      <c r="F29" s="37"/>
      <c r="G29" s="37"/>
      <c r="H29" s="37"/>
    </row>
    <row r="30" ht="30" customHeight="1" spans="1:8">
      <c r="A30" s="58"/>
      <c r="B30" s="36" t="s">
        <v>128</v>
      </c>
      <c r="C30" s="37"/>
      <c r="D30" s="36" t="s">
        <v>145</v>
      </c>
      <c r="E30" s="37"/>
      <c r="F30" s="37"/>
      <c r="G30" s="37"/>
      <c r="H30" s="37"/>
    </row>
    <row r="31" ht="30" customHeight="1" spans="1:8">
      <c r="A31" s="58"/>
      <c r="B31" s="36" t="s">
        <v>128</v>
      </c>
      <c r="C31" s="37"/>
      <c r="D31" s="36" t="s">
        <v>146</v>
      </c>
      <c r="E31" s="37"/>
      <c r="F31" s="37"/>
      <c r="G31" s="37"/>
      <c r="H31" s="37"/>
    </row>
    <row r="32" ht="30" customHeight="1" spans="1:8">
      <c r="A32" s="58"/>
      <c r="B32" s="36" t="s">
        <v>128</v>
      </c>
      <c r="C32" s="37"/>
      <c r="D32" s="36" t="s">
        <v>147</v>
      </c>
      <c r="E32" s="37"/>
      <c r="F32" s="37"/>
      <c r="G32" s="37"/>
      <c r="H32" s="37"/>
    </row>
    <row r="33" ht="30" customHeight="1" spans="1:8">
      <c r="A33" s="58"/>
      <c r="B33" s="36" t="s">
        <v>128</v>
      </c>
      <c r="C33" s="37"/>
      <c r="D33" s="36" t="s">
        <v>148</v>
      </c>
      <c r="E33" s="37"/>
      <c r="F33" s="37"/>
      <c r="G33" s="37"/>
      <c r="H33" s="37"/>
    </row>
    <row r="34" ht="9.75" customHeight="1" spans="1:8">
      <c r="A34" s="118"/>
      <c r="B34" s="118"/>
      <c r="C34" s="118"/>
      <c r="D34" s="10"/>
      <c r="E34" s="118"/>
      <c r="F34" s="118"/>
      <c r="G34" s="118"/>
      <c r="H34" s="118"/>
    </row>
  </sheetData>
  <mergeCells count="7">
    <mergeCell ref="B2:H2"/>
    <mergeCell ref="B3:C3"/>
    <mergeCell ref="F3:H3"/>
    <mergeCell ref="B4:C4"/>
    <mergeCell ref="D4:H4"/>
    <mergeCell ref="A7:A9"/>
    <mergeCell ref="A11:A33"/>
  </mergeCells>
  <printOptions horizontalCentered="1"/>
  <pageMargins left="0.629782348167239" right="0.511741544318011" top="1.10194551663136" bottom="0.786707251090703" header="0.472163215396911" footer="0.432584792610229"/>
  <pageSetup paperSize="9" scale="68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66"/>
  <sheetViews>
    <sheetView workbookViewId="0">
      <pane ySplit="6" topLeftCell="A7" activePane="bottomLeft" state="frozen"/>
      <selection/>
      <selection pane="bottomLeft" activeCell="D70" sqref="D70"/>
    </sheetView>
  </sheetViews>
  <sheetFormatPr defaultColWidth="10" defaultRowHeight="13.5"/>
  <cols>
    <col min="1" max="1" width="1.575" style="55" customWidth="1"/>
    <col min="2" max="3" width="5.85833333333333" style="92" customWidth="1"/>
    <col min="4" max="4" width="11.575" style="55" customWidth="1"/>
    <col min="5" max="5" width="35.8583333333333" style="55" customWidth="1"/>
    <col min="6" max="7" width="15.7166666666667" style="55" customWidth="1"/>
    <col min="8" max="8" width="15.425" style="55" customWidth="1"/>
    <col min="9" max="9" width="14.7166666666667" style="55" customWidth="1"/>
    <col min="10" max="10" width="12.2833333333333" style="55" customWidth="1"/>
    <col min="11" max="13" width="5.85833333333333" style="55" customWidth="1"/>
    <col min="14" max="16" width="7.28333333333333" style="55" customWidth="1"/>
    <col min="17" max="23" width="5.85833333333333" style="55" customWidth="1"/>
    <col min="24" max="26" width="7.28333333333333" style="55" customWidth="1"/>
    <col min="27" max="33" width="5.85833333333333" style="55" customWidth="1"/>
    <col min="34" max="39" width="7.28333333333333" style="55" customWidth="1"/>
    <col min="40" max="40" width="1.575" style="55" customWidth="1"/>
    <col min="41" max="42" width="9.71666666666667" style="55" customWidth="1"/>
    <col min="43" max="16384" width="10" style="55"/>
  </cols>
  <sheetData>
    <row r="1" ht="25" customHeight="1" spans="1:40">
      <c r="A1" s="77"/>
      <c r="B1" s="93" t="s">
        <v>149</v>
      </c>
      <c r="C1" s="93"/>
      <c r="D1" s="78"/>
      <c r="E1" s="78"/>
      <c r="F1" s="56"/>
      <c r="G1" s="56"/>
      <c r="H1" s="56"/>
      <c r="I1" s="78"/>
      <c r="J1" s="78"/>
      <c r="K1" s="56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  <c r="AF1" s="78"/>
      <c r="AG1" s="78"/>
      <c r="AH1" s="78"/>
      <c r="AI1" s="78"/>
      <c r="AJ1" s="78"/>
      <c r="AK1" s="78"/>
      <c r="AL1" s="78"/>
      <c r="AM1" s="79" t="s">
        <v>150</v>
      </c>
      <c r="AN1" s="108"/>
    </row>
    <row r="2" ht="22.8" customHeight="1" spans="1:40">
      <c r="A2" s="56"/>
      <c r="B2" s="94" t="s">
        <v>151</v>
      </c>
      <c r="C2" s="94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  <c r="AK2" s="59"/>
      <c r="AL2" s="59"/>
      <c r="AM2" s="59"/>
      <c r="AN2" s="108"/>
    </row>
    <row r="3" ht="19.55" customHeight="1" spans="1:40">
      <c r="A3" s="60"/>
      <c r="B3" s="95" t="s">
        <v>5</v>
      </c>
      <c r="C3" s="95"/>
      <c r="D3" s="61"/>
      <c r="E3" s="61"/>
      <c r="F3" s="96"/>
      <c r="G3" s="60"/>
      <c r="H3" s="80"/>
      <c r="I3" s="96"/>
      <c r="J3" s="96"/>
      <c r="K3" s="103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6"/>
      <c r="AF3" s="96"/>
      <c r="AG3" s="96"/>
      <c r="AH3" s="96"/>
      <c r="AI3" s="96"/>
      <c r="AJ3" s="96"/>
      <c r="AK3" s="96"/>
      <c r="AL3" s="80" t="s">
        <v>6</v>
      </c>
      <c r="AM3" s="80"/>
      <c r="AN3" s="109"/>
    </row>
    <row r="4" ht="24.4" customHeight="1" spans="1:40">
      <c r="A4" s="58"/>
      <c r="B4" s="97" t="s">
        <v>9</v>
      </c>
      <c r="C4" s="97"/>
      <c r="D4" s="50"/>
      <c r="E4" s="50"/>
      <c r="F4" s="50" t="s">
        <v>152</v>
      </c>
      <c r="G4" s="50" t="s">
        <v>153</v>
      </c>
      <c r="H4" s="50"/>
      <c r="I4" s="50"/>
      <c r="J4" s="50"/>
      <c r="K4" s="50"/>
      <c r="L4" s="50"/>
      <c r="M4" s="50"/>
      <c r="N4" s="50"/>
      <c r="O4" s="50"/>
      <c r="P4" s="50"/>
      <c r="Q4" s="50" t="s">
        <v>154</v>
      </c>
      <c r="R4" s="50"/>
      <c r="S4" s="50"/>
      <c r="T4" s="50"/>
      <c r="U4" s="50"/>
      <c r="V4" s="50"/>
      <c r="W4" s="50"/>
      <c r="X4" s="50"/>
      <c r="Y4" s="50"/>
      <c r="Z4" s="50"/>
      <c r="AA4" s="50" t="s">
        <v>155</v>
      </c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0"/>
      <c r="AM4" s="50"/>
      <c r="AN4" s="89"/>
    </row>
    <row r="5" ht="24.4" customHeight="1" spans="1:40">
      <c r="A5" s="58"/>
      <c r="B5" s="97" t="s">
        <v>84</v>
      </c>
      <c r="C5" s="97"/>
      <c r="D5" s="50" t="s">
        <v>70</v>
      </c>
      <c r="E5" s="50" t="s">
        <v>71</v>
      </c>
      <c r="F5" s="50"/>
      <c r="G5" s="50" t="s">
        <v>59</v>
      </c>
      <c r="H5" s="50" t="s">
        <v>156</v>
      </c>
      <c r="I5" s="50"/>
      <c r="J5" s="50"/>
      <c r="K5" s="50" t="s">
        <v>157</v>
      </c>
      <c r="L5" s="50"/>
      <c r="M5" s="50"/>
      <c r="N5" s="50" t="s">
        <v>158</v>
      </c>
      <c r="O5" s="50"/>
      <c r="P5" s="50"/>
      <c r="Q5" s="50" t="s">
        <v>59</v>
      </c>
      <c r="R5" s="50" t="s">
        <v>156</v>
      </c>
      <c r="S5" s="50"/>
      <c r="T5" s="50"/>
      <c r="U5" s="50" t="s">
        <v>157</v>
      </c>
      <c r="V5" s="50"/>
      <c r="W5" s="50"/>
      <c r="X5" s="50" t="s">
        <v>158</v>
      </c>
      <c r="Y5" s="50"/>
      <c r="Z5" s="50"/>
      <c r="AA5" s="50" t="s">
        <v>59</v>
      </c>
      <c r="AB5" s="50" t="s">
        <v>156</v>
      </c>
      <c r="AC5" s="50"/>
      <c r="AD5" s="50"/>
      <c r="AE5" s="50" t="s">
        <v>157</v>
      </c>
      <c r="AF5" s="50"/>
      <c r="AG5" s="50"/>
      <c r="AH5" s="50" t="s">
        <v>158</v>
      </c>
      <c r="AI5" s="50"/>
      <c r="AJ5" s="50"/>
      <c r="AK5" s="50" t="s">
        <v>159</v>
      </c>
      <c r="AL5" s="50"/>
      <c r="AM5" s="50"/>
      <c r="AN5" s="89"/>
    </row>
    <row r="6" ht="39" customHeight="1" spans="1:40">
      <c r="A6" s="10"/>
      <c r="B6" s="97" t="s">
        <v>85</v>
      </c>
      <c r="C6" s="97" t="s">
        <v>86</v>
      </c>
      <c r="D6" s="50"/>
      <c r="E6" s="50"/>
      <c r="F6" s="50"/>
      <c r="G6" s="50"/>
      <c r="H6" s="50" t="s">
        <v>160</v>
      </c>
      <c r="I6" s="50" t="s">
        <v>80</v>
      </c>
      <c r="J6" s="50" t="s">
        <v>81</v>
      </c>
      <c r="K6" s="50" t="s">
        <v>160</v>
      </c>
      <c r="L6" s="50" t="s">
        <v>80</v>
      </c>
      <c r="M6" s="50" t="s">
        <v>81</v>
      </c>
      <c r="N6" s="50" t="s">
        <v>160</v>
      </c>
      <c r="O6" s="50" t="s">
        <v>161</v>
      </c>
      <c r="P6" s="50" t="s">
        <v>162</v>
      </c>
      <c r="Q6" s="50"/>
      <c r="R6" s="50" t="s">
        <v>160</v>
      </c>
      <c r="S6" s="50" t="s">
        <v>80</v>
      </c>
      <c r="T6" s="50" t="s">
        <v>81</v>
      </c>
      <c r="U6" s="50" t="s">
        <v>160</v>
      </c>
      <c r="V6" s="50" t="s">
        <v>80</v>
      </c>
      <c r="W6" s="50" t="s">
        <v>81</v>
      </c>
      <c r="X6" s="50" t="s">
        <v>160</v>
      </c>
      <c r="Y6" s="50" t="s">
        <v>161</v>
      </c>
      <c r="Z6" s="50" t="s">
        <v>162</v>
      </c>
      <c r="AA6" s="50"/>
      <c r="AB6" s="50" t="s">
        <v>160</v>
      </c>
      <c r="AC6" s="50" t="s">
        <v>80</v>
      </c>
      <c r="AD6" s="50" t="s">
        <v>81</v>
      </c>
      <c r="AE6" s="50" t="s">
        <v>160</v>
      </c>
      <c r="AF6" s="50" t="s">
        <v>80</v>
      </c>
      <c r="AG6" s="50" t="s">
        <v>81</v>
      </c>
      <c r="AH6" s="50" t="s">
        <v>160</v>
      </c>
      <c r="AI6" s="50" t="s">
        <v>161</v>
      </c>
      <c r="AJ6" s="50" t="s">
        <v>162</v>
      </c>
      <c r="AK6" s="50" t="s">
        <v>160</v>
      </c>
      <c r="AL6" s="50" t="s">
        <v>161</v>
      </c>
      <c r="AM6" s="50" t="s">
        <v>162</v>
      </c>
      <c r="AN6" s="89"/>
    </row>
    <row r="7" ht="22.8" customHeight="1" spans="1:40">
      <c r="A7" s="58"/>
      <c r="B7" s="98"/>
      <c r="C7" s="98"/>
      <c r="D7" s="32">
        <v>117</v>
      </c>
      <c r="E7" s="32" t="s">
        <v>72</v>
      </c>
      <c r="F7" s="70">
        <v>8404134.11</v>
      </c>
      <c r="G7" s="70">
        <v>8404134.11</v>
      </c>
      <c r="H7" s="70">
        <v>8404134.11</v>
      </c>
      <c r="I7" s="70">
        <v>8374134.11</v>
      </c>
      <c r="J7" s="70">
        <v>30000</v>
      </c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5"/>
      <c r="AK7" s="35"/>
      <c r="AL7" s="35"/>
      <c r="AM7" s="35"/>
      <c r="AN7" s="89"/>
    </row>
    <row r="8" ht="19.55" customHeight="1" spans="1:40">
      <c r="A8" s="58"/>
      <c r="B8" s="99"/>
      <c r="C8" s="99"/>
      <c r="D8" s="82" t="s">
        <v>73</v>
      </c>
      <c r="E8" s="83" t="s">
        <v>163</v>
      </c>
      <c r="F8" s="84">
        <v>7530734.45</v>
      </c>
      <c r="G8" s="84">
        <v>7530734.45</v>
      </c>
      <c r="H8" s="84">
        <v>7530734.45</v>
      </c>
      <c r="I8" s="84">
        <v>7500734.45</v>
      </c>
      <c r="J8" s="84">
        <v>30000</v>
      </c>
      <c r="K8" s="104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89"/>
    </row>
    <row r="9" ht="19.55" customHeight="1" spans="1:40">
      <c r="A9" s="58"/>
      <c r="B9" s="100">
        <v>301</v>
      </c>
      <c r="C9" s="100"/>
      <c r="D9" s="85" t="s">
        <v>73</v>
      </c>
      <c r="E9" s="86" t="s">
        <v>164</v>
      </c>
      <c r="F9" s="70">
        <v>6695346.45</v>
      </c>
      <c r="G9" s="70">
        <v>6695346.45</v>
      </c>
      <c r="H9" s="70">
        <v>6695346.45</v>
      </c>
      <c r="I9" s="70">
        <v>6695346.45</v>
      </c>
      <c r="J9" s="70"/>
      <c r="K9" s="104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35"/>
      <c r="AN9" s="89"/>
    </row>
    <row r="10" ht="19.55" customHeight="1" spans="1:40">
      <c r="A10" s="58"/>
      <c r="B10" s="100" t="s">
        <v>165</v>
      </c>
      <c r="C10" s="100" t="s">
        <v>90</v>
      </c>
      <c r="D10" s="85" t="s">
        <v>73</v>
      </c>
      <c r="E10" s="86" t="s">
        <v>166</v>
      </c>
      <c r="F10" s="70">
        <v>1382100</v>
      </c>
      <c r="G10" s="70">
        <v>1382100</v>
      </c>
      <c r="H10" s="70">
        <v>1382100</v>
      </c>
      <c r="I10" s="70">
        <v>1382100</v>
      </c>
      <c r="J10" s="70"/>
      <c r="K10" s="104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89"/>
    </row>
    <row r="11" ht="19.55" customHeight="1" spans="1:40">
      <c r="A11" s="58"/>
      <c r="B11" s="100" t="s">
        <v>165</v>
      </c>
      <c r="C11" s="100" t="s">
        <v>104</v>
      </c>
      <c r="D11" s="85" t="s">
        <v>73</v>
      </c>
      <c r="E11" s="86" t="s">
        <v>167</v>
      </c>
      <c r="F11" s="70">
        <v>2255007.36</v>
      </c>
      <c r="G11" s="70">
        <v>2255007.36</v>
      </c>
      <c r="H11" s="70">
        <v>2255007.36</v>
      </c>
      <c r="I11" s="70">
        <v>2255007.36</v>
      </c>
      <c r="J11" s="70"/>
      <c r="K11" s="104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89"/>
    </row>
    <row r="12" ht="19.55" customHeight="1" spans="1:40">
      <c r="A12" s="58"/>
      <c r="B12" s="100" t="s">
        <v>165</v>
      </c>
      <c r="C12" s="100" t="s">
        <v>101</v>
      </c>
      <c r="D12" s="85" t="s">
        <v>73</v>
      </c>
      <c r="E12" s="86" t="s">
        <v>168</v>
      </c>
      <c r="F12" s="70">
        <v>596695</v>
      </c>
      <c r="G12" s="70">
        <v>596695</v>
      </c>
      <c r="H12" s="70">
        <v>596695</v>
      </c>
      <c r="I12" s="70">
        <v>596695</v>
      </c>
      <c r="J12" s="70"/>
      <c r="K12" s="104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L12" s="35"/>
      <c r="AM12" s="35"/>
      <c r="AN12" s="89"/>
    </row>
    <row r="13" ht="19.55" customHeight="1" spans="1:40">
      <c r="A13" s="58"/>
      <c r="B13" s="100" t="s">
        <v>165</v>
      </c>
      <c r="C13" s="100" t="s">
        <v>169</v>
      </c>
      <c r="D13" s="85" t="s">
        <v>73</v>
      </c>
      <c r="E13" s="86" t="s">
        <v>170</v>
      </c>
      <c r="F13" s="70">
        <v>835235.42</v>
      </c>
      <c r="G13" s="70">
        <v>835235.42</v>
      </c>
      <c r="H13" s="70">
        <v>835235.42</v>
      </c>
      <c r="I13" s="70">
        <v>835235.42</v>
      </c>
      <c r="J13" s="70"/>
      <c r="K13" s="104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5"/>
      <c r="AM13" s="35"/>
      <c r="AN13" s="89"/>
    </row>
    <row r="14" ht="19.55" customHeight="1" spans="1:40">
      <c r="A14" s="58"/>
      <c r="B14" s="100" t="s">
        <v>165</v>
      </c>
      <c r="C14" s="100" t="s">
        <v>171</v>
      </c>
      <c r="D14" s="85" t="s">
        <v>73</v>
      </c>
      <c r="E14" s="86" t="s">
        <v>172</v>
      </c>
      <c r="F14" s="70">
        <v>417617.68</v>
      </c>
      <c r="G14" s="70">
        <v>417617.68</v>
      </c>
      <c r="H14" s="70">
        <v>417617.68</v>
      </c>
      <c r="I14" s="70">
        <v>417617.68</v>
      </c>
      <c r="J14" s="70"/>
      <c r="K14" s="104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35"/>
      <c r="AM14" s="35"/>
      <c r="AN14" s="89"/>
    </row>
    <row r="15" ht="19.55" customHeight="1" spans="1:40">
      <c r="A15" s="58"/>
      <c r="B15" s="100" t="s">
        <v>165</v>
      </c>
      <c r="C15" s="100" t="s">
        <v>173</v>
      </c>
      <c r="D15" s="85" t="s">
        <v>73</v>
      </c>
      <c r="E15" s="86" t="s">
        <v>174</v>
      </c>
      <c r="F15" s="70">
        <v>365415.5</v>
      </c>
      <c r="G15" s="70">
        <v>365415.5</v>
      </c>
      <c r="H15" s="70">
        <v>365415.5</v>
      </c>
      <c r="I15" s="70">
        <v>365415.5</v>
      </c>
      <c r="J15" s="70"/>
      <c r="K15" s="104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89"/>
    </row>
    <row r="16" ht="19.55" customHeight="1" spans="1:40">
      <c r="A16" s="58"/>
      <c r="B16" s="100" t="s">
        <v>165</v>
      </c>
      <c r="C16" s="100" t="s">
        <v>99</v>
      </c>
      <c r="D16" s="85" t="s">
        <v>73</v>
      </c>
      <c r="E16" s="86" t="s">
        <v>175</v>
      </c>
      <c r="F16" s="70">
        <v>122680.42</v>
      </c>
      <c r="G16" s="70">
        <v>122680.42</v>
      </c>
      <c r="H16" s="70">
        <v>122680.42</v>
      </c>
      <c r="I16" s="70">
        <v>122680.42</v>
      </c>
      <c r="J16" s="70"/>
      <c r="K16" s="104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35"/>
      <c r="AN16" s="89"/>
    </row>
    <row r="17" ht="19.55" customHeight="1" spans="1:40">
      <c r="A17" s="58"/>
      <c r="B17" s="100" t="s">
        <v>165</v>
      </c>
      <c r="C17" s="100" t="s">
        <v>176</v>
      </c>
      <c r="D17" s="85" t="s">
        <v>73</v>
      </c>
      <c r="E17" s="86" t="s">
        <v>177</v>
      </c>
      <c r="F17" s="70">
        <v>72208.49</v>
      </c>
      <c r="G17" s="70">
        <v>72208.49</v>
      </c>
      <c r="H17" s="70">
        <v>72208.49</v>
      </c>
      <c r="I17" s="70">
        <v>72208.49</v>
      </c>
      <c r="J17" s="70"/>
      <c r="K17" s="104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89"/>
    </row>
    <row r="18" ht="19.55" customHeight="1" spans="1:40">
      <c r="A18" s="58"/>
      <c r="B18" s="100" t="s">
        <v>165</v>
      </c>
      <c r="C18" s="100" t="s">
        <v>176</v>
      </c>
      <c r="D18" s="85" t="s">
        <v>73</v>
      </c>
      <c r="E18" s="86" t="s">
        <v>178</v>
      </c>
      <c r="F18" s="70">
        <v>1731.51</v>
      </c>
      <c r="G18" s="70">
        <v>1731.51</v>
      </c>
      <c r="H18" s="70">
        <v>1731.51</v>
      </c>
      <c r="I18" s="70">
        <v>1731.51</v>
      </c>
      <c r="J18" s="70"/>
      <c r="K18" s="104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89"/>
    </row>
    <row r="19" ht="19.55" customHeight="1" spans="1:40">
      <c r="A19" s="58"/>
      <c r="B19" s="100" t="s">
        <v>165</v>
      </c>
      <c r="C19" s="100" t="s">
        <v>176</v>
      </c>
      <c r="D19" s="85" t="s">
        <v>73</v>
      </c>
      <c r="E19" s="86" t="s">
        <v>179</v>
      </c>
      <c r="F19" s="70">
        <v>10440.46</v>
      </c>
      <c r="G19" s="70">
        <v>10440.46</v>
      </c>
      <c r="H19" s="70">
        <v>10440.46</v>
      </c>
      <c r="I19" s="70">
        <v>10440.46</v>
      </c>
      <c r="J19" s="70"/>
      <c r="K19" s="104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89"/>
    </row>
    <row r="20" ht="19.55" customHeight="1" spans="1:40">
      <c r="A20" s="58"/>
      <c r="B20" s="100" t="s">
        <v>165</v>
      </c>
      <c r="C20" s="100" t="s">
        <v>176</v>
      </c>
      <c r="D20" s="85" t="s">
        <v>73</v>
      </c>
      <c r="E20" s="86" t="s">
        <v>180</v>
      </c>
      <c r="F20" s="70">
        <v>60036.52</v>
      </c>
      <c r="G20" s="70">
        <v>60036.52</v>
      </c>
      <c r="H20" s="70">
        <v>60036.52</v>
      </c>
      <c r="I20" s="70">
        <v>60036.52</v>
      </c>
      <c r="J20" s="70"/>
      <c r="K20" s="104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89"/>
    </row>
    <row r="21" ht="19.55" customHeight="1" spans="1:40">
      <c r="A21" s="58"/>
      <c r="B21" s="100" t="s">
        <v>165</v>
      </c>
      <c r="C21" s="100" t="s">
        <v>181</v>
      </c>
      <c r="D21" s="85" t="s">
        <v>73</v>
      </c>
      <c r="E21" s="86" t="s">
        <v>182</v>
      </c>
      <c r="F21" s="70">
        <v>648386.58</v>
      </c>
      <c r="G21" s="70">
        <v>648386.58</v>
      </c>
      <c r="H21" s="70">
        <v>648386.58</v>
      </c>
      <c r="I21" s="70">
        <v>648386.58</v>
      </c>
      <c r="J21" s="70"/>
      <c r="K21" s="104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89"/>
    </row>
    <row r="22" ht="19.55" customHeight="1" spans="1:40">
      <c r="A22" s="58"/>
      <c r="B22" s="100" t="s">
        <v>165</v>
      </c>
      <c r="C22" s="100" t="s">
        <v>181</v>
      </c>
      <c r="D22" s="85" t="s">
        <v>73</v>
      </c>
      <c r="E22" s="86" t="s">
        <v>183</v>
      </c>
      <c r="F22" s="70">
        <v>648386.58</v>
      </c>
      <c r="G22" s="70">
        <v>648386.58</v>
      </c>
      <c r="H22" s="70">
        <v>648386.58</v>
      </c>
      <c r="I22" s="70">
        <v>648386.58</v>
      </c>
      <c r="J22" s="70"/>
      <c r="K22" s="104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  <c r="AK22" s="35"/>
      <c r="AL22" s="35"/>
      <c r="AM22" s="35"/>
      <c r="AN22" s="89"/>
    </row>
    <row r="23" ht="19.55" customHeight="1" spans="1:40">
      <c r="A23" s="58"/>
      <c r="B23" s="100" t="s">
        <v>184</v>
      </c>
      <c r="C23" s="100"/>
      <c r="D23" s="85" t="s">
        <v>73</v>
      </c>
      <c r="E23" s="86" t="s">
        <v>185</v>
      </c>
      <c r="F23" s="70">
        <v>790000</v>
      </c>
      <c r="G23" s="70">
        <v>790000</v>
      </c>
      <c r="H23" s="70">
        <v>790000</v>
      </c>
      <c r="I23" s="70">
        <v>760000</v>
      </c>
      <c r="J23" s="70">
        <v>30000</v>
      </c>
      <c r="K23" s="104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89"/>
    </row>
    <row r="24" ht="19.55" customHeight="1" spans="1:40">
      <c r="A24" s="58"/>
      <c r="B24" s="100" t="s">
        <v>184</v>
      </c>
      <c r="C24" s="100" t="s">
        <v>90</v>
      </c>
      <c r="D24" s="85" t="s">
        <v>73</v>
      </c>
      <c r="E24" s="86" t="s">
        <v>186</v>
      </c>
      <c r="F24" s="70">
        <v>218700</v>
      </c>
      <c r="G24" s="70">
        <v>218700</v>
      </c>
      <c r="H24" s="70">
        <v>218700</v>
      </c>
      <c r="I24" s="70">
        <v>198700</v>
      </c>
      <c r="J24" s="70">
        <v>20000</v>
      </c>
      <c r="K24" s="104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89"/>
    </row>
    <row r="25" ht="19.55" customHeight="1" spans="1:40">
      <c r="A25" s="58"/>
      <c r="B25" s="100" t="s">
        <v>184</v>
      </c>
      <c r="C25" s="100" t="s">
        <v>104</v>
      </c>
      <c r="D25" s="85" t="s">
        <v>73</v>
      </c>
      <c r="E25" s="86" t="s">
        <v>187</v>
      </c>
      <c r="F25" s="70">
        <v>50000</v>
      </c>
      <c r="G25" s="70">
        <v>50000</v>
      </c>
      <c r="H25" s="70">
        <v>50000</v>
      </c>
      <c r="I25" s="70">
        <v>50000</v>
      </c>
      <c r="J25" s="70"/>
      <c r="K25" s="104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89"/>
    </row>
    <row r="26" ht="19.55" customHeight="1" spans="1:40">
      <c r="A26" s="58"/>
      <c r="B26" s="100" t="s">
        <v>184</v>
      </c>
      <c r="C26" s="100" t="s">
        <v>101</v>
      </c>
      <c r="D26" s="85" t="s">
        <v>73</v>
      </c>
      <c r="E26" s="86" t="s">
        <v>188</v>
      </c>
      <c r="F26" s="70">
        <v>10000</v>
      </c>
      <c r="G26" s="70">
        <v>10000</v>
      </c>
      <c r="H26" s="70">
        <v>10000</v>
      </c>
      <c r="I26" s="70"/>
      <c r="J26" s="70">
        <v>10000</v>
      </c>
      <c r="K26" s="105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7"/>
      <c r="AL26" s="37"/>
      <c r="AM26" s="37"/>
      <c r="AN26" s="89"/>
    </row>
    <row r="27" ht="19.55" customHeight="1" spans="1:40">
      <c r="A27" s="58"/>
      <c r="B27" s="100" t="s">
        <v>184</v>
      </c>
      <c r="C27" s="100" t="s">
        <v>189</v>
      </c>
      <c r="D27" s="85" t="s">
        <v>73</v>
      </c>
      <c r="E27" s="86" t="s">
        <v>190</v>
      </c>
      <c r="F27" s="70">
        <v>460</v>
      </c>
      <c r="G27" s="70">
        <v>460</v>
      </c>
      <c r="H27" s="70">
        <v>460</v>
      </c>
      <c r="I27" s="70">
        <v>460</v>
      </c>
      <c r="J27" s="70"/>
      <c r="K27" s="105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89"/>
    </row>
    <row r="28" ht="19.55" customHeight="1" spans="1:40">
      <c r="A28" s="87"/>
      <c r="B28" s="100" t="s">
        <v>184</v>
      </c>
      <c r="C28" s="100" t="s">
        <v>95</v>
      </c>
      <c r="D28" s="85" t="s">
        <v>73</v>
      </c>
      <c r="E28" s="86" t="s">
        <v>191</v>
      </c>
      <c r="F28" s="70">
        <v>600</v>
      </c>
      <c r="G28" s="70">
        <v>600</v>
      </c>
      <c r="H28" s="70">
        <v>600</v>
      </c>
      <c r="I28" s="70">
        <v>600</v>
      </c>
      <c r="J28" s="70"/>
      <c r="K28" s="106"/>
      <c r="L28" s="106"/>
      <c r="M28" s="106"/>
      <c r="N28" s="106"/>
      <c r="O28" s="106"/>
      <c r="P28" s="106"/>
      <c r="Q28" s="106"/>
      <c r="R28" s="106"/>
      <c r="S28" s="106"/>
      <c r="T28" s="106"/>
      <c r="U28" s="106"/>
      <c r="V28" s="106"/>
      <c r="W28" s="106"/>
      <c r="X28" s="106"/>
      <c r="Y28" s="106"/>
      <c r="Z28" s="106"/>
      <c r="AA28" s="106"/>
      <c r="AB28" s="106"/>
      <c r="AC28" s="106"/>
      <c r="AD28" s="106"/>
      <c r="AE28" s="106"/>
      <c r="AF28" s="106"/>
      <c r="AG28" s="106"/>
      <c r="AH28" s="106"/>
      <c r="AI28" s="106"/>
      <c r="AJ28" s="106"/>
      <c r="AK28" s="106"/>
      <c r="AL28" s="106"/>
      <c r="AM28" s="106"/>
      <c r="AN28" s="90"/>
    </row>
    <row r="29" ht="19.55" customHeight="1" spans="2:39">
      <c r="B29" s="100" t="s">
        <v>184</v>
      </c>
      <c r="C29" s="100" t="s">
        <v>89</v>
      </c>
      <c r="D29" s="85" t="s">
        <v>73</v>
      </c>
      <c r="E29" s="86" t="s">
        <v>192</v>
      </c>
      <c r="F29" s="70">
        <v>50000</v>
      </c>
      <c r="G29" s="70">
        <v>50000</v>
      </c>
      <c r="H29" s="70">
        <v>50000</v>
      </c>
      <c r="I29" s="70">
        <v>50000</v>
      </c>
      <c r="J29" s="70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  <c r="AF29" s="88"/>
      <c r="AG29" s="88"/>
      <c r="AH29" s="88"/>
      <c r="AI29" s="88"/>
      <c r="AJ29" s="88"/>
      <c r="AK29" s="88"/>
      <c r="AL29" s="88"/>
      <c r="AM29" s="88"/>
    </row>
    <row r="30" ht="19.55" customHeight="1" spans="2:39">
      <c r="B30" s="100" t="s">
        <v>184</v>
      </c>
      <c r="C30" s="100" t="s">
        <v>92</v>
      </c>
      <c r="D30" s="85" t="s">
        <v>73</v>
      </c>
      <c r="E30" s="86" t="s">
        <v>193</v>
      </c>
      <c r="F30" s="70">
        <v>75000</v>
      </c>
      <c r="G30" s="70">
        <v>75000</v>
      </c>
      <c r="H30" s="70">
        <v>75000</v>
      </c>
      <c r="I30" s="70">
        <v>75000</v>
      </c>
      <c r="J30" s="70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  <c r="AD30" s="88"/>
      <c r="AE30" s="88"/>
      <c r="AF30" s="88"/>
      <c r="AG30" s="88"/>
      <c r="AH30" s="88"/>
      <c r="AI30" s="88"/>
      <c r="AJ30" s="88"/>
      <c r="AK30" s="88"/>
      <c r="AL30" s="88"/>
      <c r="AM30" s="88"/>
    </row>
    <row r="31" ht="19.55" customHeight="1" spans="2:39">
      <c r="B31" s="100" t="s">
        <v>184</v>
      </c>
      <c r="C31" s="100" t="s">
        <v>99</v>
      </c>
      <c r="D31" s="85" t="s">
        <v>73</v>
      </c>
      <c r="E31" s="86" t="s">
        <v>194</v>
      </c>
      <c r="F31" s="70">
        <v>50000</v>
      </c>
      <c r="G31" s="70">
        <v>50000</v>
      </c>
      <c r="H31" s="70">
        <v>50000</v>
      </c>
      <c r="I31" s="70">
        <v>50000</v>
      </c>
      <c r="J31" s="70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8"/>
      <c r="AD31" s="88"/>
      <c r="AE31" s="88"/>
      <c r="AF31" s="88"/>
      <c r="AG31" s="88"/>
      <c r="AH31" s="88"/>
      <c r="AI31" s="88"/>
      <c r="AJ31" s="88"/>
      <c r="AK31" s="88"/>
      <c r="AL31" s="88"/>
      <c r="AM31" s="88"/>
    </row>
    <row r="32" ht="19.55" customHeight="1" spans="2:39">
      <c r="B32" s="100" t="s">
        <v>184</v>
      </c>
      <c r="C32" s="100" t="s">
        <v>181</v>
      </c>
      <c r="D32" s="85" t="s">
        <v>73</v>
      </c>
      <c r="E32" s="86" t="s">
        <v>195</v>
      </c>
      <c r="F32" s="70">
        <v>40000</v>
      </c>
      <c r="G32" s="70">
        <v>40000</v>
      </c>
      <c r="H32" s="70">
        <v>40000</v>
      </c>
      <c r="I32" s="70">
        <v>40000</v>
      </c>
      <c r="J32" s="70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</row>
    <row r="33" ht="19.55" customHeight="1" spans="2:39">
      <c r="B33" s="100" t="s">
        <v>184</v>
      </c>
      <c r="C33" s="100" t="s">
        <v>196</v>
      </c>
      <c r="D33" s="85" t="s">
        <v>73</v>
      </c>
      <c r="E33" s="86" t="s">
        <v>197</v>
      </c>
      <c r="F33" s="70">
        <v>50000</v>
      </c>
      <c r="G33" s="70">
        <v>50000</v>
      </c>
      <c r="H33" s="70">
        <v>50000</v>
      </c>
      <c r="I33" s="70">
        <v>50000</v>
      </c>
      <c r="J33" s="70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  <c r="AF33" s="88"/>
      <c r="AG33" s="88"/>
      <c r="AH33" s="88"/>
      <c r="AI33" s="88"/>
      <c r="AJ33" s="88"/>
      <c r="AK33" s="88"/>
      <c r="AL33" s="88"/>
      <c r="AM33" s="88"/>
    </row>
    <row r="34" ht="19.55" customHeight="1" spans="2:39">
      <c r="B34" s="100" t="s">
        <v>184</v>
      </c>
      <c r="C34" s="100" t="s">
        <v>198</v>
      </c>
      <c r="D34" s="85" t="s">
        <v>73</v>
      </c>
      <c r="E34" s="86" t="s">
        <v>199</v>
      </c>
      <c r="F34" s="70">
        <v>6240</v>
      </c>
      <c r="G34" s="70">
        <v>6240</v>
      </c>
      <c r="H34" s="70">
        <v>6240</v>
      </c>
      <c r="I34" s="70">
        <v>6240</v>
      </c>
      <c r="J34" s="70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8"/>
      <c r="AE34" s="88"/>
      <c r="AF34" s="88"/>
      <c r="AG34" s="88"/>
      <c r="AH34" s="88"/>
      <c r="AI34" s="88"/>
      <c r="AJ34" s="88"/>
      <c r="AK34" s="88"/>
      <c r="AL34" s="88"/>
      <c r="AM34" s="88"/>
    </row>
    <row r="35" ht="19.55" customHeight="1" spans="2:39">
      <c r="B35" s="100" t="s">
        <v>184</v>
      </c>
      <c r="C35" s="100" t="s">
        <v>200</v>
      </c>
      <c r="D35" s="85" t="s">
        <v>73</v>
      </c>
      <c r="E35" s="86" t="s">
        <v>201</v>
      </c>
      <c r="F35" s="70">
        <v>50000</v>
      </c>
      <c r="G35" s="70">
        <v>50000</v>
      </c>
      <c r="H35" s="70">
        <v>50000</v>
      </c>
      <c r="I35" s="70">
        <v>50000</v>
      </c>
      <c r="J35" s="70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8"/>
      <c r="AE35" s="88"/>
      <c r="AF35" s="88"/>
      <c r="AG35" s="88"/>
      <c r="AH35" s="88"/>
      <c r="AI35" s="88"/>
      <c r="AJ35" s="88"/>
      <c r="AK35" s="88"/>
      <c r="AL35" s="88"/>
      <c r="AM35" s="88"/>
    </row>
    <row r="36" ht="19.55" customHeight="1" spans="2:39">
      <c r="B36" s="100" t="s">
        <v>184</v>
      </c>
      <c r="C36" s="100" t="s">
        <v>202</v>
      </c>
      <c r="D36" s="85" t="s">
        <v>73</v>
      </c>
      <c r="E36" s="86" t="s">
        <v>203</v>
      </c>
      <c r="F36" s="70">
        <v>80000</v>
      </c>
      <c r="G36" s="70">
        <v>80000</v>
      </c>
      <c r="H36" s="70">
        <v>80000</v>
      </c>
      <c r="I36" s="70">
        <v>80000</v>
      </c>
      <c r="J36" s="70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  <c r="AD36" s="88"/>
      <c r="AE36" s="88"/>
      <c r="AF36" s="88"/>
      <c r="AG36" s="88"/>
      <c r="AH36" s="88"/>
      <c r="AI36" s="88"/>
      <c r="AJ36" s="88"/>
      <c r="AK36" s="88"/>
      <c r="AL36" s="88"/>
      <c r="AM36" s="88"/>
    </row>
    <row r="37" ht="19.55" customHeight="1" spans="2:39">
      <c r="B37" s="100" t="s">
        <v>184</v>
      </c>
      <c r="C37" s="100" t="s">
        <v>204</v>
      </c>
      <c r="D37" s="85" t="s">
        <v>73</v>
      </c>
      <c r="E37" s="86" t="s">
        <v>205</v>
      </c>
      <c r="F37" s="70">
        <v>4000</v>
      </c>
      <c r="G37" s="70">
        <v>4000</v>
      </c>
      <c r="H37" s="70">
        <v>4000</v>
      </c>
      <c r="I37" s="70">
        <v>4000</v>
      </c>
      <c r="J37" s="70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  <c r="AD37" s="88"/>
      <c r="AE37" s="88"/>
      <c r="AF37" s="88"/>
      <c r="AG37" s="88"/>
      <c r="AH37" s="88"/>
      <c r="AI37" s="88"/>
      <c r="AJ37" s="88"/>
      <c r="AK37" s="88"/>
      <c r="AL37" s="88"/>
      <c r="AM37" s="88"/>
    </row>
    <row r="38" ht="19.55" customHeight="1" spans="2:39">
      <c r="B38" s="100" t="s">
        <v>184</v>
      </c>
      <c r="C38" s="100" t="s">
        <v>206</v>
      </c>
      <c r="D38" s="85" t="s">
        <v>73</v>
      </c>
      <c r="E38" s="86" t="s">
        <v>207</v>
      </c>
      <c r="F38" s="70">
        <v>105000</v>
      </c>
      <c r="G38" s="70">
        <v>105000</v>
      </c>
      <c r="H38" s="70">
        <v>105000</v>
      </c>
      <c r="I38" s="70">
        <v>105000</v>
      </c>
      <c r="J38" s="70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  <c r="AC38" s="88"/>
      <c r="AD38" s="88"/>
      <c r="AE38" s="88"/>
      <c r="AF38" s="88"/>
      <c r="AG38" s="88"/>
      <c r="AH38" s="88"/>
      <c r="AI38" s="88"/>
      <c r="AJ38" s="88"/>
      <c r="AK38" s="88"/>
      <c r="AL38" s="88"/>
      <c r="AM38" s="88"/>
    </row>
    <row r="39" ht="19.55" customHeight="1" spans="2:39">
      <c r="B39" s="100" t="s">
        <v>208</v>
      </c>
      <c r="C39" s="100"/>
      <c r="D39" s="85" t="s">
        <v>73</v>
      </c>
      <c r="E39" s="86" t="s">
        <v>209</v>
      </c>
      <c r="F39" s="70">
        <v>45388</v>
      </c>
      <c r="G39" s="70">
        <v>45388</v>
      </c>
      <c r="H39" s="70">
        <v>45388</v>
      </c>
      <c r="I39" s="70">
        <v>45388</v>
      </c>
      <c r="J39" s="70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  <c r="AC39" s="88"/>
      <c r="AD39" s="88"/>
      <c r="AE39" s="88"/>
      <c r="AF39" s="88"/>
      <c r="AG39" s="88"/>
      <c r="AH39" s="88"/>
      <c r="AI39" s="88"/>
      <c r="AJ39" s="88"/>
      <c r="AK39" s="88"/>
      <c r="AL39" s="88"/>
      <c r="AM39" s="88"/>
    </row>
    <row r="40" ht="19.55" customHeight="1" spans="2:39">
      <c r="B40" s="100" t="s">
        <v>208</v>
      </c>
      <c r="C40" s="100" t="s">
        <v>95</v>
      </c>
      <c r="D40" s="85" t="s">
        <v>73</v>
      </c>
      <c r="E40" s="86" t="s">
        <v>210</v>
      </c>
      <c r="F40" s="70">
        <v>19188</v>
      </c>
      <c r="G40" s="70">
        <v>19188</v>
      </c>
      <c r="H40" s="70">
        <v>19188</v>
      </c>
      <c r="I40" s="70">
        <v>19188</v>
      </c>
      <c r="J40" s="70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8"/>
      <c r="AI40" s="88"/>
      <c r="AJ40" s="88"/>
      <c r="AK40" s="88"/>
      <c r="AL40" s="88"/>
      <c r="AM40" s="88"/>
    </row>
    <row r="41" ht="19.55" customHeight="1" spans="2:39">
      <c r="B41" s="100" t="s">
        <v>208</v>
      </c>
      <c r="C41" s="100" t="s">
        <v>95</v>
      </c>
      <c r="D41" s="85" t="s">
        <v>73</v>
      </c>
      <c r="E41" s="86" t="s">
        <v>211</v>
      </c>
      <c r="F41" s="70">
        <v>19188</v>
      </c>
      <c r="G41" s="70">
        <v>19188</v>
      </c>
      <c r="H41" s="70">
        <v>19188</v>
      </c>
      <c r="I41" s="70">
        <v>19188</v>
      </c>
      <c r="J41" s="70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</row>
    <row r="42" ht="19.55" customHeight="1" spans="2:39">
      <c r="B42" s="100" t="s">
        <v>208</v>
      </c>
      <c r="C42" s="100" t="s">
        <v>92</v>
      </c>
      <c r="D42" s="85" t="s">
        <v>73</v>
      </c>
      <c r="E42" s="86" t="s">
        <v>212</v>
      </c>
      <c r="F42" s="70">
        <v>26200</v>
      </c>
      <c r="G42" s="70">
        <v>26200</v>
      </c>
      <c r="H42" s="70">
        <v>26200</v>
      </c>
      <c r="I42" s="70">
        <v>26200</v>
      </c>
      <c r="J42" s="70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</row>
    <row r="43" ht="19.55" customHeight="1" spans="2:39">
      <c r="B43" s="100" t="s">
        <v>208</v>
      </c>
      <c r="C43" s="100" t="s">
        <v>92</v>
      </c>
      <c r="D43" s="85" t="s">
        <v>73</v>
      </c>
      <c r="E43" s="86" t="s">
        <v>213</v>
      </c>
      <c r="F43" s="70">
        <v>26200</v>
      </c>
      <c r="G43" s="70">
        <v>26200</v>
      </c>
      <c r="H43" s="70">
        <v>26200</v>
      </c>
      <c r="I43" s="70">
        <v>26200</v>
      </c>
      <c r="J43" s="70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  <c r="AD43" s="88"/>
      <c r="AE43" s="88"/>
      <c r="AF43" s="88"/>
      <c r="AG43" s="88"/>
      <c r="AH43" s="88"/>
      <c r="AI43" s="88"/>
      <c r="AJ43" s="88"/>
      <c r="AK43" s="88"/>
      <c r="AL43" s="88"/>
      <c r="AM43" s="88"/>
    </row>
    <row r="44" s="91" customFormat="1" ht="19.55" customHeight="1" spans="2:39">
      <c r="B44" s="100" t="s">
        <v>208</v>
      </c>
      <c r="C44" s="99"/>
      <c r="D44" s="101" t="s">
        <v>75</v>
      </c>
      <c r="E44" s="83" t="s">
        <v>214</v>
      </c>
      <c r="F44" s="84">
        <v>873399.66</v>
      </c>
      <c r="G44" s="84">
        <v>873399.66</v>
      </c>
      <c r="H44" s="84">
        <v>873399.66</v>
      </c>
      <c r="I44" s="84">
        <v>873399.66</v>
      </c>
      <c r="J44" s="84"/>
      <c r="K44" s="107"/>
      <c r="L44" s="107"/>
      <c r="M44" s="107"/>
      <c r="N44" s="107"/>
      <c r="O44" s="107"/>
      <c r="P44" s="107"/>
      <c r="Q44" s="107"/>
      <c r="R44" s="107"/>
      <c r="S44" s="107"/>
      <c r="T44" s="107"/>
      <c r="U44" s="107"/>
      <c r="V44" s="107"/>
      <c r="W44" s="107"/>
      <c r="X44" s="107"/>
      <c r="Y44" s="107"/>
      <c r="Z44" s="107"/>
      <c r="AA44" s="107"/>
      <c r="AB44" s="107"/>
      <c r="AC44" s="107"/>
      <c r="AD44" s="107"/>
      <c r="AE44" s="107"/>
      <c r="AF44" s="107"/>
      <c r="AG44" s="107"/>
      <c r="AH44" s="107"/>
      <c r="AI44" s="107"/>
      <c r="AJ44" s="107"/>
      <c r="AK44" s="107"/>
      <c r="AL44" s="107"/>
      <c r="AM44" s="107"/>
    </row>
    <row r="45" ht="19.55" customHeight="1" spans="2:39">
      <c r="B45" s="100" t="s">
        <v>165</v>
      </c>
      <c r="C45" s="100"/>
      <c r="D45" s="102" t="s">
        <v>75</v>
      </c>
      <c r="E45" s="86" t="s">
        <v>164</v>
      </c>
      <c r="F45" s="70">
        <v>754649.66</v>
      </c>
      <c r="G45" s="70">
        <v>754649.66</v>
      </c>
      <c r="H45" s="70">
        <v>754649.66</v>
      </c>
      <c r="I45" s="70">
        <v>754649.66</v>
      </c>
      <c r="J45" s="70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  <c r="AC45" s="88"/>
      <c r="AD45" s="88"/>
      <c r="AE45" s="88"/>
      <c r="AF45" s="88"/>
      <c r="AG45" s="88"/>
      <c r="AH45" s="88"/>
      <c r="AI45" s="88"/>
      <c r="AJ45" s="88"/>
      <c r="AK45" s="88"/>
      <c r="AL45" s="88"/>
      <c r="AM45" s="88"/>
    </row>
    <row r="46" ht="19.55" customHeight="1" spans="2:39">
      <c r="B46" s="100" t="s">
        <v>165</v>
      </c>
      <c r="C46" s="100" t="s">
        <v>90</v>
      </c>
      <c r="D46" s="102" t="s">
        <v>75</v>
      </c>
      <c r="E46" s="86" t="s">
        <v>166</v>
      </c>
      <c r="F46" s="70">
        <v>162480</v>
      </c>
      <c r="G46" s="70">
        <v>162480</v>
      </c>
      <c r="H46" s="70">
        <v>162480</v>
      </c>
      <c r="I46" s="70">
        <v>162480</v>
      </c>
      <c r="J46" s="70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  <c r="AC46" s="88"/>
      <c r="AD46" s="88"/>
      <c r="AE46" s="88"/>
      <c r="AF46" s="88"/>
      <c r="AG46" s="88"/>
      <c r="AH46" s="88"/>
      <c r="AI46" s="88"/>
      <c r="AJ46" s="88"/>
      <c r="AK46" s="88"/>
      <c r="AL46" s="88"/>
      <c r="AM46" s="88"/>
    </row>
    <row r="47" ht="19.55" customHeight="1" spans="2:39">
      <c r="B47" s="100" t="s">
        <v>165</v>
      </c>
      <c r="C47" s="100" t="s">
        <v>104</v>
      </c>
      <c r="D47" s="102" t="s">
        <v>75</v>
      </c>
      <c r="E47" s="86" t="s">
        <v>167</v>
      </c>
      <c r="F47" s="70">
        <v>71580</v>
      </c>
      <c r="G47" s="70">
        <v>71580</v>
      </c>
      <c r="H47" s="70">
        <v>71580</v>
      </c>
      <c r="I47" s="70">
        <v>71580</v>
      </c>
      <c r="J47" s="70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/>
      <c r="AC47" s="88"/>
      <c r="AD47" s="88"/>
      <c r="AE47" s="88"/>
      <c r="AF47" s="88"/>
      <c r="AG47" s="88"/>
      <c r="AH47" s="88"/>
      <c r="AI47" s="88"/>
      <c r="AJ47" s="88"/>
      <c r="AK47" s="88"/>
      <c r="AL47" s="88"/>
      <c r="AM47" s="88"/>
    </row>
    <row r="48" ht="19.55" customHeight="1" spans="2:39">
      <c r="B48" s="100" t="s">
        <v>165</v>
      </c>
      <c r="C48" s="100" t="s">
        <v>92</v>
      </c>
      <c r="D48" s="102" t="s">
        <v>75</v>
      </c>
      <c r="E48" s="86" t="s">
        <v>215</v>
      </c>
      <c r="F48" s="70">
        <v>230886</v>
      </c>
      <c r="G48" s="70">
        <v>230886</v>
      </c>
      <c r="H48" s="70">
        <v>230886</v>
      </c>
      <c r="I48" s="70">
        <v>230886</v>
      </c>
      <c r="J48" s="70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  <c r="AC48" s="88"/>
      <c r="AD48" s="88"/>
      <c r="AE48" s="88"/>
      <c r="AF48" s="88"/>
      <c r="AG48" s="88"/>
      <c r="AH48" s="88"/>
      <c r="AI48" s="88"/>
      <c r="AJ48" s="88"/>
      <c r="AK48" s="88"/>
      <c r="AL48" s="88"/>
      <c r="AM48" s="88"/>
    </row>
    <row r="49" ht="19.55" customHeight="1" spans="2:39">
      <c r="B49" s="100" t="s">
        <v>165</v>
      </c>
      <c r="C49" s="100" t="s">
        <v>169</v>
      </c>
      <c r="D49" s="102" t="s">
        <v>75</v>
      </c>
      <c r="E49" s="86" t="s">
        <v>170</v>
      </c>
      <c r="F49" s="70">
        <v>98961.12</v>
      </c>
      <c r="G49" s="70">
        <v>98961.12</v>
      </c>
      <c r="H49" s="70">
        <v>98961.12</v>
      </c>
      <c r="I49" s="70">
        <v>98961.12</v>
      </c>
      <c r="J49" s="70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  <c r="AC49" s="88"/>
      <c r="AD49" s="88"/>
      <c r="AE49" s="88"/>
      <c r="AF49" s="88"/>
      <c r="AG49" s="88"/>
      <c r="AH49" s="88"/>
      <c r="AI49" s="88"/>
      <c r="AJ49" s="88"/>
      <c r="AK49" s="88"/>
      <c r="AL49" s="88"/>
      <c r="AM49" s="88"/>
    </row>
    <row r="50" ht="19.55" customHeight="1" spans="2:39">
      <c r="B50" s="100" t="s">
        <v>165</v>
      </c>
      <c r="C50" s="100" t="s">
        <v>171</v>
      </c>
      <c r="D50" s="102" t="s">
        <v>75</v>
      </c>
      <c r="E50" s="86" t="s">
        <v>172</v>
      </c>
      <c r="F50" s="70">
        <v>49480.56</v>
      </c>
      <c r="G50" s="70">
        <v>49480.56</v>
      </c>
      <c r="H50" s="70">
        <v>49480.56</v>
      </c>
      <c r="I50" s="70">
        <v>49480.56</v>
      </c>
      <c r="J50" s="70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  <c r="AC50" s="88"/>
      <c r="AD50" s="88"/>
      <c r="AE50" s="88"/>
      <c r="AF50" s="88"/>
      <c r="AG50" s="88"/>
      <c r="AH50" s="88"/>
      <c r="AI50" s="88"/>
      <c r="AJ50" s="88"/>
      <c r="AK50" s="88"/>
      <c r="AL50" s="88"/>
      <c r="AM50" s="88"/>
    </row>
    <row r="51" ht="19.55" customHeight="1" spans="2:39">
      <c r="B51" s="100" t="s">
        <v>165</v>
      </c>
      <c r="C51" s="100" t="s">
        <v>173</v>
      </c>
      <c r="D51" s="102" t="s">
        <v>75</v>
      </c>
      <c r="E51" s="86" t="s">
        <v>174</v>
      </c>
      <c r="F51" s="70">
        <v>43295.49</v>
      </c>
      <c r="G51" s="70">
        <v>43295.49</v>
      </c>
      <c r="H51" s="70">
        <v>43295.49</v>
      </c>
      <c r="I51" s="70">
        <v>43295.49</v>
      </c>
      <c r="J51" s="70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  <c r="AC51" s="88"/>
      <c r="AD51" s="88"/>
      <c r="AE51" s="88"/>
      <c r="AF51" s="88"/>
      <c r="AG51" s="88"/>
      <c r="AH51" s="88"/>
      <c r="AI51" s="88"/>
      <c r="AJ51" s="88"/>
      <c r="AK51" s="88"/>
      <c r="AL51" s="88"/>
      <c r="AM51" s="88"/>
    </row>
    <row r="52" ht="19.55" customHeight="1" spans="2:39">
      <c r="B52" s="100" t="s">
        <v>165</v>
      </c>
      <c r="C52" s="100" t="s">
        <v>99</v>
      </c>
      <c r="D52" s="102" t="s">
        <v>75</v>
      </c>
      <c r="E52" s="86" t="s">
        <v>175</v>
      </c>
      <c r="F52" s="70">
        <v>12370.14</v>
      </c>
      <c r="G52" s="70">
        <v>12370.14</v>
      </c>
      <c r="H52" s="70">
        <v>12370.14</v>
      </c>
      <c r="I52" s="70">
        <v>12370.14</v>
      </c>
      <c r="J52" s="70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88"/>
      <c r="AH52" s="88"/>
      <c r="AI52" s="88"/>
      <c r="AJ52" s="88"/>
      <c r="AK52" s="88"/>
      <c r="AL52" s="88"/>
      <c r="AM52" s="88"/>
    </row>
    <row r="53" ht="19.55" customHeight="1" spans="2:39">
      <c r="B53" s="100" t="s">
        <v>165</v>
      </c>
      <c r="C53" s="100" t="s">
        <v>176</v>
      </c>
      <c r="D53" s="102" t="s">
        <v>75</v>
      </c>
      <c r="E53" s="86" t="s">
        <v>177</v>
      </c>
      <c r="F53" s="70">
        <v>11375.51</v>
      </c>
      <c r="G53" s="70">
        <v>11375.51</v>
      </c>
      <c r="H53" s="70">
        <v>11375.51</v>
      </c>
      <c r="I53" s="70">
        <v>11375.51</v>
      </c>
      <c r="J53" s="70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  <c r="AC53" s="88"/>
      <c r="AD53" s="88"/>
      <c r="AE53" s="88"/>
      <c r="AF53" s="88"/>
      <c r="AG53" s="88"/>
      <c r="AH53" s="88"/>
      <c r="AI53" s="88"/>
      <c r="AJ53" s="88"/>
      <c r="AK53" s="88"/>
      <c r="AL53" s="88"/>
      <c r="AM53" s="88"/>
    </row>
    <row r="54" ht="19.55" customHeight="1" spans="2:39">
      <c r="B54" s="100" t="s">
        <v>165</v>
      </c>
      <c r="C54" s="100" t="s">
        <v>176</v>
      </c>
      <c r="D54" s="102" t="s">
        <v>75</v>
      </c>
      <c r="E54" s="86" t="s">
        <v>178</v>
      </c>
      <c r="F54" s="70">
        <v>3711.05</v>
      </c>
      <c r="G54" s="70">
        <v>3711.05</v>
      </c>
      <c r="H54" s="70">
        <v>3711.05</v>
      </c>
      <c r="I54" s="70">
        <v>3711.05</v>
      </c>
      <c r="J54" s="70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  <c r="AC54" s="88"/>
      <c r="AD54" s="88"/>
      <c r="AE54" s="88"/>
      <c r="AF54" s="88"/>
      <c r="AG54" s="88"/>
      <c r="AH54" s="88"/>
      <c r="AI54" s="88"/>
      <c r="AJ54" s="88"/>
      <c r="AK54" s="88"/>
      <c r="AL54" s="88"/>
      <c r="AM54" s="88"/>
    </row>
    <row r="55" ht="19.55" customHeight="1" spans="2:39">
      <c r="B55" s="100" t="s">
        <v>165</v>
      </c>
      <c r="C55" s="100" t="s">
        <v>176</v>
      </c>
      <c r="D55" s="102" t="s">
        <v>75</v>
      </c>
      <c r="E55" s="86" t="s">
        <v>179</v>
      </c>
      <c r="F55" s="70">
        <v>1237.01</v>
      </c>
      <c r="G55" s="70">
        <v>1237.01</v>
      </c>
      <c r="H55" s="70">
        <v>1237.01</v>
      </c>
      <c r="I55" s="70">
        <v>1237.01</v>
      </c>
      <c r="J55" s="70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  <c r="AC55" s="88"/>
      <c r="AD55" s="88"/>
      <c r="AE55" s="88"/>
      <c r="AF55" s="88"/>
      <c r="AG55" s="88"/>
      <c r="AH55" s="88"/>
      <c r="AI55" s="88"/>
      <c r="AJ55" s="88"/>
      <c r="AK55" s="88"/>
      <c r="AL55" s="88"/>
      <c r="AM55" s="88"/>
    </row>
    <row r="56" ht="19.55" customHeight="1" spans="2:39">
      <c r="B56" s="100" t="s">
        <v>165</v>
      </c>
      <c r="C56" s="100" t="s">
        <v>176</v>
      </c>
      <c r="D56" s="102" t="s">
        <v>75</v>
      </c>
      <c r="E56" s="86" t="s">
        <v>180</v>
      </c>
      <c r="F56" s="70">
        <v>6427.45</v>
      </c>
      <c r="G56" s="70">
        <v>6427.45</v>
      </c>
      <c r="H56" s="70">
        <v>6427.45</v>
      </c>
      <c r="I56" s="70">
        <v>6427.45</v>
      </c>
      <c r="J56" s="70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8"/>
      <c r="AC56" s="88"/>
      <c r="AD56" s="88"/>
      <c r="AE56" s="88"/>
      <c r="AF56" s="88"/>
      <c r="AG56" s="88"/>
      <c r="AH56" s="88"/>
      <c r="AI56" s="88"/>
      <c r="AJ56" s="88"/>
      <c r="AK56" s="88"/>
      <c r="AL56" s="88"/>
      <c r="AM56" s="88"/>
    </row>
    <row r="57" ht="19.55" customHeight="1" spans="2:39">
      <c r="B57" s="100" t="s">
        <v>165</v>
      </c>
      <c r="C57" s="100" t="s">
        <v>181</v>
      </c>
      <c r="D57" s="102" t="s">
        <v>75</v>
      </c>
      <c r="E57" s="86" t="s">
        <v>182</v>
      </c>
      <c r="F57" s="70">
        <v>74220.84</v>
      </c>
      <c r="G57" s="70">
        <v>74220.84</v>
      </c>
      <c r="H57" s="70">
        <v>74220.84</v>
      </c>
      <c r="I57" s="70">
        <v>74220.84</v>
      </c>
      <c r="J57" s="70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8"/>
      <c r="AC57" s="88"/>
      <c r="AD57" s="88"/>
      <c r="AE57" s="88"/>
      <c r="AF57" s="88"/>
      <c r="AG57" s="88"/>
      <c r="AH57" s="88"/>
      <c r="AI57" s="88"/>
      <c r="AJ57" s="88"/>
      <c r="AK57" s="88"/>
      <c r="AL57" s="88"/>
      <c r="AM57" s="88"/>
    </row>
    <row r="58" ht="19.55" customHeight="1" spans="2:39">
      <c r="B58" s="100" t="s">
        <v>165</v>
      </c>
      <c r="C58" s="100" t="s">
        <v>181</v>
      </c>
      <c r="D58" s="102" t="s">
        <v>75</v>
      </c>
      <c r="E58" s="86" t="s">
        <v>183</v>
      </c>
      <c r="F58" s="70">
        <v>74220.84</v>
      </c>
      <c r="G58" s="70">
        <v>74220.84</v>
      </c>
      <c r="H58" s="70">
        <v>74220.84</v>
      </c>
      <c r="I58" s="70">
        <v>74220.84</v>
      </c>
      <c r="J58" s="70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8"/>
      <c r="AC58" s="88"/>
      <c r="AD58" s="88"/>
      <c r="AE58" s="88"/>
      <c r="AF58" s="88"/>
      <c r="AG58" s="88"/>
      <c r="AH58" s="88"/>
      <c r="AI58" s="88"/>
      <c r="AJ58" s="88"/>
      <c r="AK58" s="88"/>
      <c r="AL58" s="88"/>
      <c r="AM58" s="88"/>
    </row>
    <row r="59" ht="19.55" customHeight="1" spans="2:39">
      <c r="B59" s="100" t="s">
        <v>184</v>
      </c>
      <c r="C59" s="100"/>
      <c r="D59" s="102" t="s">
        <v>75</v>
      </c>
      <c r="E59" s="86" t="s">
        <v>185</v>
      </c>
      <c r="F59" s="70">
        <v>118750</v>
      </c>
      <c r="G59" s="70">
        <v>118750</v>
      </c>
      <c r="H59" s="70">
        <v>118750</v>
      </c>
      <c r="I59" s="70">
        <v>118750</v>
      </c>
      <c r="J59" s="70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8"/>
      <c r="AC59" s="88"/>
      <c r="AD59" s="88"/>
      <c r="AE59" s="88"/>
      <c r="AF59" s="88"/>
      <c r="AG59" s="88"/>
      <c r="AH59" s="88"/>
      <c r="AI59" s="88"/>
      <c r="AJ59" s="88"/>
      <c r="AK59" s="88"/>
      <c r="AL59" s="88"/>
      <c r="AM59" s="88"/>
    </row>
    <row r="60" ht="19.55" customHeight="1" spans="2:39">
      <c r="B60" s="100" t="s">
        <v>184</v>
      </c>
      <c r="C60" s="100" t="s">
        <v>90</v>
      </c>
      <c r="D60" s="102" t="s">
        <v>75</v>
      </c>
      <c r="E60" s="86" t="s">
        <v>186</v>
      </c>
      <c r="F60" s="70">
        <v>71750</v>
      </c>
      <c r="G60" s="70">
        <v>71750</v>
      </c>
      <c r="H60" s="70">
        <v>71750</v>
      </c>
      <c r="I60" s="70">
        <v>71750</v>
      </c>
      <c r="J60" s="70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8"/>
      <c r="AC60" s="88"/>
      <c r="AD60" s="88"/>
      <c r="AE60" s="88"/>
      <c r="AF60" s="88"/>
      <c r="AG60" s="88"/>
      <c r="AH60" s="88"/>
      <c r="AI60" s="88"/>
      <c r="AJ60" s="88"/>
      <c r="AK60" s="88"/>
      <c r="AL60" s="88"/>
      <c r="AM60" s="88"/>
    </row>
    <row r="61" ht="19.55" customHeight="1" spans="2:39">
      <c r="B61" s="100" t="s">
        <v>184</v>
      </c>
      <c r="C61" s="100" t="s">
        <v>104</v>
      </c>
      <c r="D61" s="102" t="s">
        <v>75</v>
      </c>
      <c r="E61" s="86" t="s">
        <v>187</v>
      </c>
      <c r="F61" s="70">
        <v>20000</v>
      </c>
      <c r="G61" s="70">
        <v>20000</v>
      </c>
      <c r="H61" s="70">
        <v>20000</v>
      </c>
      <c r="I61" s="70">
        <v>20000</v>
      </c>
      <c r="J61" s="70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8"/>
      <c r="AB61" s="88"/>
      <c r="AC61" s="88"/>
      <c r="AD61" s="88"/>
      <c r="AE61" s="88"/>
      <c r="AF61" s="88"/>
      <c r="AG61" s="88"/>
      <c r="AH61" s="88"/>
      <c r="AI61" s="88"/>
      <c r="AJ61" s="88"/>
      <c r="AK61" s="88"/>
      <c r="AL61" s="88"/>
      <c r="AM61" s="88"/>
    </row>
    <row r="62" ht="19.55" customHeight="1" spans="2:39">
      <c r="B62" s="100" t="s">
        <v>184</v>
      </c>
      <c r="C62" s="100" t="s">
        <v>89</v>
      </c>
      <c r="D62" s="102" t="s">
        <v>75</v>
      </c>
      <c r="E62" s="86" t="s">
        <v>192</v>
      </c>
      <c r="F62" s="70">
        <v>10000</v>
      </c>
      <c r="G62" s="70">
        <v>10000</v>
      </c>
      <c r="H62" s="70">
        <v>10000</v>
      </c>
      <c r="I62" s="70">
        <v>10000</v>
      </c>
      <c r="J62" s="70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  <c r="AB62" s="88"/>
      <c r="AC62" s="88"/>
      <c r="AD62" s="88"/>
      <c r="AE62" s="88"/>
      <c r="AF62" s="88"/>
      <c r="AG62" s="88"/>
      <c r="AH62" s="88"/>
      <c r="AI62" s="88"/>
      <c r="AJ62" s="88"/>
      <c r="AK62" s="88"/>
      <c r="AL62" s="88"/>
      <c r="AM62" s="88"/>
    </row>
    <row r="63" ht="19.55" customHeight="1" spans="2:39">
      <c r="B63" s="100" t="s">
        <v>184</v>
      </c>
      <c r="C63" s="100" t="s">
        <v>99</v>
      </c>
      <c r="D63" s="102" t="s">
        <v>75</v>
      </c>
      <c r="E63" s="86" t="s">
        <v>194</v>
      </c>
      <c r="F63" s="70">
        <v>10000</v>
      </c>
      <c r="G63" s="70">
        <v>10000</v>
      </c>
      <c r="H63" s="70">
        <v>10000</v>
      </c>
      <c r="I63" s="70">
        <v>10000</v>
      </c>
      <c r="J63" s="70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8"/>
      <c r="AB63" s="88"/>
      <c r="AC63" s="88"/>
      <c r="AD63" s="88"/>
      <c r="AE63" s="88"/>
      <c r="AF63" s="88"/>
      <c r="AG63" s="88"/>
      <c r="AH63" s="88"/>
      <c r="AI63" s="88"/>
      <c r="AJ63" s="88"/>
      <c r="AK63" s="88"/>
      <c r="AL63" s="88"/>
      <c r="AM63" s="88"/>
    </row>
    <row r="64" ht="19.55" customHeight="1" spans="2:39">
      <c r="B64" s="100" t="s">
        <v>184</v>
      </c>
      <c r="C64" s="100" t="s">
        <v>196</v>
      </c>
      <c r="D64" s="102" t="s">
        <v>75</v>
      </c>
      <c r="E64" s="86" t="s">
        <v>197</v>
      </c>
      <c r="F64" s="70">
        <v>7000</v>
      </c>
      <c r="G64" s="70">
        <v>7000</v>
      </c>
      <c r="H64" s="70">
        <v>7000</v>
      </c>
      <c r="I64" s="70">
        <v>7000</v>
      </c>
      <c r="J64" s="70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8"/>
      <c r="AB64" s="88"/>
      <c r="AC64" s="88"/>
      <c r="AD64" s="88"/>
      <c r="AE64" s="88"/>
      <c r="AF64" s="88"/>
      <c r="AG64" s="88"/>
      <c r="AH64" s="88"/>
      <c r="AI64" s="88"/>
      <c r="AJ64" s="88"/>
      <c r="AK64" s="88"/>
      <c r="AL64" s="88"/>
      <c r="AM64" s="88"/>
    </row>
    <row r="65" ht="19.55" customHeight="1"/>
    <row r="66" ht="19.55" customHeight="1"/>
  </sheetData>
  <mergeCells count="24"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rintOptions horizontalCentered="1"/>
  <pageMargins left="0.590203972313348" right="0.590203972313348" top="0.668666447241475" bottom="0.432584792610229" header="0" footer="0"/>
  <pageSetup paperSize="9" scale="38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workbookViewId="0">
      <pane ySplit="6" topLeftCell="A7" activePane="bottomLeft" state="frozen"/>
      <selection/>
      <selection pane="bottomLeft" activeCell="F27" sqref="F27"/>
    </sheetView>
  </sheetViews>
  <sheetFormatPr defaultColWidth="10" defaultRowHeight="13.5"/>
  <cols>
    <col min="1" max="1" width="1.575" style="55" customWidth="1"/>
    <col min="2" max="4" width="6.14166666666667" style="55" customWidth="1"/>
    <col min="5" max="5" width="12.7166666666667" style="55" customWidth="1"/>
    <col min="6" max="6" width="35.2833333333333" style="55" customWidth="1"/>
    <col min="7" max="7" width="16.425" style="55" customWidth="1"/>
    <col min="8" max="8" width="17.575" style="55" customWidth="1"/>
    <col min="9" max="9" width="16.425" style="55" customWidth="1"/>
    <col min="10" max="10" width="1.575" style="55" customWidth="1"/>
    <col min="11" max="12" width="9.71666666666667" style="55" customWidth="1"/>
    <col min="13" max="16384" width="10" style="55"/>
  </cols>
  <sheetData>
    <row r="1" ht="25" customHeight="1" spans="1:10">
      <c r="A1" s="56"/>
      <c r="B1" s="2" t="s">
        <v>216</v>
      </c>
      <c r="C1" s="2"/>
      <c r="D1" s="2"/>
      <c r="E1" s="10"/>
      <c r="F1" s="10"/>
      <c r="G1" s="57" t="s">
        <v>217</v>
      </c>
      <c r="H1" s="57"/>
      <c r="I1" s="57"/>
      <c r="J1" s="58"/>
    </row>
    <row r="2" ht="22.8" customHeight="1" spans="1:10">
      <c r="A2" s="56"/>
      <c r="B2" s="59" t="s">
        <v>218</v>
      </c>
      <c r="C2" s="59"/>
      <c r="D2" s="59"/>
      <c r="E2" s="59"/>
      <c r="F2" s="59"/>
      <c r="G2" s="59"/>
      <c r="H2" s="59"/>
      <c r="I2" s="59"/>
      <c r="J2" s="58" t="s">
        <v>3</v>
      </c>
    </row>
    <row r="3" ht="19.55" customHeight="1" spans="1:10">
      <c r="A3" s="60"/>
      <c r="B3" s="61" t="s">
        <v>5</v>
      </c>
      <c r="C3" s="61"/>
      <c r="D3" s="61"/>
      <c r="E3" s="61"/>
      <c r="F3" s="61"/>
      <c r="G3" s="60"/>
      <c r="I3" s="80" t="s">
        <v>6</v>
      </c>
      <c r="J3" s="63"/>
    </row>
    <row r="4" ht="24.4" customHeight="1" spans="1:10">
      <c r="A4" s="10"/>
      <c r="B4" s="32" t="s">
        <v>9</v>
      </c>
      <c r="C4" s="32"/>
      <c r="D4" s="32"/>
      <c r="E4" s="32"/>
      <c r="F4" s="32"/>
      <c r="G4" s="32" t="s">
        <v>59</v>
      </c>
      <c r="H4" s="50" t="s">
        <v>219</v>
      </c>
      <c r="I4" s="50" t="s">
        <v>155</v>
      </c>
      <c r="J4" s="10"/>
    </row>
    <row r="5" ht="24.4" customHeight="1" spans="1:10">
      <c r="A5" s="10"/>
      <c r="B5" s="32" t="s">
        <v>84</v>
      </c>
      <c r="C5" s="32"/>
      <c r="D5" s="32"/>
      <c r="E5" s="32" t="s">
        <v>70</v>
      </c>
      <c r="F5" s="32" t="s">
        <v>71</v>
      </c>
      <c r="G5" s="32"/>
      <c r="H5" s="50"/>
      <c r="I5" s="50"/>
      <c r="J5" s="10"/>
    </row>
    <row r="6" ht="24.4" customHeight="1" spans="1:10">
      <c r="A6" s="64"/>
      <c r="B6" s="32" t="s">
        <v>85</v>
      </c>
      <c r="C6" s="32" t="s">
        <v>86</v>
      </c>
      <c r="D6" s="32" t="s">
        <v>87</v>
      </c>
      <c r="E6" s="32"/>
      <c r="F6" s="32"/>
      <c r="G6" s="32"/>
      <c r="H6" s="50"/>
      <c r="I6" s="50"/>
      <c r="J6" s="66"/>
    </row>
    <row r="7" ht="22.8" customHeight="1" spans="1:10">
      <c r="A7" s="67"/>
      <c r="B7" s="32"/>
      <c r="C7" s="32"/>
      <c r="D7" s="32"/>
      <c r="E7" s="32">
        <v>117</v>
      </c>
      <c r="F7" s="32" t="s">
        <v>72</v>
      </c>
      <c r="G7" s="35">
        <f>SUM(G8:G16)</f>
        <v>8404134.11</v>
      </c>
      <c r="H7" s="35">
        <f>SUM(H8:H16)</f>
        <v>8404134.11</v>
      </c>
      <c r="I7" s="35"/>
      <c r="J7" s="68"/>
    </row>
    <row r="8" ht="22.8" customHeight="1" spans="2:10">
      <c r="B8" s="72" t="s">
        <v>88</v>
      </c>
      <c r="C8" s="72" t="s">
        <v>89</v>
      </c>
      <c r="D8" s="72" t="s">
        <v>90</v>
      </c>
      <c r="E8" s="72" t="s">
        <v>220</v>
      </c>
      <c r="F8" s="54" t="s">
        <v>91</v>
      </c>
      <c r="G8" s="70">
        <v>5111398.85</v>
      </c>
      <c r="H8" s="53">
        <v>5111398.85</v>
      </c>
      <c r="I8" s="35"/>
      <c r="J8" s="68"/>
    </row>
    <row r="9" ht="22.8" customHeight="1" spans="2:10">
      <c r="B9" s="72" t="s">
        <v>88</v>
      </c>
      <c r="C9" s="72" t="s">
        <v>89</v>
      </c>
      <c r="D9" s="72" t="s">
        <v>92</v>
      </c>
      <c r="E9" s="72" t="s">
        <v>220</v>
      </c>
      <c r="F9" s="54" t="s">
        <v>93</v>
      </c>
      <c r="G9" s="70">
        <v>30000</v>
      </c>
      <c r="H9" s="53">
        <v>30000</v>
      </c>
      <c r="I9" s="35"/>
      <c r="J9" s="68"/>
    </row>
    <row r="10" ht="22.8" customHeight="1" spans="2:10">
      <c r="B10" s="72" t="s">
        <v>88</v>
      </c>
      <c r="C10" s="72" t="s">
        <v>89</v>
      </c>
      <c r="D10" s="72" t="s">
        <v>106</v>
      </c>
      <c r="E10" s="72" t="s">
        <v>220</v>
      </c>
      <c r="F10" s="54" t="s">
        <v>107</v>
      </c>
      <c r="G10" s="70">
        <v>595071.51</v>
      </c>
      <c r="H10" s="53">
        <v>595071.51</v>
      </c>
      <c r="I10" s="35"/>
      <c r="J10" s="68"/>
    </row>
    <row r="11" ht="22.8" customHeight="1" spans="2:10">
      <c r="B11" s="72" t="s">
        <v>94</v>
      </c>
      <c r="C11" s="72" t="s">
        <v>95</v>
      </c>
      <c r="D11" s="72" t="s">
        <v>95</v>
      </c>
      <c r="E11" s="72" t="s">
        <v>220</v>
      </c>
      <c r="F11" s="54" t="s">
        <v>96</v>
      </c>
      <c r="G11" s="70">
        <v>934196.54</v>
      </c>
      <c r="H11" s="53">
        <v>934196.54</v>
      </c>
      <c r="I11" s="35"/>
      <c r="J11" s="68"/>
    </row>
    <row r="12" ht="22.8" customHeight="1" spans="2:10">
      <c r="B12" s="72" t="s">
        <v>94</v>
      </c>
      <c r="C12" s="72" t="s">
        <v>95</v>
      </c>
      <c r="D12" s="72" t="s">
        <v>89</v>
      </c>
      <c r="E12" s="72" t="s">
        <v>220</v>
      </c>
      <c r="F12" s="54" t="s">
        <v>97</v>
      </c>
      <c r="G12" s="70">
        <v>467098.24</v>
      </c>
      <c r="H12" s="53">
        <v>467098.24</v>
      </c>
      <c r="I12" s="35"/>
      <c r="J12" s="68"/>
    </row>
    <row r="13" ht="22.8" customHeight="1" spans="2:10">
      <c r="B13" s="72" t="s">
        <v>98</v>
      </c>
      <c r="C13" s="72" t="s">
        <v>99</v>
      </c>
      <c r="D13" s="72" t="s">
        <v>90</v>
      </c>
      <c r="E13" s="72" t="s">
        <v>220</v>
      </c>
      <c r="F13" s="54" t="s">
        <v>100</v>
      </c>
      <c r="G13" s="70">
        <v>365415.5</v>
      </c>
      <c r="H13" s="53">
        <v>365415.5</v>
      </c>
      <c r="I13" s="35"/>
      <c r="J13" s="68"/>
    </row>
    <row r="14" ht="22.8" customHeight="1" spans="2:10">
      <c r="B14" s="72" t="s">
        <v>98</v>
      </c>
      <c r="C14" s="72" t="s">
        <v>99</v>
      </c>
      <c r="D14" s="72" t="s">
        <v>104</v>
      </c>
      <c r="E14" s="72" t="s">
        <v>220</v>
      </c>
      <c r="F14" s="54" t="s">
        <v>108</v>
      </c>
      <c r="G14" s="70">
        <v>43295.49</v>
      </c>
      <c r="H14" s="53">
        <v>43295.49</v>
      </c>
      <c r="I14" s="35"/>
      <c r="J14" s="68"/>
    </row>
    <row r="15" ht="22.8" customHeight="1" spans="2:10">
      <c r="B15" s="72" t="s">
        <v>98</v>
      </c>
      <c r="C15" s="72" t="s">
        <v>99</v>
      </c>
      <c r="D15" s="72" t="s">
        <v>101</v>
      </c>
      <c r="E15" s="72" t="s">
        <v>220</v>
      </c>
      <c r="F15" s="54" t="s">
        <v>102</v>
      </c>
      <c r="G15" s="70">
        <v>135050.56</v>
      </c>
      <c r="H15" s="53">
        <v>135050.56</v>
      </c>
      <c r="I15" s="35"/>
      <c r="J15" s="68"/>
    </row>
    <row r="16" ht="22.8" customHeight="1" spans="2:10">
      <c r="B16" s="72" t="s">
        <v>103</v>
      </c>
      <c r="C16" s="72" t="s">
        <v>104</v>
      </c>
      <c r="D16" s="72" t="s">
        <v>90</v>
      </c>
      <c r="E16" s="72" t="s">
        <v>220</v>
      </c>
      <c r="F16" s="54" t="s">
        <v>105</v>
      </c>
      <c r="G16" s="70">
        <v>722607.42</v>
      </c>
      <c r="H16" s="53">
        <v>722607.42</v>
      </c>
      <c r="I16" s="35"/>
      <c r="J16" s="68"/>
    </row>
    <row r="17" ht="22.8" customHeight="1" spans="1:10">
      <c r="A17" s="67"/>
      <c r="B17" s="32"/>
      <c r="C17" s="32"/>
      <c r="D17" s="32"/>
      <c r="E17" s="32"/>
      <c r="F17" s="32"/>
      <c r="G17" s="35"/>
      <c r="H17" s="35"/>
      <c r="I17" s="35"/>
      <c r="J17" s="68"/>
    </row>
    <row r="18" ht="9.75" customHeight="1" spans="1:10">
      <c r="A18" s="74"/>
      <c r="B18" s="75"/>
      <c r="C18" s="75"/>
      <c r="D18" s="75"/>
      <c r="E18" s="75"/>
      <c r="F18" s="74"/>
      <c r="G18" s="74"/>
      <c r="H18" s="74"/>
      <c r="I18" s="74"/>
      <c r="J18" s="76"/>
    </row>
  </sheetData>
  <mergeCells count="10">
    <mergeCell ref="G1:I1"/>
    <mergeCell ref="B2:I2"/>
    <mergeCell ref="B3:F3"/>
    <mergeCell ref="B4:F4"/>
    <mergeCell ref="B5:D5"/>
    <mergeCell ref="E5:E6"/>
    <mergeCell ref="F5:F6"/>
    <mergeCell ref="G4:G6"/>
    <mergeCell ref="H4:H6"/>
    <mergeCell ref="I4:I6"/>
  </mergeCells>
  <printOptions horizontalCentered="1"/>
  <pageMargins left="0.590203972313348" right="0.590203972313348" top="0.786707251090703" bottom="0.983904759714923" header="0" footer="0"/>
  <pageSetup paperSize="9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66"/>
  <sheetViews>
    <sheetView workbookViewId="0">
      <pane ySplit="6" topLeftCell="A52" activePane="bottomLeft" state="frozen"/>
      <selection/>
      <selection pane="bottomLeft" activeCell="E67" sqref="E67"/>
    </sheetView>
  </sheetViews>
  <sheetFormatPr defaultColWidth="10" defaultRowHeight="13.5"/>
  <cols>
    <col min="1" max="1" width="1.575" style="55" customWidth="1"/>
    <col min="2" max="3" width="6.14166666666667" style="55" customWidth="1"/>
    <col min="4" max="4" width="11.425" style="55" customWidth="1"/>
    <col min="5" max="5" width="35.425" style="55" customWidth="1"/>
    <col min="6" max="6" width="15.575" style="55" customWidth="1"/>
    <col min="7" max="7" width="15.8583333333333" style="55" customWidth="1"/>
    <col min="8" max="8" width="12.8583333333333" style="55" customWidth="1"/>
    <col min="9" max="9" width="1.575" style="55" customWidth="1"/>
    <col min="10" max="10" width="9.71666666666667" style="55" customWidth="1"/>
    <col min="11" max="16384" width="10" style="55"/>
  </cols>
  <sheetData>
    <row r="1" ht="25" customHeight="1" spans="1:9">
      <c r="A1" s="77"/>
      <c r="B1" s="2" t="s">
        <v>221</v>
      </c>
      <c r="C1" s="2"/>
      <c r="D1" s="78"/>
      <c r="E1" s="78"/>
      <c r="F1" s="56"/>
      <c r="G1" s="56"/>
      <c r="H1" s="79" t="s">
        <v>222</v>
      </c>
      <c r="I1" s="89"/>
    </row>
    <row r="2" ht="22.8" customHeight="1" spans="1:9">
      <c r="A2" s="56"/>
      <c r="B2" s="59" t="s">
        <v>223</v>
      </c>
      <c r="C2" s="59"/>
      <c r="D2" s="59"/>
      <c r="E2" s="59"/>
      <c r="F2" s="59"/>
      <c r="G2" s="59"/>
      <c r="H2" s="59"/>
      <c r="I2" s="89"/>
    </row>
    <row r="3" ht="19.55" customHeight="1" spans="1:9">
      <c r="A3" s="60"/>
      <c r="B3" s="61" t="s">
        <v>5</v>
      </c>
      <c r="C3" s="61"/>
      <c r="D3" s="61"/>
      <c r="E3" s="61"/>
      <c r="G3" s="60"/>
      <c r="H3" s="80" t="s">
        <v>6</v>
      </c>
      <c r="I3" s="89"/>
    </row>
    <row r="4" ht="24.4" customHeight="1" spans="1:9">
      <c r="A4" s="58"/>
      <c r="B4" s="32" t="s">
        <v>9</v>
      </c>
      <c r="C4" s="32"/>
      <c r="D4" s="32"/>
      <c r="E4" s="32"/>
      <c r="F4" s="32" t="s">
        <v>80</v>
      </c>
      <c r="G4" s="32"/>
      <c r="H4" s="32"/>
      <c r="I4" s="89"/>
    </row>
    <row r="5" ht="24.4" customHeight="1" spans="1:9">
      <c r="A5" s="58"/>
      <c r="B5" s="32" t="s">
        <v>84</v>
      </c>
      <c r="C5" s="32"/>
      <c r="D5" s="32" t="s">
        <v>70</v>
      </c>
      <c r="E5" s="32" t="s">
        <v>71</v>
      </c>
      <c r="F5" s="32" t="s">
        <v>59</v>
      </c>
      <c r="G5" s="32" t="s">
        <v>224</v>
      </c>
      <c r="H5" s="32" t="s">
        <v>225</v>
      </c>
      <c r="I5" s="89"/>
    </row>
    <row r="6" ht="24.4" customHeight="1" spans="1:9">
      <c r="A6" s="10"/>
      <c r="B6" s="32" t="s">
        <v>85</v>
      </c>
      <c r="C6" s="32" t="s">
        <v>86</v>
      </c>
      <c r="D6" s="32"/>
      <c r="E6" s="32"/>
      <c r="F6" s="32"/>
      <c r="G6" s="32"/>
      <c r="H6" s="32"/>
      <c r="I6" s="89"/>
    </row>
    <row r="7" ht="22.8" customHeight="1" spans="1:9">
      <c r="A7" s="58"/>
      <c r="B7" s="32"/>
      <c r="C7" s="32"/>
      <c r="D7" s="32">
        <v>117</v>
      </c>
      <c r="E7" s="32" t="s">
        <v>72</v>
      </c>
      <c r="F7" s="35">
        <f>F8+F43</f>
        <v>8374134.11</v>
      </c>
      <c r="G7" s="35">
        <f>G8+G43</f>
        <v>7495384.11</v>
      </c>
      <c r="H7" s="35">
        <f>H8+H43</f>
        <v>878750</v>
      </c>
      <c r="I7" s="89"/>
    </row>
    <row r="8" ht="18" customHeight="1" spans="1:9">
      <c r="A8" s="58"/>
      <c r="B8" s="81"/>
      <c r="C8" s="81"/>
      <c r="D8" s="82" t="s">
        <v>73</v>
      </c>
      <c r="E8" s="83" t="s">
        <v>74</v>
      </c>
      <c r="F8" s="84">
        <v>7500734.45</v>
      </c>
      <c r="G8" s="84">
        <v>6740734.45</v>
      </c>
      <c r="H8" s="84">
        <v>760000</v>
      </c>
      <c r="I8" s="89"/>
    </row>
    <row r="9" ht="18" customHeight="1" spans="1:9">
      <c r="A9" s="58"/>
      <c r="B9" s="81">
        <v>301</v>
      </c>
      <c r="C9" s="81"/>
      <c r="D9" s="85" t="s">
        <v>73</v>
      </c>
      <c r="E9" s="86" t="s">
        <v>226</v>
      </c>
      <c r="F9" s="70">
        <v>6695346.45</v>
      </c>
      <c r="G9" s="70">
        <v>6695346.45</v>
      </c>
      <c r="H9" s="70"/>
      <c r="I9" s="89"/>
    </row>
    <row r="10" ht="18" customHeight="1" spans="1:9">
      <c r="A10" s="58"/>
      <c r="B10" s="81">
        <v>301</v>
      </c>
      <c r="C10" s="81" t="s">
        <v>90</v>
      </c>
      <c r="D10" s="85" t="s">
        <v>73</v>
      </c>
      <c r="E10" s="86" t="s">
        <v>227</v>
      </c>
      <c r="F10" s="70">
        <v>1382100</v>
      </c>
      <c r="G10" s="70">
        <v>1382100</v>
      </c>
      <c r="H10" s="70"/>
      <c r="I10" s="89"/>
    </row>
    <row r="11" ht="18" customHeight="1" spans="1:9">
      <c r="A11" s="58"/>
      <c r="B11" s="81">
        <v>301</v>
      </c>
      <c r="C11" s="81" t="s">
        <v>104</v>
      </c>
      <c r="D11" s="85" t="s">
        <v>73</v>
      </c>
      <c r="E11" s="86" t="s">
        <v>228</v>
      </c>
      <c r="F11" s="70">
        <v>2255007.36</v>
      </c>
      <c r="G11" s="70">
        <v>2255007.36</v>
      </c>
      <c r="H11" s="70"/>
      <c r="I11" s="89"/>
    </row>
    <row r="12" ht="18" customHeight="1" spans="1:9">
      <c r="A12" s="58"/>
      <c r="B12" s="81">
        <v>301</v>
      </c>
      <c r="C12" s="81" t="s">
        <v>101</v>
      </c>
      <c r="D12" s="85" t="s">
        <v>73</v>
      </c>
      <c r="E12" s="86" t="s">
        <v>229</v>
      </c>
      <c r="F12" s="70">
        <v>596695</v>
      </c>
      <c r="G12" s="70">
        <v>596695</v>
      </c>
      <c r="H12" s="70"/>
      <c r="I12" s="89"/>
    </row>
    <row r="13" ht="18" customHeight="1" spans="1:9">
      <c r="A13" s="58"/>
      <c r="B13" s="81">
        <v>301</v>
      </c>
      <c r="C13" s="81" t="s">
        <v>169</v>
      </c>
      <c r="D13" s="85" t="s">
        <v>73</v>
      </c>
      <c r="E13" s="86" t="s">
        <v>230</v>
      </c>
      <c r="F13" s="70">
        <v>835235.42</v>
      </c>
      <c r="G13" s="70">
        <v>835235.42</v>
      </c>
      <c r="H13" s="70"/>
      <c r="I13" s="89"/>
    </row>
    <row r="14" ht="18" customHeight="1" spans="1:9">
      <c r="A14" s="58"/>
      <c r="B14" s="81">
        <v>301</v>
      </c>
      <c r="C14" s="81" t="s">
        <v>171</v>
      </c>
      <c r="D14" s="85" t="s">
        <v>73</v>
      </c>
      <c r="E14" s="86" t="s">
        <v>231</v>
      </c>
      <c r="F14" s="70">
        <v>417617.68</v>
      </c>
      <c r="G14" s="70">
        <v>417617.68</v>
      </c>
      <c r="H14" s="70"/>
      <c r="I14" s="89"/>
    </row>
    <row r="15" ht="18" customHeight="1" spans="1:9">
      <c r="A15" s="58"/>
      <c r="B15" s="81">
        <v>301</v>
      </c>
      <c r="C15" s="81" t="s">
        <v>173</v>
      </c>
      <c r="D15" s="85" t="s">
        <v>73</v>
      </c>
      <c r="E15" s="86" t="s">
        <v>232</v>
      </c>
      <c r="F15" s="70">
        <v>365415.5</v>
      </c>
      <c r="G15" s="70">
        <v>365415.5</v>
      </c>
      <c r="H15" s="70"/>
      <c r="I15" s="89"/>
    </row>
    <row r="16" ht="18" customHeight="1" spans="1:9">
      <c r="A16" s="58"/>
      <c r="B16" s="81">
        <v>301</v>
      </c>
      <c r="C16" s="81" t="s">
        <v>99</v>
      </c>
      <c r="D16" s="85" t="s">
        <v>73</v>
      </c>
      <c r="E16" s="86" t="s">
        <v>233</v>
      </c>
      <c r="F16" s="70">
        <v>122680.42</v>
      </c>
      <c r="G16" s="70">
        <v>122680.42</v>
      </c>
      <c r="H16" s="70"/>
      <c r="I16" s="89"/>
    </row>
    <row r="17" ht="18" customHeight="1" spans="1:9">
      <c r="A17" s="87"/>
      <c r="B17" s="81">
        <v>301</v>
      </c>
      <c r="C17" s="81" t="s">
        <v>176</v>
      </c>
      <c r="D17" s="85" t="s">
        <v>73</v>
      </c>
      <c r="E17" s="86" t="s">
        <v>234</v>
      </c>
      <c r="F17" s="70">
        <v>72208.49</v>
      </c>
      <c r="G17" s="70">
        <v>72208.49</v>
      </c>
      <c r="H17" s="70"/>
      <c r="I17" s="90"/>
    </row>
    <row r="18" ht="18" customHeight="1" spans="2:8">
      <c r="B18" s="81">
        <v>301</v>
      </c>
      <c r="C18" s="81" t="s">
        <v>176</v>
      </c>
      <c r="D18" s="85" t="s">
        <v>73</v>
      </c>
      <c r="E18" s="86" t="s">
        <v>235</v>
      </c>
      <c r="F18" s="70">
        <v>1731.51</v>
      </c>
      <c r="G18" s="70">
        <v>1731.51</v>
      </c>
      <c r="H18" s="70"/>
    </row>
    <row r="19" ht="18" customHeight="1" spans="2:8">
      <c r="B19" s="81">
        <v>301</v>
      </c>
      <c r="C19" s="81" t="s">
        <v>176</v>
      </c>
      <c r="D19" s="85" t="s">
        <v>73</v>
      </c>
      <c r="E19" s="86" t="s">
        <v>236</v>
      </c>
      <c r="F19" s="70">
        <v>10440.46</v>
      </c>
      <c r="G19" s="70">
        <v>10440.46</v>
      </c>
      <c r="H19" s="70"/>
    </row>
    <row r="20" ht="18" customHeight="1" spans="2:8">
      <c r="B20" s="81">
        <v>301</v>
      </c>
      <c r="C20" s="81" t="s">
        <v>176</v>
      </c>
      <c r="D20" s="85" t="s">
        <v>73</v>
      </c>
      <c r="E20" s="86" t="s">
        <v>237</v>
      </c>
      <c r="F20" s="70">
        <v>60036.52</v>
      </c>
      <c r="G20" s="70">
        <v>60036.52</v>
      </c>
      <c r="H20" s="70"/>
    </row>
    <row r="21" ht="18" customHeight="1" spans="2:8">
      <c r="B21" s="81">
        <v>301</v>
      </c>
      <c r="C21" s="81" t="s">
        <v>181</v>
      </c>
      <c r="D21" s="85" t="s">
        <v>73</v>
      </c>
      <c r="E21" s="86" t="s">
        <v>238</v>
      </c>
      <c r="F21" s="70">
        <v>648386.58</v>
      </c>
      <c r="G21" s="70">
        <v>648386.58</v>
      </c>
      <c r="H21" s="70"/>
    </row>
    <row r="22" ht="18" customHeight="1" spans="2:8">
      <c r="B22" s="81">
        <v>301</v>
      </c>
      <c r="C22" s="81" t="s">
        <v>181</v>
      </c>
      <c r="D22" s="85" t="s">
        <v>73</v>
      </c>
      <c r="E22" s="86" t="s">
        <v>239</v>
      </c>
      <c r="F22" s="70">
        <v>648386.58</v>
      </c>
      <c r="G22" s="70">
        <v>648386.58</v>
      </c>
      <c r="H22" s="70"/>
    </row>
    <row r="23" ht="18" customHeight="1" spans="2:8">
      <c r="B23" s="81">
        <v>302</v>
      </c>
      <c r="C23" s="81"/>
      <c r="D23" s="85" t="s">
        <v>73</v>
      </c>
      <c r="E23" s="86" t="s">
        <v>240</v>
      </c>
      <c r="F23" s="70">
        <v>760000</v>
      </c>
      <c r="G23" s="70"/>
      <c r="H23" s="70">
        <v>760000</v>
      </c>
    </row>
    <row r="24" ht="18" customHeight="1" spans="2:8">
      <c r="B24" s="81">
        <v>302</v>
      </c>
      <c r="C24" s="81" t="s">
        <v>90</v>
      </c>
      <c r="D24" s="85" t="s">
        <v>73</v>
      </c>
      <c r="E24" s="86" t="s">
        <v>241</v>
      </c>
      <c r="F24" s="70">
        <v>198700</v>
      </c>
      <c r="G24" s="70"/>
      <c r="H24" s="70">
        <v>198700</v>
      </c>
    </row>
    <row r="25" ht="18" customHeight="1" spans="2:8">
      <c r="B25" s="81">
        <v>302</v>
      </c>
      <c r="C25" s="81" t="s">
        <v>104</v>
      </c>
      <c r="D25" s="85" t="s">
        <v>73</v>
      </c>
      <c r="E25" s="86" t="s">
        <v>242</v>
      </c>
      <c r="F25" s="70">
        <v>50000</v>
      </c>
      <c r="G25" s="70"/>
      <c r="H25" s="70">
        <v>50000</v>
      </c>
    </row>
    <row r="26" ht="18" customHeight="1" spans="2:8">
      <c r="B26" s="81">
        <v>302</v>
      </c>
      <c r="C26" s="81" t="s">
        <v>189</v>
      </c>
      <c r="D26" s="85" t="s">
        <v>73</v>
      </c>
      <c r="E26" s="86" t="s">
        <v>243</v>
      </c>
      <c r="F26" s="70">
        <v>460</v>
      </c>
      <c r="G26" s="70"/>
      <c r="H26" s="70">
        <v>460</v>
      </c>
    </row>
    <row r="27" ht="18" customHeight="1" spans="2:8">
      <c r="B27" s="81">
        <v>302</v>
      </c>
      <c r="C27" s="81" t="s">
        <v>95</v>
      </c>
      <c r="D27" s="85" t="s">
        <v>73</v>
      </c>
      <c r="E27" s="86" t="s">
        <v>244</v>
      </c>
      <c r="F27" s="70">
        <v>600</v>
      </c>
      <c r="G27" s="70"/>
      <c r="H27" s="70">
        <v>600</v>
      </c>
    </row>
    <row r="28" ht="18" customHeight="1" spans="2:8">
      <c r="B28" s="81">
        <v>302</v>
      </c>
      <c r="C28" s="81" t="s">
        <v>89</v>
      </c>
      <c r="D28" s="85" t="s">
        <v>73</v>
      </c>
      <c r="E28" s="86" t="s">
        <v>245</v>
      </c>
      <c r="F28" s="70">
        <v>50000</v>
      </c>
      <c r="G28" s="70"/>
      <c r="H28" s="70">
        <v>50000</v>
      </c>
    </row>
    <row r="29" ht="18" customHeight="1" spans="2:8">
      <c r="B29" s="81">
        <v>302</v>
      </c>
      <c r="C29" s="81" t="s">
        <v>92</v>
      </c>
      <c r="D29" s="85" t="s">
        <v>73</v>
      </c>
      <c r="E29" s="86" t="s">
        <v>246</v>
      </c>
      <c r="F29" s="70">
        <v>75000</v>
      </c>
      <c r="G29" s="70"/>
      <c r="H29" s="70">
        <v>75000</v>
      </c>
    </row>
    <row r="30" ht="18" customHeight="1" spans="2:8">
      <c r="B30" s="81">
        <v>302</v>
      </c>
      <c r="C30" s="81" t="s">
        <v>99</v>
      </c>
      <c r="D30" s="85" t="s">
        <v>73</v>
      </c>
      <c r="E30" s="86" t="s">
        <v>247</v>
      </c>
      <c r="F30" s="70">
        <v>50000</v>
      </c>
      <c r="G30" s="70"/>
      <c r="H30" s="70">
        <v>50000</v>
      </c>
    </row>
    <row r="31" ht="18" customHeight="1" spans="2:8">
      <c r="B31" s="81">
        <v>302</v>
      </c>
      <c r="C31" s="81" t="s">
        <v>181</v>
      </c>
      <c r="D31" s="85" t="s">
        <v>73</v>
      </c>
      <c r="E31" s="86" t="s">
        <v>248</v>
      </c>
      <c r="F31" s="70">
        <v>40000</v>
      </c>
      <c r="G31" s="70"/>
      <c r="H31" s="70">
        <v>40000</v>
      </c>
    </row>
    <row r="32" ht="18" customHeight="1" spans="2:8">
      <c r="B32" s="81">
        <v>302</v>
      </c>
      <c r="C32" s="81" t="s">
        <v>196</v>
      </c>
      <c r="D32" s="85" t="s">
        <v>73</v>
      </c>
      <c r="E32" s="86" t="s">
        <v>249</v>
      </c>
      <c r="F32" s="70">
        <v>50000</v>
      </c>
      <c r="G32" s="70"/>
      <c r="H32" s="70">
        <v>50000</v>
      </c>
    </row>
    <row r="33" ht="18" customHeight="1" spans="2:8">
      <c r="B33" s="81">
        <v>302</v>
      </c>
      <c r="C33" s="81" t="s">
        <v>198</v>
      </c>
      <c r="D33" s="85" t="s">
        <v>73</v>
      </c>
      <c r="E33" s="86" t="s">
        <v>250</v>
      </c>
      <c r="F33" s="70">
        <v>6240</v>
      </c>
      <c r="G33" s="70"/>
      <c r="H33" s="70">
        <v>6240</v>
      </c>
    </row>
    <row r="34" ht="18" customHeight="1" spans="2:8">
      <c r="B34" s="81">
        <v>302</v>
      </c>
      <c r="C34" s="81" t="s">
        <v>200</v>
      </c>
      <c r="D34" s="85" t="s">
        <v>73</v>
      </c>
      <c r="E34" s="86" t="s">
        <v>251</v>
      </c>
      <c r="F34" s="70">
        <v>50000</v>
      </c>
      <c r="G34" s="70"/>
      <c r="H34" s="70">
        <v>50000</v>
      </c>
    </row>
    <row r="35" ht="18" customHeight="1" spans="2:8">
      <c r="B35" s="81">
        <v>302</v>
      </c>
      <c r="C35" s="81" t="s">
        <v>202</v>
      </c>
      <c r="D35" s="85" t="s">
        <v>73</v>
      </c>
      <c r="E35" s="86" t="s">
        <v>252</v>
      </c>
      <c r="F35" s="70">
        <v>80000</v>
      </c>
      <c r="G35" s="70"/>
      <c r="H35" s="70">
        <v>80000</v>
      </c>
    </row>
    <row r="36" ht="18" customHeight="1" spans="2:8">
      <c r="B36" s="81">
        <v>302</v>
      </c>
      <c r="C36" s="81" t="s">
        <v>204</v>
      </c>
      <c r="D36" s="85" t="s">
        <v>73</v>
      </c>
      <c r="E36" s="86" t="s">
        <v>253</v>
      </c>
      <c r="F36" s="70">
        <v>4000</v>
      </c>
      <c r="G36" s="70"/>
      <c r="H36" s="70">
        <v>4000</v>
      </c>
    </row>
    <row r="37" ht="18" customHeight="1" spans="2:8">
      <c r="B37" s="81">
        <v>302</v>
      </c>
      <c r="C37" s="81" t="s">
        <v>206</v>
      </c>
      <c r="D37" s="85" t="s">
        <v>73</v>
      </c>
      <c r="E37" s="86" t="s">
        <v>254</v>
      </c>
      <c r="F37" s="70">
        <v>105000</v>
      </c>
      <c r="G37" s="70"/>
      <c r="H37" s="70">
        <v>105000</v>
      </c>
    </row>
    <row r="38" ht="18" customHeight="1" spans="2:8">
      <c r="B38" s="81">
        <v>303</v>
      </c>
      <c r="C38" s="81"/>
      <c r="D38" s="85" t="s">
        <v>73</v>
      </c>
      <c r="E38" s="86" t="s">
        <v>255</v>
      </c>
      <c r="F38" s="70">
        <v>45388</v>
      </c>
      <c r="G38" s="70">
        <v>45388</v>
      </c>
      <c r="H38" s="70"/>
    </row>
    <row r="39" ht="18" customHeight="1" spans="2:8">
      <c r="B39" s="81">
        <v>303</v>
      </c>
      <c r="C39" s="81" t="s">
        <v>95</v>
      </c>
      <c r="D39" s="85" t="s">
        <v>73</v>
      </c>
      <c r="E39" s="86" t="s">
        <v>256</v>
      </c>
      <c r="F39" s="70">
        <v>19188</v>
      </c>
      <c r="G39" s="70">
        <v>19188</v>
      </c>
      <c r="H39" s="70"/>
    </row>
    <row r="40" ht="18" customHeight="1" spans="2:8">
      <c r="B40" s="81">
        <v>303</v>
      </c>
      <c r="C40" s="81" t="s">
        <v>95</v>
      </c>
      <c r="D40" s="85" t="s">
        <v>73</v>
      </c>
      <c r="E40" s="86" t="s">
        <v>257</v>
      </c>
      <c r="F40" s="70">
        <v>19188</v>
      </c>
      <c r="G40" s="70">
        <v>19188</v>
      </c>
      <c r="H40" s="70"/>
    </row>
    <row r="41" ht="18" customHeight="1" spans="2:8">
      <c r="B41" s="81">
        <v>303</v>
      </c>
      <c r="C41" s="81" t="s">
        <v>92</v>
      </c>
      <c r="D41" s="85" t="s">
        <v>73</v>
      </c>
      <c r="E41" s="86" t="s">
        <v>258</v>
      </c>
      <c r="F41" s="70">
        <v>26200</v>
      </c>
      <c r="G41" s="70">
        <v>26200</v>
      </c>
      <c r="H41" s="70"/>
    </row>
    <row r="42" ht="18" customHeight="1" spans="2:8">
      <c r="B42" s="81">
        <v>303</v>
      </c>
      <c r="C42" s="81" t="s">
        <v>92</v>
      </c>
      <c r="D42" s="85" t="s">
        <v>73</v>
      </c>
      <c r="E42" s="86" t="s">
        <v>259</v>
      </c>
      <c r="F42" s="70">
        <v>26200</v>
      </c>
      <c r="G42" s="70">
        <v>26200</v>
      </c>
      <c r="H42" s="70"/>
    </row>
    <row r="43" ht="18" customHeight="1" spans="2:8">
      <c r="B43" s="81">
        <v>303</v>
      </c>
      <c r="C43" s="81"/>
      <c r="D43" s="82" t="s">
        <v>75</v>
      </c>
      <c r="E43" s="83" t="s">
        <v>76</v>
      </c>
      <c r="F43" s="84">
        <v>873399.66</v>
      </c>
      <c r="G43" s="84">
        <v>754649.66</v>
      </c>
      <c r="H43" s="84">
        <v>118750</v>
      </c>
    </row>
    <row r="44" ht="18" customHeight="1" spans="2:8">
      <c r="B44" s="81">
        <v>301</v>
      </c>
      <c r="C44" s="81"/>
      <c r="D44" s="85" t="s">
        <v>75</v>
      </c>
      <c r="E44" s="86" t="s">
        <v>226</v>
      </c>
      <c r="F44" s="70">
        <v>754649.66</v>
      </c>
      <c r="G44" s="70">
        <v>754649.66</v>
      </c>
      <c r="H44" s="70"/>
    </row>
    <row r="45" ht="18" customHeight="1" spans="2:8">
      <c r="B45" s="81">
        <v>301</v>
      </c>
      <c r="C45" s="81" t="s">
        <v>90</v>
      </c>
      <c r="D45" s="85" t="s">
        <v>75</v>
      </c>
      <c r="E45" s="86" t="s">
        <v>227</v>
      </c>
      <c r="F45" s="70">
        <v>162480</v>
      </c>
      <c r="G45" s="70">
        <v>162480</v>
      </c>
      <c r="H45" s="70"/>
    </row>
    <row r="46" ht="18" customHeight="1" spans="2:8">
      <c r="B46" s="81">
        <v>301</v>
      </c>
      <c r="C46" s="81" t="s">
        <v>104</v>
      </c>
      <c r="D46" s="85" t="s">
        <v>75</v>
      </c>
      <c r="E46" s="86" t="s">
        <v>228</v>
      </c>
      <c r="F46" s="70">
        <v>71580</v>
      </c>
      <c r="G46" s="70">
        <v>71580</v>
      </c>
      <c r="H46" s="70"/>
    </row>
    <row r="47" ht="18" customHeight="1" spans="2:8">
      <c r="B47" s="81">
        <v>301</v>
      </c>
      <c r="C47" s="81" t="s">
        <v>92</v>
      </c>
      <c r="D47" s="85" t="s">
        <v>75</v>
      </c>
      <c r="E47" s="86" t="s">
        <v>260</v>
      </c>
      <c r="F47" s="70">
        <v>230886</v>
      </c>
      <c r="G47" s="70">
        <v>230886</v>
      </c>
      <c r="H47" s="70"/>
    </row>
    <row r="48" ht="18" customHeight="1" spans="2:8">
      <c r="B48" s="81">
        <v>301</v>
      </c>
      <c r="C48" s="81" t="s">
        <v>169</v>
      </c>
      <c r="D48" s="85" t="s">
        <v>75</v>
      </c>
      <c r="E48" s="86" t="s">
        <v>230</v>
      </c>
      <c r="F48" s="70">
        <v>98961.12</v>
      </c>
      <c r="G48" s="70">
        <v>98961.12</v>
      </c>
      <c r="H48" s="70"/>
    </row>
    <row r="49" ht="18" customHeight="1" spans="2:8">
      <c r="B49" s="81">
        <v>301</v>
      </c>
      <c r="C49" s="81" t="s">
        <v>171</v>
      </c>
      <c r="D49" s="85" t="s">
        <v>75</v>
      </c>
      <c r="E49" s="86" t="s">
        <v>231</v>
      </c>
      <c r="F49" s="70">
        <v>49480.56</v>
      </c>
      <c r="G49" s="70">
        <v>49480.56</v>
      </c>
      <c r="H49" s="70"/>
    </row>
    <row r="50" ht="18" customHeight="1" spans="2:8">
      <c r="B50" s="81">
        <v>301</v>
      </c>
      <c r="C50" s="81" t="s">
        <v>173</v>
      </c>
      <c r="D50" s="85" t="s">
        <v>75</v>
      </c>
      <c r="E50" s="86" t="s">
        <v>232</v>
      </c>
      <c r="F50" s="70">
        <v>43295.49</v>
      </c>
      <c r="G50" s="70">
        <v>43295.49</v>
      </c>
      <c r="H50" s="70"/>
    </row>
    <row r="51" ht="18" customHeight="1" spans="2:8">
      <c r="B51" s="81">
        <v>301</v>
      </c>
      <c r="C51" s="81" t="s">
        <v>99</v>
      </c>
      <c r="D51" s="85" t="s">
        <v>75</v>
      </c>
      <c r="E51" s="86" t="s">
        <v>233</v>
      </c>
      <c r="F51" s="70">
        <v>12370.14</v>
      </c>
      <c r="G51" s="70">
        <v>12370.14</v>
      </c>
      <c r="H51" s="70"/>
    </row>
    <row r="52" ht="18" customHeight="1" spans="2:8">
      <c r="B52" s="81">
        <v>301</v>
      </c>
      <c r="C52" s="81" t="s">
        <v>176</v>
      </c>
      <c r="D52" s="85" t="s">
        <v>75</v>
      </c>
      <c r="E52" s="86" t="s">
        <v>234</v>
      </c>
      <c r="F52" s="70">
        <v>11375.51</v>
      </c>
      <c r="G52" s="70">
        <v>11375.51</v>
      </c>
      <c r="H52" s="70"/>
    </row>
    <row r="53" ht="18" customHeight="1" spans="2:8">
      <c r="B53" s="81">
        <v>301</v>
      </c>
      <c r="C53" s="81" t="s">
        <v>176</v>
      </c>
      <c r="D53" s="85" t="s">
        <v>75</v>
      </c>
      <c r="E53" s="86" t="s">
        <v>235</v>
      </c>
      <c r="F53" s="70">
        <v>3711.05</v>
      </c>
      <c r="G53" s="70">
        <v>3711.05</v>
      </c>
      <c r="H53" s="70"/>
    </row>
    <row r="54" ht="18" customHeight="1" spans="2:8">
      <c r="B54" s="81">
        <v>301</v>
      </c>
      <c r="C54" s="81" t="s">
        <v>176</v>
      </c>
      <c r="D54" s="85" t="s">
        <v>75</v>
      </c>
      <c r="E54" s="86" t="s">
        <v>236</v>
      </c>
      <c r="F54" s="70">
        <v>1237.01</v>
      </c>
      <c r="G54" s="70">
        <v>1237.01</v>
      </c>
      <c r="H54" s="70"/>
    </row>
    <row r="55" ht="18" customHeight="1" spans="2:8">
      <c r="B55" s="81">
        <v>301</v>
      </c>
      <c r="C55" s="81" t="s">
        <v>176</v>
      </c>
      <c r="D55" s="85" t="s">
        <v>75</v>
      </c>
      <c r="E55" s="86" t="s">
        <v>237</v>
      </c>
      <c r="F55" s="70">
        <v>6427.45</v>
      </c>
      <c r="G55" s="70">
        <v>6427.45</v>
      </c>
      <c r="H55" s="70"/>
    </row>
    <row r="56" ht="18" customHeight="1" spans="2:8">
      <c r="B56" s="81">
        <v>301</v>
      </c>
      <c r="C56" s="81" t="s">
        <v>181</v>
      </c>
      <c r="D56" s="85" t="s">
        <v>75</v>
      </c>
      <c r="E56" s="86" t="s">
        <v>238</v>
      </c>
      <c r="F56" s="70">
        <v>74220.84</v>
      </c>
      <c r="G56" s="70">
        <v>74220.84</v>
      </c>
      <c r="H56" s="70"/>
    </row>
    <row r="57" ht="18" customHeight="1" spans="2:8">
      <c r="B57" s="81">
        <v>301</v>
      </c>
      <c r="C57" s="81" t="s">
        <v>181</v>
      </c>
      <c r="D57" s="85" t="s">
        <v>75</v>
      </c>
      <c r="E57" s="86" t="s">
        <v>239</v>
      </c>
      <c r="F57" s="70">
        <v>74220.84</v>
      </c>
      <c r="G57" s="70">
        <v>74220.84</v>
      </c>
      <c r="H57" s="70"/>
    </row>
    <row r="58" ht="18" customHeight="1" spans="2:8">
      <c r="B58" s="81">
        <v>302</v>
      </c>
      <c r="C58" s="81"/>
      <c r="D58" s="85" t="s">
        <v>75</v>
      </c>
      <c r="E58" s="86" t="s">
        <v>240</v>
      </c>
      <c r="F58" s="70">
        <v>118750</v>
      </c>
      <c r="G58" s="70"/>
      <c r="H58" s="70">
        <v>118750</v>
      </c>
    </row>
    <row r="59" ht="18" customHeight="1" spans="2:8">
      <c r="B59" s="81">
        <v>302</v>
      </c>
      <c r="C59" s="81" t="s">
        <v>90</v>
      </c>
      <c r="D59" s="85" t="s">
        <v>75</v>
      </c>
      <c r="E59" s="86" t="s">
        <v>241</v>
      </c>
      <c r="F59" s="70">
        <v>71750</v>
      </c>
      <c r="G59" s="70"/>
      <c r="H59" s="70">
        <v>71750</v>
      </c>
    </row>
    <row r="60" ht="18" customHeight="1" spans="2:8">
      <c r="B60" s="81">
        <v>302</v>
      </c>
      <c r="C60" s="81" t="s">
        <v>104</v>
      </c>
      <c r="D60" s="85" t="s">
        <v>75</v>
      </c>
      <c r="E60" s="86" t="s">
        <v>242</v>
      </c>
      <c r="F60" s="70">
        <v>20000</v>
      </c>
      <c r="G60" s="70"/>
      <c r="H60" s="70">
        <v>20000</v>
      </c>
    </row>
    <row r="61" ht="18" customHeight="1" spans="2:8">
      <c r="B61" s="81">
        <v>302</v>
      </c>
      <c r="C61" s="81" t="s">
        <v>89</v>
      </c>
      <c r="D61" s="85" t="s">
        <v>75</v>
      </c>
      <c r="E61" s="86" t="s">
        <v>245</v>
      </c>
      <c r="F61" s="70">
        <v>10000</v>
      </c>
      <c r="G61" s="70"/>
      <c r="H61" s="70">
        <v>10000</v>
      </c>
    </row>
    <row r="62" ht="18" customHeight="1" spans="2:8">
      <c r="B62" s="81">
        <v>302</v>
      </c>
      <c r="C62" s="81" t="s">
        <v>99</v>
      </c>
      <c r="D62" s="85" t="s">
        <v>75</v>
      </c>
      <c r="E62" s="86" t="s">
        <v>247</v>
      </c>
      <c r="F62" s="70">
        <v>10000</v>
      </c>
      <c r="G62" s="70"/>
      <c r="H62" s="70">
        <v>10000</v>
      </c>
    </row>
    <row r="63" ht="18" customHeight="1" spans="2:8">
      <c r="B63" s="81">
        <v>302</v>
      </c>
      <c r="C63" s="81" t="s">
        <v>196</v>
      </c>
      <c r="D63" s="85" t="s">
        <v>75</v>
      </c>
      <c r="E63" s="86" t="s">
        <v>249</v>
      </c>
      <c r="F63" s="70">
        <v>7000</v>
      </c>
      <c r="G63" s="70"/>
      <c r="H63" s="70">
        <v>7000</v>
      </c>
    </row>
    <row r="64" ht="18" customHeight="1" spans="2:8">
      <c r="B64" s="88"/>
      <c r="C64" s="88"/>
      <c r="D64" s="88"/>
      <c r="E64" s="88"/>
      <c r="F64" s="88"/>
      <c r="G64" s="88"/>
      <c r="H64" s="88"/>
    </row>
    <row r="65" ht="18" customHeight="1" spans="2:8">
      <c r="B65" s="88"/>
      <c r="C65" s="88"/>
      <c r="D65" s="88"/>
      <c r="E65" s="88"/>
      <c r="F65" s="88"/>
      <c r="G65" s="88"/>
      <c r="H65" s="88"/>
    </row>
    <row r="66" ht="18" customHeight="1" spans="2:8">
      <c r="B66" s="88"/>
      <c r="C66" s="88"/>
      <c r="D66" s="88"/>
      <c r="E66" s="88"/>
      <c r="F66" s="88"/>
      <c r="G66" s="88"/>
      <c r="H66" s="88"/>
    </row>
  </sheetData>
  <mergeCells count="10"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1"/>
  <pageMargins left="0.590203972313348" right="0.590203972313348" top="1.1804079446267" bottom="0.826285580011803" header="0.590203972313348" footer="0.354122388081288"/>
  <pageSetup paperSize="9" scale="86" fitToHeight="0" orientation="portrait"/>
  <headerFooter>
    <oddFooter>&amp;C&amp;"宋体,常规"&amp;11第 &amp;"宋体,常规"&amp;11&amp;P&amp;"宋体,常规"&amp;11 页，共 &amp;"宋体,常规"&amp;11&amp;N&amp;"宋体,常规"&amp;11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9"/>
  <sheetViews>
    <sheetView workbookViewId="0">
      <pane ySplit="5" topLeftCell="A6" activePane="bottomLeft" state="frozen"/>
      <selection/>
      <selection pane="bottomLeft" activeCell="F29" sqref="F29"/>
    </sheetView>
  </sheetViews>
  <sheetFormatPr defaultColWidth="10" defaultRowHeight="13.5" outlineLevelCol="7"/>
  <cols>
    <col min="1" max="1" width="1.575" style="55" customWidth="1"/>
    <col min="2" max="4" width="6.575" style="55" customWidth="1"/>
    <col min="5" max="5" width="26.575" style="55" customWidth="1"/>
    <col min="6" max="6" width="48.575" style="55" customWidth="1"/>
    <col min="7" max="7" width="26.575" style="55" customWidth="1"/>
    <col min="8" max="8" width="1.575" style="55" customWidth="1"/>
    <col min="9" max="10" width="9.71666666666667" style="55" customWidth="1"/>
    <col min="11" max="16384" width="10" style="55"/>
  </cols>
  <sheetData>
    <row r="1" ht="25" customHeight="1" spans="1:8">
      <c r="A1" s="56"/>
      <c r="B1" s="2" t="s">
        <v>261</v>
      </c>
      <c r="C1" s="2"/>
      <c r="D1" s="2"/>
      <c r="E1" s="10"/>
      <c r="F1" s="10"/>
      <c r="G1" s="57" t="s">
        <v>262</v>
      </c>
      <c r="H1" s="58"/>
    </row>
    <row r="2" ht="22.8" customHeight="1" spans="1:8">
      <c r="A2" s="56"/>
      <c r="B2" s="59" t="s">
        <v>263</v>
      </c>
      <c r="C2" s="59"/>
      <c r="D2" s="59"/>
      <c r="E2" s="59"/>
      <c r="F2" s="59"/>
      <c r="G2" s="59"/>
      <c r="H2" s="58" t="s">
        <v>3</v>
      </c>
    </row>
    <row r="3" ht="19.55" customHeight="1" spans="1:8">
      <c r="A3" s="60"/>
      <c r="B3" s="61" t="s">
        <v>5</v>
      </c>
      <c r="C3" s="61"/>
      <c r="D3" s="61"/>
      <c r="E3" s="61"/>
      <c r="F3" s="61"/>
      <c r="G3" s="62" t="s">
        <v>6</v>
      </c>
      <c r="H3" s="63"/>
    </row>
    <row r="4" ht="24.4" customHeight="1" spans="1:8">
      <c r="A4" s="64"/>
      <c r="B4" s="32" t="s">
        <v>84</v>
      </c>
      <c r="C4" s="32"/>
      <c r="D4" s="32"/>
      <c r="E4" s="32" t="s">
        <v>70</v>
      </c>
      <c r="F4" s="32" t="s">
        <v>71</v>
      </c>
      <c r="G4" s="32" t="s">
        <v>264</v>
      </c>
      <c r="H4" s="65"/>
    </row>
    <row r="5" ht="24.4" customHeight="1" spans="1:8">
      <c r="A5" s="64"/>
      <c r="B5" s="32" t="s">
        <v>85</v>
      </c>
      <c r="C5" s="32" t="s">
        <v>86</v>
      </c>
      <c r="D5" s="32" t="s">
        <v>87</v>
      </c>
      <c r="E5" s="32"/>
      <c r="F5" s="32"/>
      <c r="G5" s="32"/>
      <c r="H5" s="66"/>
    </row>
    <row r="6" ht="22.8" customHeight="1" spans="1:8">
      <c r="A6" s="67"/>
      <c r="B6" s="32"/>
      <c r="C6" s="32"/>
      <c r="D6" s="32"/>
      <c r="E6" s="32">
        <v>117</v>
      </c>
      <c r="F6" s="32" t="s">
        <v>72</v>
      </c>
      <c r="G6" s="35">
        <v>30000</v>
      </c>
      <c r="H6" s="68"/>
    </row>
    <row r="7" ht="19.55" customHeight="1" spans="1:8">
      <c r="A7" s="69"/>
      <c r="B7" s="51"/>
      <c r="C7" s="51"/>
      <c r="D7" s="51"/>
      <c r="E7" s="51">
        <v>117001</v>
      </c>
      <c r="F7" s="52" t="s">
        <v>265</v>
      </c>
      <c r="G7" s="70">
        <v>30000</v>
      </c>
      <c r="H7" s="71"/>
    </row>
    <row r="8" ht="19.55" customHeight="1" spans="1:8">
      <c r="A8" s="69"/>
      <c r="B8" s="72" t="s">
        <v>88</v>
      </c>
      <c r="C8" s="72" t="s">
        <v>89</v>
      </c>
      <c r="D8" s="72" t="s">
        <v>92</v>
      </c>
      <c r="E8" s="51">
        <v>117001</v>
      </c>
      <c r="F8" s="52" t="s">
        <v>266</v>
      </c>
      <c r="G8" s="70">
        <v>30000</v>
      </c>
      <c r="H8" s="73"/>
    </row>
    <row r="9" ht="19.55" customHeight="1" spans="1:8">
      <c r="A9" s="69"/>
      <c r="B9" s="72" t="s">
        <v>88</v>
      </c>
      <c r="C9" s="72" t="s">
        <v>89</v>
      </c>
      <c r="D9" s="72" t="s">
        <v>92</v>
      </c>
      <c r="E9" s="51" t="s">
        <v>73</v>
      </c>
      <c r="F9" s="52" t="s">
        <v>267</v>
      </c>
      <c r="G9" s="53">
        <v>30000</v>
      </c>
      <c r="H9" s="73"/>
    </row>
    <row r="10" ht="22.8" customHeight="1" spans="1:8">
      <c r="A10" s="67"/>
      <c r="B10" s="32"/>
      <c r="C10" s="32"/>
      <c r="D10" s="32"/>
      <c r="E10" s="32"/>
      <c r="F10" s="32"/>
      <c r="G10" s="35"/>
      <c r="H10" s="68"/>
    </row>
    <row r="11" ht="22.8" customHeight="1" spans="1:8">
      <c r="A11" s="67"/>
      <c r="B11" s="32"/>
      <c r="C11" s="32"/>
      <c r="D11" s="32"/>
      <c r="E11" s="32"/>
      <c r="F11" s="32"/>
      <c r="G11" s="35"/>
      <c r="H11" s="68"/>
    </row>
    <row r="12" ht="22.8" customHeight="1" spans="1:8">
      <c r="A12" s="67"/>
      <c r="B12" s="32"/>
      <c r="C12" s="32"/>
      <c r="D12" s="32"/>
      <c r="E12" s="32"/>
      <c r="F12" s="32"/>
      <c r="G12" s="35"/>
      <c r="H12" s="68"/>
    </row>
    <row r="13" ht="22.8" customHeight="1" spans="1:8">
      <c r="A13" s="67"/>
      <c r="B13" s="32"/>
      <c r="C13" s="32"/>
      <c r="D13" s="32"/>
      <c r="E13" s="32"/>
      <c r="F13" s="32"/>
      <c r="G13" s="35"/>
      <c r="H13" s="68"/>
    </row>
    <row r="14" ht="22.8" customHeight="1" spans="1:8">
      <c r="A14" s="67"/>
      <c r="B14" s="32"/>
      <c r="C14" s="32"/>
      <c r="D14" s="32"/>
      <c r="E14" s="32"/>
      <c r="F14" s="32"/>
      <c r="G14" s="35"/>
      <c r="H14" s="68"/>
    </row>
    <row r="15" ht="22.8" customHeight="1" spans="1:8">
      <c r="A15" s="64"/>
      <c r="B15" s="36"/>
      <c r="C15" s="36"/>
      <c r="D15" s="36"/>
      <c r="E15" s="36"/>
      <c r="F15" s="36"/>
      <c r="G15" s="37"/>
      <c r="H15" s="65"/>
    </row>
    <row r="16" ht="22.8" customHeight="1" spans="1:8">
      <c r="A16" s="64"/>
      <c r="B16" s="36"/>
      <c r="C16" s="36"/>
      <c r="D16" s="36"/>
      <c r="E16" s="36"/>
      <c r="F16" s="36"/>
      <c r="G16" s="37"/>
      <c r="H16" s="65"/>
    </row>
    <row r="17" ht="22.8" customHeight="1" spans="1:8">
      <c r="A17" s="64"/>
      <c r="B17" s="36"/>
      <c r="C17" s="36"/>
      <c r="D17" s="36"/>
      <c r="E17" s="36"/>
      <c r="F17" s="36" t="s">
        <v>128</v>
      </c>
      <c r="G17" s="37"/>
      <c r="H17" s="66"/>
    </row>
    <row r="18" ht="22.8" customHeight="1" spans="1:8">
      <c r="A18" s="64"/>
      <c r="B18" s="36"/>
      <c r="C18" s="36"/>
      <c r="D18" s="36"/>
      <c r="E18" s="36"/>
      <c r="F18" s="36" t="s">
        <v>268</v>
      </c>
      <c r="G18" s="37"/>
      <c r="H18" s="66"/>
    </row>
    <row r="19" ht="9.75" customHeight="1" spans="1:8">
      <c r="A19" s="74"/>
      <c r="B19" s="75"/>
      <c r="C19" s="75"/>
      <c r="D19" s="75"/>
      <c r="E19" s="75"/>
      <c r="F19" s="74"/>
      <c r="G19" s="74"/>
      <c r="H19" s="76"/>
    </row>
  </sheetData>
  <mergeCells count="6">
    <mergeCell ref="B2:G2"/>
    <mergeCell ref="B3:F3"/>
    <mergeCell ref="B4:D4"/>
    <mergeCell ref="E4:E5"/>
    <mergeCell ref="F4:F5"/>
    <mergeCell ref="G4:G5"/>
  </mergeCells>
  <printOptions horizontalCentered="1"/>
  <pageMargins left="0.590203972313348" right="0.590203972313348" top="1.3776055471165" bottom="0.983904759714923" header="0" footer="0"/>
  <pageSetup paperSize="9" fitToHeight="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5"/>
  <sheetViews>
    <sheetView workbookViewId="0">
      <pane ySplit="6" topLeftCell="A7" activePane="bottomLeft" state="frozen"/>
      <selection/>
      <selection pane="bottomLeft" activeCell="O14" sqref="O14"/>
    </sheetView>
  </sheetViews>
  <sheetFormatPr defaultColWidth="10" defaultRowHeight="13.5"/>
  <cols>
    <col min="1" max="1" width="1.575" customWidth="1"/>
    <col min="2" max="2" width="11.8583333333333" customWidth="1"/>
    <col min="3" max="3" width="28.8583333333333" customWidth="1"/>
    <col min="4" max="9" width="14.7166666666667" customWidth="1"/>
    <col min="10" max="10" width="1.575" customWidth="1"/>
    <col min="11" max="11" width="9.71666666666667" customWidth="1"/>
  </cols>
  <sheetData>
    <row r="1" ht="25" customHeight="1" spans="1:10">
      <c r="A1" s="26"/>
      <c r="B1" s="2" t="s">
        <v>269</v>
      </c>
      <c r="C1" s="27"/>
      <c r="D1" s="28"/>
      <c r="E1" s="28"/>
      <c r="F1" s="28"/>
      <c r="G1" s="28"/>
      <c r="H1" s="28"/>
      <c r="I1" s="43" t="s">
        <v>270</v>
      </c>
      <c r="J1" s="31"/>
    </row>
    <row r="2" ht="22.8" customHeight="1" spans="1:10">
      <c r="A2" s="26"/>
      <c r="B2" s="3" t="s">
        <v>271</v>
      </c>
      <c r="C2" s="3"/>
      <c r="D2" s="3"/>
      <c r="E2" s="3"/>
      <c r="F2" s="3"/>
      <c r="G2" s="3"/>
      <c r="H2" s="3"/>
      <c r="I2" s="3"/>
      <c r="J2" s="31" t="s">
        <v>3</v>
      </c>
    </row>
    <row r="3" ht="19.55" customHeight="1" spans="1:10">
      <c r="A3" s="29"/>
      <c r="B3" s="30" t="s">
        <v>5</v>
      </c>
      <c r="C3" s="30"/>
      <c r="D3" s="44"/>
      <c r="E3" s="44"/>
      <c r="F3" s="44"/>
      <c r="G3" s="44"/>
      <c r="H3" s="44"/>
      <c r="I3" s="44" t="s">
        <v>6</v>
      </c>
      <c r="J3" s="45"/>
    </row>
    <row r="4" ht="24.4" customHeight="1" spans="1:10">
      <c r="A4" s="31"/>
      <c r="B4" s="32" t="s">
        <v>272</v>
      </c>
      <c r="C4" s="32" t="s">
        <v>71</v>
      </c>
      <c r="D4" s="32" t="s">
        <v>273</v>
      </c>
      <c r="E4" s="32"/>
      <c r="F4" s="32"/>
      <c r="G4" s="32"/>
      <c r="H4" s="32"/>
      <c r="I4" s="32"/>
      <c r="J4" s="46"/>
    </row>
    <row r="5" ht="24.4" customHeight="1" spans="1:10">
      <c r="A5" s="33"/>
      <c r="B5" s="32"/>
      <c r="C5" s="32"/>
      <c r="D5" s="32" t="s">
        <v>59</v>
      </c>
      <c r="E5" s="50" t="s">
        <v>274</v>
      </c>
      <c r="F5" s="32" t="s">
        <v>275</v>
      </c>
      <c r="G5" s="32"/>
      <c r="H5" s="32"/>
      <c r="I5" s="32" t="s">
        <v>276</v>
      </c>
      <c r="J5" s="46"/>
    </row>
    <row r="6" ht="24.4" customHeight="1" spans="1:10">
      <c r="A6" s="33"/>
      <c r="B6" s="32"/>
      <c r="C6" s="32"/>
      <c r="D6" s="32"/>
      <c r="E6" s="50"/>
      <c r="F6" s="32" t="s">
        <v>160</v>
      </c>
      <c r="G6" s="32" t="s">
        <v>277</v>
      </c>
      <c r="H6" s="32" t="s">
        <v>278</v>
      </c>
      <c r="I6" s="32"/>
      <c r="J6" s="47"/>
    </row>
    <row r="7" ht="22.8" customHeight="1" spans="1:10">
      <c r="A7" s="34"/>
      <c r="B7" s="32">
        <v>117</v>
      </c>
      <c r="C7" s="32" t="s">
        <v>72</v>
      </c>
      <c r="D7" s="35">
        <v>86240</v>
      </c>
      <c r="E7" s="35"/>
      <c r="F7" s="35">
        <v>80000</v>
      </c>
      <c r="G7" s="35"/>
      <c r="H7" s="35">
        <v>80000</v>
      </c>
      <c r="I7" s="35">
        <v>6240</v>
      </c>
      <c r="J7" s="48"/>
    </row>
    <row r="8" ht="22.8" customHeight="1" spans="2:10">
      <c r="B8" s="51" t="s">
        <v>73</v>
      </c>
      <c r="C8" s="52" t="s">
        <v>279</v>
      </c>
      <c r="D8" s="53">
        <v>86240</v>
      </c>
      <c r="E8" s="53"/>
      <c r="F8" s="53">
        <v>80000</v>
      </c>
      <c r="G8" s="53"/>
      <c r="H8" s="53">
        <v>80000</v>
      </c>
      <c r="I8" s="53">
        <v>6240</v>
      </c>
      <c r="J8" s="48"/>
    </row>
    <row r="9" ht="22.8" customHeight="1" spans="2:10">
      <c r="B9" s="51" t="s">
        <v>75</v>
      </c>
      <c r="C9" s="54" t="s">
        <v>214</v>
      </c>
      <c r="D9" s="53">
        <v>0</v>
      </c>
      <c r="E9" s="53"/>
      <c r="F9" s="53">
        <v>0</v>
      </c>
      <c r="G9" s="53"/>
      <c r="H9" s="53">
        <v>0</v>
      </c>
      <c r="I9" s="53">
        <v>0</v>
      </c>
      <c r="J9" s="48"/>
    </row>
    <row r="10" ht="22.8" customHeight="1" spans="1:10">
      <c r="A10" s="34"/>
      <c r="B10" s="32"/>
      <c r="C10" s="32"/>
      <c r="D10" s="35"/>
      <c r="E10" s="35"/>
      <c r="F10" s="35"/>
      <c r="G10" s="35"/>
      <c r="H10" s="35"/>
      <c r="I10" s="35"/>
      <c r="J10" s="48"/>
    </row>
    <row r="11" ht="22.8" customHeight="1" spans="1:10">
      <c r="A11" s="34"/>
      <c r="B11" s="32"/>
      <c r="C11" s="32"/>
      <c r="D11" s="35"/>
      <c r="E11" s="35"/>
      <c r="F11" s="35"/>
      <c r="G11" s="35"/>
      <c r="H11" s="35"/>
      <c r="I11" s="35"/>
      <c r="J11" s="48"/>
    </row>
    <row r="12" ht="22.8" customHeight="1" spans="1:10">
      <c r="A12" s="34"/>
      <c r="B12" s="32"/>
      <c r="C12" s="32"/>
      <c r="D12" s="35"/>
      <c r="E12" s="35"/>
      <c r="F12" s="35"/>
      <c r="G12" s="35"/>
      <c r="H12" s="35"/>
      <c r="I12" s="35"/>
      <c r="J12" s="48"/>
    </row>
    <row r="13" ht="22.8" customHeight="1" spans="1:10">
      <c r="A13" s="34"/>
      <c r="B13" s="32"/>
      <c r="C13" s="32"/>
      <c r="D13" s="35"/>
      <c r="E13" s="35"/>
      <c r="F13" s="35"/>
      <c r="G13" s="35"/>
      <c r="H13" s="35"/>
      <c r="I13" s="35"/>
      <c r="J13" s="48"/>
    </row>
    <row r="14" ht="22.8" customHeight="1" spans="1:10">
      <c r="A14" s="34"/>
      <c r="B14" s="32"/>
      <c r="C14" s="32"/>
      <c r="D14" s="35"/>
      <c r="E14" s="35"/>
      <c r="F14" s="35"/>
      <c r="G14" s="35"/>
      <c r="H14" s="35"/>
      <c r="I14" s="35"/>
      <c r="J14" s="48"/>
    </row>
    <row r="15" ht="22.8" customHeight="1" spans="1:10">
      <c r="A15" s="34"/>
      <c r="B15" s="32"/>
      <c r="C15" s="32"/>
      <c r="D15" s="35"/>
      <c r="E15" s="35"/>
      <c r="F15" s="35"/>
      <c r="G15" s="35"/>
      <c r="H15" s="35"/>
      <c r="I15" s="35"/>
      <c r="J15" s="48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03972313348" right="0.590203972313348" top="1.3776055471165" bottom="0.983904759714923" header="0" footer="0"/>
  <pageSetup paperSize="9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workbookViewId="0">
      <pane ySplit="6" topLeftCell="A8" activePane="bottomLeft" state="frozen"/>
      <selection/>
      <selection pane="bottomLeft" activeCell="F26" sqref="F26"/>
    </sheetView>
  </sheetViews>
  <sheetFormatPr defaultColWidth="10" defaultRowHeight="13.5"/>
  <cols>
    <col min="1" max="1" width="1.575" customWidth="1"/>
    <col min="2" max="4" width="6.14166666666667" customWidth="1"/>
    <col min="5" max="5" width="17" customWidth="1"/>
    <col min="6" max="6" width="40.575" customWidth="1"/>
    <col min="7" max="9" width="17" customWidth="1"/>
    <col min="10" max="10" width="1.575" customWidth="1"/>
    <col min="11" max="12" width="9.71666666666667" customWidth="1"/>
  </cols>
  <sheetData>
    <row r="1" ht="25" customHeight="1" spans="1:10">
      <c r="A1" s="26"/>
      <c r="B1" s="2" t="s">
        <v>280</v>
      </c>
      <c r="C1" s="2"/>
      <c r="D1" s="2"/>
      <c r="E1" s="27"/>
      <c r="F1" s="27"/>
      <c r="G1" s="28"/>
      <c r="H1" s="28"/>
      <c r="I1" s="43" t="s">
        <v>281</v>
      </c>
      <c r="J1" s="31"/>
    </row>
    <row r="2" ht="22.8" customHeight="1" spans="1:10">
      <c r="A2" s="26"/>
      <c r="B2" s="3" t="s">
        <v>282</v>
      </c>
      <c r="C2" s="3"/>
      <c r="D2" s="3"/>
      <c r="E2" s="3"/>
      <c r="F2" s="3"/>
      <c r="G2" s="3"/>
      <c r="H2" s="3"/>
      <c r="I2" s="3"/>
      <c r="J2" s="31" t="s">
        <v>3</v>
      </c>
    </row>
    <row r="3" ht="19.55" customHeight="1" spans="1:10">
      <c r="A3" s="29"/>
      <c r="B3" s="30" t="s">
        <v>5</v>
      </c>
      <c r="C3" s="30"/>
      <c r="D3" s="30"/>
      <c r="E3" s="30"/>
      <c r="F3" s="30"/>
      <c r="G3" s="29"/>
      <c r="H3" s="29"/>
      <c r="I3" s="44" t="s">
        <v>6</v>
      </c>
      <c r="J3" s="45"/>
    </row>
    <row r="4" ht="24.4" customHeight="1" spans="1:10">
      <c r="A4" s="31"/>
      <c r="B4" s="32" t="s">
        <v>9</v>
      </c>
      <c r="C4" s="32"/>
      <c r="D4" s="32"/>
      <c r="E4" s="32"/>
      <c r="F4" s="32"/>
      <c r="G4" s="32" t="s">
        <v>283</v>
      </c>
      <c r="H4" s="32"/>
      <c r="I4" s="32"/>
      <c r="J4" s="46"/>
    </row>
    <row r="5" ht="24.4" customHeight="1" spans="1:10">
      <c r="A5" s="33"/>
      <c r="B5" s="32" t="s">
        <v>84</v>
      </c>
      <c r="C5" s="32"/>
      <c r="D5" s="32"/>
      <c r="E5" s="32" t="s">
        <v>70</v>
      </c>
      <c r="F5" s="32" t="s">
        <v>71</v>
      </c>
      <c r="G5" s="32" t="s">
        <v>59</v>
      </c>
      <c r="H5" s="32" t="s">
        <v>80</v>
      </c>
      <c r="I5" s="32" t="s">
        <v>81</v>
      </c>
      <c r="J5" s="46"/>
    </row>
    <row r="6" ht="24.4" customHeight="1" spans="1:10">
      <c r="A6" s="33"/>
      <c r="B6" s="32" t="s">
        <v>85</v>
      </c>
      <c r="C6" s="32" t="s">
        <v>86</v>
      </c>
      <c r="D6" s="32" t="s">
        <v>87</v>
      </c>
      <c r="E6" s="32"/>
      <c r="F6" s="32"/>
      <c r="G6" s="32"/>
      <c r="H6" s="32"/>
      <c r="I6" s="32"/>
      <c r="J6" s="47"/>
    </row>
    <row r="7" ht="22.8" customHeight="1" spans="1:10">
      <c r="A7" s="34"/>
      <c r="B7" s="32"/>
      <c r="C7" s="32"/>
      <c r="D7" s="32"/>
      <c r="E7" s="32"/>
      <c r="F7" s="32" t="s">
        <v>72</v>
      </c>
      <c r="G7" s="35"/>
      <c r="H7" s="35"/>
      <c r="I7" s="35"/>
      <c r="J7" s="48"/>
    </row>
    <row r="8" ht="22.8" customHeight="1" spans="1:10">
      <c r="A8" s="34"/>
      <c r="B8" s="32"/>
      <c r="C8" s="32"/>
      <c r="D8" s="32"/>
      <c r="E8" s="32"/>
      <c r="F8" s="32"/>
      <c r="G8" s="35"/>
      <c r="H8" s="35"/>
      <c r="I8" s="35"/>
      <c r="J8" s="48"/>
    </row>
    <row r="9" ht="22.8" customHeight="1" spans="1:10">
      <c r="A9" s="34"/>
      <c r="B9" s="32"/>
      <c r="C9" s="32"/>
      <c r="D9" s="32"/>
      <c r="E9" s="32"/>
      <c r="F9" s="32"/>
      <c r="G9" s="35"/>
      <c r="H9" s="35"/>
      <c r="I9" s="35"/>
      <c r="J9" s="48"/>
    </row>
    <row r="10" ht="22.8" customHeight="1" spans="1:10">
      <c r="A10" s="34"/>
      <c r="B10" s="32"/>
      <c r="C10" s="32"/>
      <c r="D10" s="32"/>
      <c r="E10" s="32"/>
      <c r="F10" s="32"/>
      <c r="G10" s="35"/>
      <c r="H10" s="35"/>
      <c r="I10" s="35"/>
      <c r="J10" s="48"/>
    </row>
    <row r="11" ht="22.8" customHeight="1" spans="1:10">
      <c r="A11" s="34"/>
      <c r="B11" s="32"/>
      <c r="C11" s="32"/>
      <c r="D11" s="32"/>
      <c r="E11" s="32"/>
      <c r="F11" s="32"/>
      <c r="G11" s="35"/>
      <c r="H11" s="35"/>
      <c r="I11" s="35"/>
      <c r="J11" s="48"/>
    </row>
    <row r="12" ht="22.8" customHeight="1" spans="1:10">
      <c r="A12" s="34"/>
      <c r="B12" s="32"/>
      <c r="C12" s="32"/>
      <c r="D12" s="32"/>
      <c r="E12" s="32"/>
      <c r="F12" s="32"/>
      <c r="G12" s="35"/>
      <c r="H12" s="35"/>
      <c r="I12" s="35"/>
      <c r="J12" s="48"/>
    </row>
    <row r="13" ht="22.8" customHeight="1" spans="1:10">
      <c r="A13" s="34"/>
      <c r="B13" s="32"/>
      <c r="C13" s="32"/>
      <c r="D13" s="32"/>
      <c r="E13" s="32"/>
      <c r="F13" s="32"/>
      <c r="G13" s="35"/>
      <c r="H13" s="35"/>
      <c r="I13" s="35"/>
      <c r="J13" s="48"/>
    </row>
    <row r="14" ht="22.8" customHeight="1" spans="1:10">
      <c r="A14" s="34"/>
      <c r="B14" s="32"/>
      <c r="C14" s="32"/>
      <c r="D14" s="32"/>
      <c r="E14" s="32"/>
      <c r="F14" s="32"/>
      <c r="G14" s="35"/>
      <c r="H14" s="35"/>
      <c r="I14" s="35"/>
      <c r="J14" s="48"/>
    </row>
    <row r="15" ht="22.8" customHeight="1" spans="1:10">
      <c r="A15" s="34"/>
      <c r="B15" s="32"/>
      <c r="C15" s="32"/>
      <c r="D15" s="32"/>
      <c r="E15" s="32"/>
      <c r="F15" s="32"/>
      <c r="G15" s="35"/>
      <c r="H15" s="35"/>
      <c r="I15" s="35"/>
      <c r="J15" s="48"/>
    </row>
    <row r="16" ht="22.8" customHeight="1" spans="1:10">
      <c r="A16" s="33"/>
      <c r="B16" s="36"/>
      <c r="C16" s="36"/>
      <c r="D16" s="36"/>
      <c r="E16" s="36"/>
      <c r="F16" s="36"/>
      <c r="G16" s="37"/>
      <c r="H16" s="37"/>
      <c r="I16" s="37"/>
      <c r="J16" s="46"/>
    </row>
    <row r="17" ht="22.8" customHeight="1" spans="1:10">
      <c r="A17" s="33"/>
      <c r="B17" s="36"/>
      <c r="C17" s="36"/>
      <c r="D17" s="36"/>
      <c r="E17" s="36"/>
      <c r="F17" s="36"/>
      <c r="G17" s="37"/>
      <c r="H17" s="37"/>
      <c r="I17" s="37"/>
      <c r="J17" s="46"/>
    </row>
    <row r="18" spans="2:4">
      <c r="B18" s="39" t="s">
        <v>284</v>
      </c>
      <c r="C18" s="40"/>
      <c r="D18" s="41"/>
    </row>
  </sheetData>
  <mergeCells count="11">
    <mergeCell ref="B2:I2"/>
    <mergeCell ref="B3:F3"/>
    <mergeCell ref="B4:F4"/>
    <mergeCell ref="G4:I4"/>
    <mergeCell ref="B5:D5"/>
    <mergeCell ref="B18:D18"/>
    <mergeCell ref="E5:E6"/>
    <mergeCell ref="F5:F6"/>
    <mergeCell ref="G5:G6"/>
    <mergeCell ref="H5:H6"/>
    <mergeCell ref="I5:I6"/>
  </mergeCells>
  <printOptions horizontalCentered="1"/>
  <pageMargins left="0.590203972313348" right="0.590203972313348" top="1.3776055471165" bottom="0.983904759714923" header="0" footer="0"/>
  <pageSetup paperSize="9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workbookViewId="0">
      <pane ySplit="6" topLeftCell="A11" activePane="bottomLeft" state="frozen"/>
      <selection/>
      <selection pane="bottomLeft" activeCell="E33" sqref="E33"/>
    </sheetView>
  </sheetViews>
  <sheetFormatPr defaultColWidth="10" defaultRowHeight="13.5"/>
  <cols>
    <col min="1" max="1" width="1.575" customWidth="1"/>
    <col min="2" max="2" width="12.2833333333333" customWidth="1"/>
    <col min="3" max="3" width="29.7166666666667" customWidth="1"/>
    <col min="4" max="9" width="14.575" customWidth="1"/>
    <col min="10" max="10" width="1.575" customWidth="1"/>
    <col min="11" max="11" width="9.71666666666667" customWidth="1"/>
  </cols>
  <sheetData>
    <row r="1" ht="25" customHeight="1" spans="1:10">
      <c r="A1" s="26"/>
      <c r="B1" s="2" t="s">
        <v>285</v>
      </c>
      <c r="C1" s="27"/>
      <c r="D1" s="28"/>
      <c r="E1" s="28"/>
      <c r="F1" s="28"/>
      <c r="G1" s="28"/>
      <c r="H1" s="28"/>
      <c r="I1" s="43" t="s">
        <v>286</v>
      </c>
      <c r="J1" s="31"/>
    </row>
    <row r="2" ht="22.8" customHeight="1" spans="1:10">
      <c r="A2" s="26"/>
      <c r="B2" s="3" t="s">
        <v>287</v>
      </c>
      <c r="C2" s="3"/>
      <c r="D2" s="3"/>
      <c r="E2" s="3"/>
      <c r="F2" s="3"/>
      <c r="G2" s="3"/>
      <c r="H2" s="3"/>
      <c r="I2" s="3"/>
      <c r="J2" s="31" t="s">
        <v>3</v>
      </c>
    </row>
    <row r="3" ht="19.55" customHeight="1" spans="1:10">
      <c r="A3" s="29"/>
      <c r="B3" s="30" t="s">
        <v>5</v>
      </c>
      <c r="C3" s="30"/>
      <c r="D3" s="44"/>
      <c r="E3" s="44"/>
      <c r="F3" s="44"/>
      <c r="G3" s="44"/>
      <c r="H3" s="44"/>
      <c r="I3" s="44" t="s">
        <v>6</v>
      </c>
      <c r="J3" s="45"/>
    </row>
    <row r="4" ht="24.4" customHeight="1" spans="1:10">
      <c r="A4" s="31"/>
      <c r="B4" s="32" t="s">
        <v>272</v>
      </c>
      <c r="C4" s="32" t="s">
        <v>71</v>
      </c>
      <c r="D4" s="32" t="s">
        <v>273</v>
      </c>
      <c r="E4" s="32"/>
      <c r="F4" s="32"/>
      <c r="G4" s="32"/>
      <c r="H4" s="32"/>
      <c r="I4" s="32"/>
      <c r="J4" s="46"/>
    </row>
    <row r="5" ht="24.4" customHeight="1" spans="1:10">
      <c r="A5" s="33"/>
      <c r="B5" s="32"/>
      <c r="C5" s="32"/>
      <c r="D5" s="32" t="s">
        <v>59</v>
      </c>
      <c r="E5" s="50" t="s">
        <v>274</v>
      </c>
      <c r="F5" s="32" t="s">
        <v>275</v>
      </c>
      <c r="G5" s="32"/>
      <c r="H5" s="32"/>
      <c r="I5" s="32" t="s">
        <v>276</v>
      </c>
      <c r="J5" s="46"/>
    </row>
    <row r="6" ht="24.4" customHeight="1" spans="1:10">
      <c r="A6" s="33"/>
      <c r="B6" s="32"/>
      <c r="C6" s="32"/>
      <c r="D6" s="32"/>
      <c r="E6" s="50"/>
      <c r="F6" s="32" t="s">
        <v>160</v>
      </c>
      <c r="G6" s="32" t="s">
        <v>277</v>
      </c>
      <c r="H6" s="32" t="s">
        <v>278</v>
      </c>
      <c r="I6" s="32"/>
      <c r="J6" s="47"/>
    </row>
    <row r="7" ht="22.8" customHeight="1" spans="1:10">
      <c r="A7" s="34"/>
      <c r="B7" s="32"/>
      <c r="C7" s="32" t="s">
        <v>72</v>
      </c>
      <c r="D7" s="35"/>
      <c r="E7" s="35"/>
      <c r="F7" s="35"/>
      <c r="G7" s="35"/>
      <c r="H7" s="35"/>
      <c r="I7" s="35"/>
      <c r="J7" s="48"/>
    </row>
    <row r="8" ht="22.8" customHeight="1" spans="1:10">
      <c r="A8" s="34"/>
      <c r="B8" s="32"/>
      <c r="C8" s="32"/>
      <c r="D8" s="35"/>
      <c r="E8" s="35"/>
      <c r="F8" s="35"/>
      <c r="G8" s="35"/>
      <c r="H8" s="35"/>
      <c r="I8" s="35"/>
      <c r="J8" s="48"/>
    </row>
    <row r="9" ht="22.8" customHeight="1" spans="1:10">
      <c r="A9" s="34"/>
      <c r="B9" s="32"/>
      <c r="C9" s="32"/>
      <c r="D9" s="35"/>
      <c r="E9" s="35"/>
      <c r="F9" s="35"/>
      <c r="G9" s="35"/>
      <c r="H9" s="35"/>
      <c r="I9" s="35"/>
      <c r="J9" s="48"/>
    </row>
    <row r="10" ht="22.8" customHeight="1" spans="1:10">
      <c r="A10" s="34"/>
      <c r="B10" s="32"/>
      <c r="C10" s="32"/>
      <c r="D10" s="35"/>
      <c r="E10" s="35"/>
      <c r="F10" s="35"/>
      <c r="G10" s="35"/>
      <c r="H10" s="35"/>
      <c r="I10" s="35"/>
      <c r="J10" s="48"/>
    </row>
    <row r="11" ht="22.8" customHeight="1" spans="1:10">
      <c r="A11" s="34"/>
      <c r="B11" s="32"/>
      <c r="C11" s="32"/>
      <c r="D11" s="35"/>
      <c r="E11" s="35"/>
      <c r="F11" s="35"/>
      <c r="G11" s="35"/>
      <c r="H11" s="35"/>
      <c r="I11" s="35"/>
      <c r="J11" s="48"/>
    </row>
    <row r="12" ht="22.8" customHeight="1" spans="1:10">
      <c r="A12" s="34"/>
      <c r="B12" s="32"/>
      <c r="C12" s="32"/>
      <c r="D12" s="35"/>
      <c r="E12" s="35"/>
      <c r="F12" s="35"/>
      <c r="G12" s="35"/>
      <c r="H12" s="35"/>
      <c r="I12" s="35"/>
      <c r="J12" s="48"/>
    </row>
    <row r="13" ht="22.8" customHeight="1" spans="1:10">
      <c r="A13" s="34"/>
      <c r="B13" s="32"/>
      <c r="C13" s="32"/>
      <c r="D13" s="35"/>
      <c r="E13" s="35"/>
      <c r="F13" s="35"/>
      <c r="G13" s="35"/>
      <c r="H13" s="35"/>
      <c r="I13" s="35"/>
      <c r="J13" s="48"/>
    </row>
    <row r="14" ht="22.8" customHeight="1" spans="1:10">
      <c r="A14" s="34"/>
      <c r="B14" s="32"/>
      <c r="C14" s="32"/>
      <c r="D14" s="35"/>
      <c r="E14" s="35"/>
      <c r="F14" s="35"/>
      <c r="G14" s="35"/>
      <c r="H14" s="35"/>
      <c r="I14" s="35"/>
      <c r="J14" s="48"/>
    </row>
    <row r="15" ht="22.8" customHeight="1" spans="1:10">
      <c r="A15" s="34"/>
      <c r="B15" s="32"/>
      <c r="C15" s="32"/>
      <c r="D15" s="35"/>
      <c r="E15" s="35"/>
      <c r="F15" s="35"/>
      <c r="G15" s="35"/>
      <c r="H15" s="35"/>
      <c r="I15" s="35"/>
      <c r="J15" s="48"/>
    </row>
    <row r="16" ht="22.8" customHeight="1" spans="1:10">
      <c r="A16" s="34"/>
      <c r="B16" s="32"/>
      <c r="C16" s="32"/>
      <c r="D16" s="35"/>
      <c r="E16" s="35"/>
      <c r="F16" s="35"/>
      <c r="G16" s="35"/>
      <c r="H16" s="35"/>
      <c r="I16" s="35"/>
      <c r="J16" s="48"/>
    </row>
    <row r="17" ht="22.8" customHeight="1" spans="1:10">
      <c r="A17" s="34"/>
      <c r="B17" s="32"/>
      <c r="C17" s="32"/>
      <c r="D17" s="35"/>
      <c r="E17" s="35"/>
      <c r="F17" s="35"/>
      <c r="G17" s="35"/>
      <c r="H17" s="35"/>
      <c r="I17" s="35"/>
      <c r="J17" s="48"/>
    </row>
    <row r="18" spans="2:4">
      <c r="B18" s="39" t="s">
        <v>284</v>
      </c>
      <c r="C18" s="40"/>
      <c r="D18" s="41"/>
    </row>
  </sheetData>
  <mergeCells count="10">
    <mergeCell ref="B2:I2"/>
    <mergeCell ref="B3:C3"/>
    <mergeCell ref="D4:I4"/>
    <mergeCell ref="F5:H5"/>
    <mergeCell ref="B18:D18"/>
    <mergeCell ref="B4:B6"/>
    <mergeCell ref="C4:C6"/>
    <mergeCell ref="D5:D6"/>
    <mergeCell ref="E5:E6"/>
    <mergeCell ref="I5:I6"/>
  </mergeCells>
  <printOptions horizontalCentered="1"/>
  <pageMargins left="0.590203972313348" right="0.590203972313348" top="1.3776055471165" bottom="0.983904759714923" header="0" footer="0"/>
  <pageSetup paperSize="9" fitToHeight="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workbookViewId="0">
      <pane ySplit="6" topLeftCell="A7" activePane="bottomLeft" state="frozen"/>
      <selection/>
      <selection pane="bottomLeft" activeCell="G25" sqref="G25"/>
    </sheetView>
  </sheetViews>
  <sheetFormatPr defaultColWidth="10" defaultRowHeight="13.5"/>
  <cols>
    <col min="1" max="1" width="1.575" customWidth="1"/>
    <col min="2" max="4" width="6.575" customWidth="1"/>
    <col min="5" max="5" width="13.2833333333333" customWidth="1"/>
    <col min="6" max="6" width="41" customWidth="1"/>
    <col min="7" max="9" width="17.575" customWidth="1"/>
    <col min="10" max="10" width="1.575" customWidth="1"/>
    <col min="11" max="12" width="9.71666666666667" customWidth="1"/>
  </cols>
  <sheetData>
    <row r="1" ht="25" customHeight="1" spans="1:10">
      <c r="A1" s="26"/>
      <c r="B1" s="2" t="s">
        <v>288</v>
      </c>
      <c r="C1" s="2"/>
      <c r="D1" s="2"/>
      <c r="E1" s="27"/>
      <c r="F1" s="27"/>
      <c r="G1" s="28"/>
      <c r="H1" s="28"/>
      <c r="I1" s="43" t="s">
        <v>289</v>
      </c>
      <c r="J1" s="31"/>
    </row>
    <row r="2" ht="22.8" customHeight="1" spans="1:10">
      <c r="A2" s="26"/>
      <c r="B2" s="3" t="s">
        <v>290</v>
      </c>
      <c r="C2" s="3"/>
      <c r="D2" s="3"/>
      <c r="E2" s="3"/>
      <c r="F2" s="3"/>
      <c r="G2" s="3"/>
      <c r="H2" s="3"/>
      <c r="I2" s="3"/>
      <c r="J2" s="31" t="s">
        <v>3</v>
      </c>
    </row>
    <row r="3" ht="19.55" customHeight="1" spans="1:10">
      <c r="A3" s="29"/>
      <c r="B3" s="30" t="s">
        <v>5</v>
      </c>
      <c r="C3" s="30"/>
      <c r="D3" s="30"/>
      <c r="E3" s="30"/>
      <c r="F3" s="30"/>
      <c r="G3" s="29"/>
      <c r="H3" s="29"/>
      <c r="I3" s="44" t="s">
        <v>6</v>
      </c>
      <c r="J3" s="45"/>
    </row>
    <row r="4" ht="24.4" customHeight="1" spans="1:10">
      <c r="A4" s="31"/>
      <c r="B4" s="32" t="s">
        <v>9</v>
      </c>
      <c r="C4" s="32"/>
      <c r="D4" s="32"/>
      <c r="E4" s="32"/>
      <c r="F4" s="32"/>
      <c r="G4" s="32" t="s">
        <v>291</v>
      </c>
      <c r="H4" s="32"/>
      <c r="I4" s="32"/>
      <c r="J4" s="46"/>
    </row>
    <row r="5" ht="24.4" customHeight="1" spans="1:10">
      <c r="A5" s="33"/>
      <c r="B5" s="32" t="s">
        <v>84</v>
      </c>
      <c r="C5" s="32"/>
      <c r="D5" s="32"/>
      <c r="E5" s="32" t="s">
        <v>70</v>
      </c>
      <c r="F5" s="32" t="s">
        <v>71</v>
      </c>
      <c r="G5" s="32" t="s">
        <v>59</v>
      </c>
      <c r="H5" s="32" t="s">
        <v>80</v>
      </c>
      <c r="I5" s="32" t="s">
        <v>81</v>
      </c>
      <c r="J5" s="46"/>
    </row>
    <row r="6" ht="24.4" customHeight="1" spans="1:10">
      <c r="A6" s="33"/>
      <c r="B6" s="32" t="s">
        <v>85</v>
      </c>
      <c r="C6" s="32" t="s">
        <v>86</v>
      </c>
      <c r="D6" s="32" t="s">
        <v>87</v>
      </c>
      <c r="E6" s="32"/>
      <c r="F6" s="32"/>
      <c r="G6" s="32"/>
      <c r="H6" s="32"/>
      <c r="I6" s="32"/>
      <c r="J6" s="47"/>
    </row>
    <row r="7" ht="22.8" customHeight="1" spans="1:10">
      <c r="A7" s="34"/>
      <c r="B7" s="32"/>
      <c r="C7" s="32"/>
      <c r="D7" s="32"/>
      <c r="E7" s="32"/>
      <c r="F7" s="32" t="s">
        <v>72</v>
      </c>
      <c r="G7" s="35"/>
      <c r="H7" s="35"/>
      <c r="I7" s="35"/>
      <c r="J7" s="48"/>
    </row>
    <row r="8" ht="22.8" customHeight="1" spans="1:10">
      <c r="A8" s="33"/>
      <c r="B8" s="36"/>
      <c r="C8" s="36"/>
      <c r="D8" s="36"/>
      <c r="E8" s="36"/>
      <c r="F8" s="36"/>
      <c r="G8" s="37"/>
      <c r="H8" s="37"/>
      <c r="I8" s="37"/>
      <c r="J8" s="46"/>
    </row>
    <row r="9" ht="22.8" customHeight="1" spans="1:10">
      <c r="A9" s="33"/>
      <c r="B9" s="36"/>
      <c r="C9" s="36"/>
      <c r="D9" s="36"/>
      <c r="E9" s="36"/>
      <c r="F9" s="36"/>
      <c r="G9" s="37"/>
      <c r="H9" s="37"/>
      <c r="I9" s="37"/>
      <c r="J9" s="46"/>
    </row>
    <row r="10" ht="22.8" customHeight="1" spans="1:10">
      <c r="A10" s="33"/>
      <c r="B10" s="36"/>
      <c r="C10" s="36"/>
      <c r="D10" s="36"/>
      <c r="E10" s="36"/>
      <c r="F10" s="36"/>
      <c r="G10" s="37"/>
      <c r="H10" s="37"/>
      <c r="I10" s="37"/>
      <c r="J10" s="46"/>
    </row>
    <row r="11" ht="22.8" customHeight="1" spans="1:10">
      <c r="A11" s="33"/>
      <c r="B11" s="36"/>
      <c r="C11" s="36"/>
      <c r="D11" s="36"/>
      <c r="E11" s="36"/>
      <c r="F11" s="36"/>
      <c r="G11" s="37"/>
      <c r="H11" s="37"/>
      <c r="I11" s="37"/>
      <c r="J11" s="46"/>
    </row>
    <row r="12" ht="22.8" customHeight="1" spans="1:10">
      <c r="A12" s="33"/>
      <c r="B12" s="36"/>
      <c r="C12" s="36"/>
      <c r="D12" s="36"/>
      <c r="E12" s="36"/>
      <c r="F12" s="36"/>
      <c r="G12" s="37"/>
      <c r="H12" s="37"/>
      <c r="I12" s="37"/>
      <c r="J12" s="46"/>
    </row>
    <row r="13" ht="22.8" customHeight="1" spans="1:10">
      <c r="A13" s="33"/>
      <c r="B13" s="36"/>
      <c r="C13" s="36"/>
      <c r="D13" s="36"/>
      <c r="E13" s="36"/>
      <c r="F13" s="36"/>
      <c r="G13" s="37"/>
      <c r="H13" s="37"/>
      <c r="I13" s="37"/>
      <c r="J13" s="46"/>
    </row>
    <row r="14" ht="22.8" customHeight="1" spans="1:10">
      <c r="A14" s="33"/>
      <c r="B14" s="36"/>
      <c r="C14" s="36"/>
      <c r="D14" s="36"/>
      <c r="E14" s="36"/>
      <c r="F14" s="36"/>
      <c r="G14" s="37"/>
      <c r="H14" s="37"/>
      <c r="I14" s="37"/>
      <c r="J14" s="46"/>
    </row>
    <row r="15" ht="22.8" customHeight="1" spans="1:10">
      <c r="A15" s="33"/>
      <c r="B15" s="36"/>
      <c r="C15" s="36"/>
      <c r="D15" s="36"/>
      <c r="E15" s="36"/>
      <c r="F15" s="36"/>
      <c r="G15" s="37"/>
      <c r="H15" s="37"/>
      <c r="I15" s="37"/>
      <c r="J15" s="46"/>
    </row>
    <row r="16" ht="22.8" customHeight="1" spans="1:10">
      <c r="A16" s="33"/>
      <c r="B16" s="36"/>
      <c r="C16" s="36"/>
      <c r="D16" s="36"/>
      <c r="E16" s="36"/>
      <c r="F16" s="36"/>
      <c r="G16" s="37"/>
      <c r="H16" s="37"/>
      <c r="I16" s="37"/>
      <c r="J16" s="46"/>
    </row>
    <row r="17" ht="22.8" customHeight="1" spans="1:10">
      <c r="A17" s="33"/>
      <c r="B17" s="36"/>
      <c r="C17" s="36"/>
      <c r="D17" s="36"/>
      <c r="E17" s="36"/>
      <c r="F17" s="36" t="s">
        <v>128</v>
      </c>
      <c r="G17" s="37"/>
      <c r="H17" s="37"/>
      <c r="I17" s="37"/>
      <c r="J17" s="47"/>
    </row>
    <row r="18" ht="27" customHeight="1" spans="1:10">
      <c r="A18" s="38"/>
      <c r="B18" s="39" t="s">
        <v>284</v>
      </c>
      <c r="C18" s="40"/>
      <c r="D18" s="41"/>
      <c r="E18" s="42"/>
      <c r="F18" s="38"/>
      <c r="G18" s="38"/>
      <c r="H18" s="38"/>
      <c r="I18" s="38"/>
      <c r="J18" s="49"/>
    </row>
  </sheetData>
  <mergeCells count="11">
    <mergeCell ref="B2:I2"/>
    <mergeCell ref="B3:F3"/>
    <mergeCell ref="B4:F4"/>
    <mergeCell ref="G4:I4"/>
    <mergeCell ref="B5:D5"/>
    <mergeCell ref="B18:D18"/>
    <mergeCell ref="E5:E6"/>
    <mergeCell ref="F5:F6"/>
    <mergeCell ref="G5:G6"/>
    <mergeCell ref="H5:H6"/>
    <mergeCell ref="I5:I6"/>
  </mergeCells>
  <printOptions horizontalCentered="1"/>
  <pageMargins left="0.590203972313348" right="0.590203972313348" top="1.3776055471165" bottom="0.983904759714923" header="0" footer="0"/>
  <pageSetup paperSize="9" fitToHeight="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7"/>
  <sheetViews>
    <sheetView workbookViewId="0">
      <selection activeCell="H25" sqref="H25"/>
    </sheetView>
  </sheetViews>
  <sheetFormatPr defaultColWidth="9" defaultRowHeight="13.5" outlineLevelRow="6"/>
  <cols>
    <col min="1" max="1" width="12.425" style="1" customWidth="1"/>
    <col min="2" max="2" width="12.575" style="11" customWidth="1"/>
    <col min="3" max="3" width="8.71666666666667" style="1" customWidth="1"/>
    <col min="4" max="4" width="10.2833333333333" style="1" customWidth="1"/>
    <col min="5" max="5" width="12.575" style="1" customWidth="1"/>
    <col min="6" max="6" width="15.2833333333333" style="1" customWidth="1"/>
    <col min="7" max="7" width="14.1416666666667" style="1" customWidth="1"/>
    <col min="8" max="8" width="9" style="1"/>
    <col min="9" max="9" width="9.85833333333333" style="1" customWidth="1"/>
    <col min="10" max="11" width="9.575" style="1" customWidth="1"/>
    <col min="12" max="12" width="9.71666666666667" style="1" customWidth="1"/>
    <col min="13" max="16384" width="9" style="1"/>
  </cols>
  <sheetData>
    <row r="1" ht="25" customHeight="1" spans="1:1">
      <c r="A1" s="2" t="s">
        <v>292</v>
      </c>
    </row>
    <row r="2" ht="36" customHeight="1" spans="1:12">
      <c r="A2" s="12" t="s">
        <v>293</v>
      </c>
      <c r="B2" s="13"/>
      <c r="C2" s="12"/>
      <c r="D2" s="13"/>
      <c r="E2" s="13"/>
      <c r="F2" s="13"/>
      <c r="G2" s="13"/>
      <c r="H2" s="13"/>
      <c r="I2" s="13"/>
      <c r="J2" s="13"/>
      <c r="K2" s="13"/>
      <c r="L2" s="13"/>
    </row>
    <row r="3" spans="1:12">
      <c r="A3" s="14"/>
      <c r="B3" s="15"/>
      <c r="C3" s="14"/>
      <c r="D3" s="15"/>
      <c r="E3" s="15"/>
      <c r="F3" s="15"/>
      <c r="G3" s="15"/>
      <c r="H3" s="15"/>
      <c r="I3" s="15"/>
      <c r="J3" s="25" t="s">
        <v>6</v>
      </c>
      <c r="K3" s="25"/>
      <c r="L3" s="25"/>
    </row>
    <row r="4" ht="25" customHeight="1" spans="1:12">
      <c r="A4" s="16" t="s">
        <v>294</v>
      </c>
      <c r="B4" s="16" t="s">
        <v>295</v>
      </c>
      <c r="C4" s="16" t="s">
        <v>10</v>
      </c>
      <c r="D4" s="17" t="s">
        <v>296</v>
      </c>
      <c r="E4" s="16" t="s">
        <v>297</v>
      </c>
      <c r="F4" s="16" t="s">
        <v>298</v>
      </c>
      <c r="G4" s="16" t="s">
        <v>299</v>
      </c>
      <c r="H4" s="16" t="s">
        <v>300</v>
      </c>
      <c r="I4" s="16" t="s">
        <v>301</v>
      </c>
      <c r="J4" s="16" t="s">
        <v>302</v>
      </c>
      <c r="K4" s="16" t="s">
        <v>303</v>
      </c>
      <c r="L4" s="16" t="s">
        <v>304</v>
      </c>
    </row>
    <row r="5" ht="39" customHeight="1" spans="1:12">
      <c r="A5" s="18" t="s">
        <v>305</v>
      </c>
      <c r="B5" s="19" t="s">
        <v>306</v>
      </c>
      <c r="C5" s="20">
        <v>30000</v>
      </c>
      <c r="D5" s="19" t="s">
        <v>307</v>
      </c>
      <c r="E5" s="21" t="s">
        <v>308</v>
      </c>
      <c r="F5" s="21" t="s">
        <v>309</v>
      </c>
      <c r="G5" s="22" t="s">
        <v>310</v>
      </c>
      <c r="H5" s="22" t="s">
        <v>311</v>
      </c>
      <c r="I5" s="22">
        <v>90</v>
      </c>
      <c r="J5" s="22" t="s">
        <v>312</v>
      </c>
      <c r="K5" s="22">
        <v>40</v>
      </c>
      <c r="L5" s="22" t="s">
        <v>313</v>
      </c>
    </row>
    <row r="6" ht="39" customHeight="1" spans="1:12">
      <c r="A6" s="23"/>
      <c r="B6" s="19"/>
      <c r="C6" s="20"/>
      <c r="D6" s="19"/>
      <c r="E6" s="22" t="s">
        <v>314</v>
      </c>
      <c r="F6" s="22" t="s">
        <v>315</v>
      </c>
      <c r="G6" s="22" t="s">
        <v>316</v>
      </c>
      <c r="H6" s="22" t="s">
        <v>311</v>
      </c>
      <c r="I6" s="22">
        <v>90</v>
      </c>
      <c r="J6" s="22" t="s">
        <v>312</v>
      </c>
      <c r="K6" s="22">
        <v>40</v>
      </c>
      <c r="L6" s="22" t="s">
        <v>313</v>
      </c>
    </row>
    <row r="7" ht="63" customHeight="1" spans="1:12">
      <c r="A7" s="24"/>
      <c r="B7" s="19"/>
      <c r="C7" s="20"/>
      <c r="D7" s="19"/>
      <c r="E7" s="22" t="s">
        <v>317</v>
      </c>
      <c r="F7" s="22" t="s">
        <v>318</v>
      </c>
      <c r="G7" s="22" t="s">
        <v>319</v>
      </c>
      <c r="H7" s="22" t="s">
        <v>311</v>
      </c>
      <c r="I7" s="22" t="s">
        <v>320</v>
      </c>
      <c r="J7" s="22" t="s">
        <v>312</v>
      </c>
      <c r="K7" s="22">
        <v>10</v>
      </c>
      <c r="L7" s="22" t="s">
        <v>313</v>
      </c>
    </row>
  </sheetData>
  <mergeCells count="7">
    <mergeCell ref="A2:L2"/>
    <mergeCell ref="A3:D3"/>
    <mergeCell ref="J3:L3"/>
    <mergeCell ref="A5:A7"/>
    <mergeCell ref="B5:B7"/>
    <mergeCell ref="C5:C7"/>
    <mergeCell ref="D5:D7"/>
  </mergeCells>
  <printOptions horizontalCentered="1"/>
  <pageMargins left="0.590203972313348" right="0.590203972313348" top="1.3776055471165" bottom="0.983904759714923" header="0.499937478012926" footer="0.499937478012926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6"/>
  <sheetViews>
    <sheetView topLeftCell="A10" workbookViewId="0">
      <selection activeCell="J13" sqref="J13"/>
    </sheetView>
  </sheetViews>
  <sheetFormatPr defaultColWidth="10" defaultRowHeight="13.5" outlineLevelCol="7"/>
  <cols>
    <col min="1" max="1" width="5.71666666666667" style="1" customWidth="1"/>
    <col min="2" max="2" width="10.575" style="1" customWidth="1"/>
    <col min="3" max="3" width="6.85833333333333" style="1" customWidth="1"/>
    <col min="4" max="4" width="11.575" style="1" customWidth="1"/>
    <col min="5" max="5" width="9.575" style="1" customWidth="1"/>
    <col min="6" max="6" width="12.575" style="1" customWidth="1"/>
    <col min="7" max="7" width="12" style="1" customWidth="1"/>
    <col min="8" max="8" width="32.575" style="1" customWidth="1"/>
    <col min="9" max="16371" width="10" style="1"/>
  </cols>
  <sheetData>
    <row r="1" ht="34" customHeight="1" spans="1:1">
      <c r="A1" s="2" t="s">
        <v>321</v>
      </c>
    </row>
    <row r="2" ht="27" customHeight="1" spans="1:8">
      <c r="A2" s="3" t="s">
        <v>322</v>
      </c>
      <c r="B2" s="3"/>
      <c r="C2" s="3"/>
      <c r="D2" s="3"/>
      <c r="E2" s="3"/>
      <c r="F2" s="3"/>
      <c r="G2" s="3"/>
      <c r="H2" s="3"/>
    </row>
    <row r="3" ht="26.5" customHeight="1" spans="1:8">
      <c r="A3" s="4" t="s">
        <v>323</v>
      </c>
      <c r="B3" s="4"/>
      <c r="C3" s="4"/>
      <c r="D3" s="4"/>
      <c r="E3" s="4"/>
      <c r="F3" s="4"/>
      <c r="G3" s="4"/>
      <c r="H3" s="4"/>
    </row>
    <row r="4" ht="26.5" customHeight="1" spans="1:8">
      <c r="A4" s="5" t="s">
        <v>324</v>
      </c>
      <c r="B4" s="5"/>
      <c r="C4" s="5"/>
      <c r="D4" s="5" t="s">
        <v>0</v>
      </c>
      <c r="E4" s="5"/>
      <c r="F4" s="5"/>
      <c r="G4" s="5"/>
      <c r="H4" s="5"/>
    </row>
    <row r="5" ht="26.5" customHeight="1" spans="1:8">
      <c r="A5" s="5" t="s">
        <v>325</v>
      </c>
      <c r="B5" s="5" t="s">
        <v>326</v>
      </c>
      <c r="C5" s="5"/>
      <c r="D5" s="5" t="s">
        <v>327</v>
      </c>
      <c r="E5" s="5"/>
      <c r="F5" s="5"/>
      <c r="G5" s="5"/>
      <c r="H5" s="5"/>
    </row>
    <row r="6" ht="45" customHeight="1" spans="1:8">
      <c r="A6" s="5"/>
      <c r="B6" s="5" t="s">
        <v>328</v>
      </c>
      <c r="C6" s="5"/>
      <c r="D6" s="6" t="s">
        <v>329</v>
      </c>
      <c r="E6" s="6"/>
      <c r="F6" s="6"/>
      <c r="G6" s="6"/>
      <c r="H6" s="6"/>
    </row>
    <row r="7" ht="51" customHeight="1" spans="1:8">
      <c r="A7" s="5"/>
      <c r="B7" s="5" t="s">
        <v>330</v>
      </c>
      <c r="C7" s="5"/>
      <c r="D7" s="6" t="s">
        <v>331</v>
      </c>
      <c r="E7" s="6"/>
      <c r="F7" s="6"/>
      <c r="G7" s="6"/>
      <c r="H7" s="6"/>
    </row>
    <row r="8" ht="49" customHeight="1" spans="1:8">
      <c r="A8" s="5"/>
      <c r="B8" s="5" t="s">
        <v>224</v>
      </c>
      <c r="C8" s="5"/>
      <c r="D8" s="6" t="s">
        <v>332</v>
      </c>
      <c r="E8" s="6"/>
      <c r="F8" s="6"/>
      <c r="G8" s="6"/>
      <c r="H8" s="6"/>
    </row>
    <row r="9" ht="26.5" customHeight="1" spans="1:8">
      <c r="A9" s="5"/>
      <c r="B9" s="5" t="s">
        <v>333</v>
      </c>
      <c r="C9" s="5"/>
      <c r="D9" s="5"/>
      <c r="E9" s="5"/>
      <c r="F9" s="5" t="s">
        <v>334</v>
      </c>
      <c r="G9" s="5" t="s">
        <v>335</v>
      </c>
      <c r="H9" s="5" t="s">
        <v>336</v>
      </c>
    </row>
    <row r="10" ht="26.5" customHeight="1" spans="1:8">
      <c r="A10" s="5"/>
      <c r="B10" s="5"/>
      <c r="C10" s="5"/>
      <c r="D10" s="5"/>
      <c r="E10" s="5"/>
      <c r="F10" s="7">
        <v>8404134.11</v>
      </c>
      <c r="G10" s="7">
        <v>8404134.11</v>
      </c>
      <c r="H10" s="7"/>
    </row>
    <row r="11" ht="83" customHeight="1" spans="1:8">
      <c r="A11" s="5" t="s">
        <v>337</v>
      </c>
      <c r="B11" s="6" t="s">
        <v>338</v>
      </c>
      <c r="C11" s="6"/>
      <c r="D11" s="6"/>
      <c r="E11" s="6"/>
      <c r="F11" s="6"/>
      <c r="G11" s="6"/>
      <c r="H11" s="6"/>
    </row>
    <row r="12" ht="26.5" customHeight="1" spans="1:8">
      <c r="A12" s="5" t="s">
        <v>339</v>
      </c>
      <c r="B12" s="5" t="s">
        <v>297</v>
      </c>
      <c r="C12" s="5" t="s">
        <v>298</v>
      </c>
      <c r="D12" s="5"/>
      <c r="E12" s="5" t="s">
        <v>299</v>
      </c>
      <c r="F12" s="5"/>
      <c r="G12" s="5" t="s">
        <v>340</v>
      </c>
      <c r="H12" s="5"/>
    </row>
    <row r="13" ht="26.5" customHeight="1" spans="1:8">
      <c r="A13" s="5"/>
      <c r="B13" s="6" t="s">
        <v>308</v>
      </c>
      <c r="C13" s="6" t="s">
        <v>309</v>
      </c>
      <c r="D13" s="6"/>
      <c r="E13" s="6" t="s">
        <v>341</v>
      </c>
      <c r="F13" s="6"/>
      <c r="G13" s="6" t="s">
        <v>342</v>
      </c>
      <c r="H13" s="6"/>
    </row>
    <row r="14" ht="26.5" customHeight="1" spans="1:8">
      <c r="A14" s="5"/>
      <c r="B14" s="6"/>
      <c r="C14" s="6" t="s">
        <v>343</v>
      </c>
      <c r="D14" s="6"/>
      <c r="E14" s="6" t="s">
        <v>344</v>
      </c>
      <c r="F14" s="6"/>
      <c r="G14" s="8" t="s">
        <v>345</v>
      </c>
      <c r="H14" s="8"/>
    </row>
    <row r="15" ht="26.5" customHeight="1" spans="1:8">
      <c r="A15" s="5"/>
      <c r="B15" s="6"/>
      <c r="C15" s="6" t="s">
        <v>346</v>
      </c>
      <c r="D15" s="6"/>
      <c r="E15" s="6" t="s">
        <v>347</v>
      </c>
      <c r="F15" s="6"/>
      <c r="G15" s="6" t="s">
        <v>348</v>
      </c>
      <c r="H15" s="6"/>
    </row>
    <row r="16" ht="26.5" customHeight="1" spans="1:8">
      <c r="A16" s="5"/>
      <c r="B16" s="6" t="s">
        <v>314</v>
      </c>
      <c r="C16" s="6" t="s">
        <v>349</v>
      </c>
      <c r="D16" s="6"/>
      <c r="E16" s="6" t="s">
        <v>350</v>
      </c>
      <c r="F16" s="6"/>
      <c r="G16" s="6" t="s">
        <v>351</v>
      </c>
      <c r="H16" s="6"/>
    </row>
    <row r="17" ht="26.5" customHeight="1" spans="1:8">
      <c r="A17" s="5"/>
      <c r="B17" s="6" t="s">
        <v>317</v>
      </c>
      <c r="C17" s="6" t="s">
        <v>318</v>
      </c>
      <c r="D17" s="6"/>
      <c r="E17" s="6" t="s">
        <v>352</v>
      </c>
      <c r="F17" s="6"/>
      <c r="G17" s="6" t="s">
        <v>353</v>
      </c>
      <c r="H17" s="6"/>
    </row>
    <row r="18" ht="45" customHeight="1" spans="1:8">
      <c r="A18" s="9" t="s">
        <v>354</v>
      </c>
      <c r="B18" s="9"/>
      <c r="C18" s="9"/>
      <c r="D18" s="9"/>
      <c r="E18" s="9"/>
      <c r="F18" s="9"/>
      <c r="G18" s="9"/>
      <c r="H18" s="9"/>
    </row>
    <row r="19" ht="16.35" customHeight="1" spans="1:2">
      <c r="A19" s="10"/>
      <c r="B19" s="10"/>
    </row>
    <row r="20" ht="16.35" customHeight="1" spans="1:1">
      <c r="A20" s="10"/>
    </row>
    <row r="21" ht="16.35" customHeight="1" spans="1:1">
      <c r="A21" s="10"/>
    </row>
    <row r="22" ht="16.35" customHeight="1" spans="1:1">
      <c r="A22" s="10"/>
    </row>
    <row r="23" ht="16.35" customHeight="1" spans="1:8">
      <c r="A23" s="10"/>
      <c r="B23" s="10"/>
      <c r="C23" s="10"/>
      <c r="D23" s="10"/>
      <c r="E23" s="10"/>
      <c r="F23" s="10"/>
      <c r="G23" s="10"/>
      <c r="H23" s="10"/>
    </row>
    <row r="24" ht="16.35" customHeight="1" spans="1:8">
      <c r="A24" s="10"/>
      <c r="B24" s="10"/>
      <c r="C24" s="10"/>
      <c r="D24" s="10"/>
      <c r="E24" s="10"/>
      <c r="F24" s="10"/>
      <c r="G24" s="10"/>
      <c r="H24" s="10"/>
    </row>
    <row r="25" ht="16.35" customHeight="1" spans="1:8">
      <c r="A25" s="10"/>
      <c r="B25" s="10"/>
      <c r="C25" s="10"/>
      <c r="D25" s="10"/>
      <c r="E25" s="10"/>
      <c r="F25" s="10"/>
      <c r="G25" s="10"/>
      <c r="H25" s="10"/>
    </row>
    <row r="26" ht="16.35" customHeight="1" spans="1:8">
      <c r="A26" s="10"/>
      <c r="B26" s="10"/>
      <c r="C26" s="10"/>
      <c r="D26" s="10"/>
      <c r="E26" s="10"/>
      <c r="F26" s="10"/>
      <c r="G26" s="10"/>
      <c r="H26" s="10"/>
    </row>
  </sheetData>
  <mergeCells count="36">
    <mergeCell ref="A2:H2"/>
    <mergeCell ref="A3:H3"/>
    <mergeCell ref="A4:C4"/>
    <mergeCell ref="D4:H4"/>
    <mergeCell ref="B5:C5"/>
    <mergeCell ref="D5:H5"/>
    <mergeCell ref="B6:C6"/>
    <mergeCell ref="D6:H6"/>
    <mergeCell ref="B7:C7"/>
    <mergeCell ref="D7:H7"/>
    <mergeCell ref="B8:C8"/>
    <mergeCell ref="D8:H8"/>
    <mergeCell ref="B11:H11"/>
    <mergeCell ref="C12:D12"/>
    <mergeCell ref="E12:F12"/>
    <mergeCell ref="G12:H12"/>
    <mergeCell ref="C13:D13"/>
    <mergeCell ref="E13:F13"/>
    <mergeCell ref="G13:H13"/>
    <mergeCell ref="C14:D14"/>
    <mergeCell ref="E14:F14"/>
    <mergeCell ref="G14:H14"/>
    <mergeCell ref="C15:D15"/>
    <mergeCell ref="E15:F15"/>
    <mergeCell ref="G15:H15"/>
    <mergeCell ref="C16:D16"/>
    <mergeCell ref="E16:F16"/>
    <mergeCell ref="G16:H16"/>
    <mergeCell ref="C17:D17"/>
    <mergeCell ref="E17:F17"/>
    <mergeCell ref="G17:H17"/>
    <mergeCell ref="A18:H18"/>
    <mergeCell ref="A5:A10"/>
    <mergeCell ref="A12:A17"/>
    <mergeCell ref="B13:B15"/>
    <mergeCell ref="B9:E10"/>
  </mergeCells>
  <printOptions horizontalCentered="1"/>
  <pageMargins left="0.786707251090703" right="0.590203972313348" top="0.944326430793822" bottom="0.590203972313348" header="0.550625643392248" footer="0"/>
  <pageSetup paperSize="9" scale="88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Yozo_Office27021597764231179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封面 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13</vt:lpstr>
      <vt:lpstr>14预算单位基本支出控制数与填报数对照表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cp:revision>0</cp:revision>
  <dcterms:created xsi:type="dcterms:W3CDTF">2022-03-04T19:28:00Z</dcterms:created>
  <dcterms:modified xsi:type="dcterms:W3CDTF">2023-03-16T04:45:55Z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C476B6844BD94E96B384BC050DB9775A</vt:lpwstr>
  </property>
</Properties>
</file>