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08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4" r:id="rId14"/>
  </sheets>
  <definedNames>
    <definedName name="_xlnm.Print_Area" localSheetId="0">封面!$A$1:A9</definedName>
    <definedName name="_xlnm.Print_Area" localSheetId="1">'1'!$A$1:D41</definedName>
    <definedName name="_xlnm.Print_Area" localSheetId="2">'1-1'!$A$1:T7</definedName>
    <definedName name="_xlnm.Print_Area" localSheetId="3">'1-2'!$A$1:J7</definedName>
    <definedName name="_xlnm.Print_Area" localSheetId="4">'2'!$A$1:H39</definedName>
    <definedName name="_xlnm.Print_Titles" localSheetId="4">'2'!$1:39</definedName>
    <definedName name="_xlnm.Print_Area" localSheetId="5">'2-1'!$A$1:AI7</definedName>
    <definedName name="_xlnm.Print_Area" localSheetId="6">'3'!$A$1:DH7</definedName>
    <definedName name="_xlnm.Print_Area" localSheetId="7">'3-1'!$A$1:G10</definedName>
    <definedName name="_xlnm.Print_Area" localSheetId="8">'3-2'!$A$1:F6</definedName>
    <definedName name="_xlnm.Print_Area" localSheetId="9">'3-3'!$A$1:H7</definedName>
    <definedName name="_xlnm.Print_Area" localSheetId="10">'4'!$A$1:H7</definedName>
    <definedName name="_xlnm.Print_Area" localSheetId="11">'4-1'!$A$1:H7</definedName>
    <definedName name="_xlnm.Print_Area" localSheetId="12">'5'!$A$1:H7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'3-1'!$A$10:$G$10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<sst xmlns="http://schemas.openxmlformats.org/spreadsheetml/2006/main" count="472">
  <si>
    <t>黑水县统计局</t>
  </si>
  <si>
    <t>2022年部门预算</t>
  </si>
  <si>
    <t>报送日期：  2022 年 1 月 18 日</t>
  </si>
  <si>
    <t>表1</t>
  </si>
  <si>
    <t>部门收支总表</t>
  </si>
  <si>
    <t>单位名称：黑水县统计局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</si>
  <si>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</si>
  <si>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</si>
  <si>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</si>
  <si>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</si>
  <si>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</si>
  <si>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</si>
  <si>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</si>
  <si>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</si>
  <si>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</si>
  <si>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</si>
  <si>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</si>
  <si>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</si>
  <si>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</si>
  <si>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</si>
  <si>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</si>
  <si>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</si>
  <si>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</si>
  <si>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</si>
  <si>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</si>
  <si>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</si>
  <si>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</si>
  <si>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</si>
  <si>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</si>
  <si>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</si>
  <si>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</si>
  <si>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</si>
  <si>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</si>
  <si>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</si>
  <si>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</si>
  <si>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</si>
  <si>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</si>
  <si>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</si>
  <si>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</si>
  <si>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</si>
  <si>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</si>
  <si>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</si>
  <si>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</si>
  <si>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</si>
  <si>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</si>
  <si>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</si>
  <si>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</si>
  <si>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</si>
  <si>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</si>
  <si>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</si>
  <si>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</si>
  <si>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                                                          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</si>
  <si>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</si>
  <si>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</si>
  <si>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</si>
  <si>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</si>
  <si>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</si>
  <si>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</si>
  <si>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</si>
  <si>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</si>
  <si>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</si>
  <si>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</si>
  <si>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</si>
  <si>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</si>
  <si>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</si>
  <si>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</si>
  <si>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</si>
  <si>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</si>
  <si>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</si>
  <si>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</si>
  <si>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</si>
  <si>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</si>
  <si>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</si>
  <si>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</si>
  <si>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</si>
  <si>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</si>
  <si>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</si>
  <si>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</si>
  <si>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</si>
  <si>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</si>
  <si>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</si>
  <si>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</si>
  <si>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</si>
  <si>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</si>
  <si>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</si>
  <si>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</si>
  <si>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118</t>
  </si>
  <si>
    <t>201</t>
  </si>
  <si>
    <t>05</t>
  </si>
  <si>
    <t>01</t>
  </si>
  <si>
    <t xml:space="preserve">  118</t>
  </si>
  <si>
    <t xml:space="preserve">  行政运行</t>
  </si>
  <si>
    <t>208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</si>
  <si>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</si>
  <si>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</si>
  <si>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</si>
  <si>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</si>
  <si>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</si>
  <si>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</si>
  <si>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</si>
  <si>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</si>
  <si>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</si>
  <si>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</si>
  <si>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</si>
  <si>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</si>
  <si>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</si>
  <si>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</si>
  <si>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</si>
  <si>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</si>
  <si>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</si>
  <si>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</si>
  <si>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</si>
  <si>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</si>
  <si>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</si>
  <si>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</si>
  <si>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</si>
  <si>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</si>
  <si>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</si>
  <si>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</si>
  <si>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</si>
  <si>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</si>
  <si>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</si>
  <si>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</si>
  <si>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</si>
  <si>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</si>
  <si>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</si>
  <si>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</si>
  <si>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</si>
  <si>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</si>
  <si>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</si>
  <si>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</si>
  <si>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</si>
  <si>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</si>
  <si>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</si>
  <si>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</si>
  <si>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</si>
  <si>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</si>
  <si>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</si>
  <si>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</si>
  <si>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</si>
  <si>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</si>
  <si>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</si>
  <si>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</si>
  <si>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</si>
  <si>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</si>
  <si>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</si>
  <si>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</si>
  <si>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</si>
  <si>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</si>
  <si>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</si>
  <si>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</si>
  <si>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</si>
  <si>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</si>
  <si>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</si>
  <si>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</si>
  <si>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</si>
  <si>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</si>
  <si>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</si>
  <si>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</si>
  <si>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</si>
  <si>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</si>
  <si>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</si>
  <si>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</si>
  <si>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</si>
  <si>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</si>
  <si>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</si>
  <si>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</si>
  <si>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</si>
  <si>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</si>
  <si>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</si>
  <si>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</si>
  <si>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</si>
  <si>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</si>
  <si>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公务接待费</t>
  </si>
  <si>
    <t>08</t>
  </si>
  <si>
    <t xml:space="preserve">    公务用车运行维护费</t>
  </si>
  <si>
    <t>99</t>
  </si>
  <si>
    <t>其他商品和服务支出</t>
  </si>
  <si>
    <t>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</si>
  <si>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</si>
  <si>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</si>
  <si>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</si>
  <si>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</si>
  <si>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</si>
  <si>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</si>
  <si>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</si>
  <si>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</si>
  <si>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</si>
  <si>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</si>
  <si>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</si>
  <si>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</si>
  <si>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</si>
  <si>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</si>
  <si>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</si>
  <si>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</si>
  <si>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</si>
  <si>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</si>
  <si>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</si>
  <si>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</si>
  <si>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</si>
  <si>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</si>
  <si>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</si>
  <si>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</si>
  <si>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</si>
  <si>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</si>
  <si>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</si>
  <si>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</si>
  <si>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</si>
  <si>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</si>
  <si>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</si>
  <si>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</si>
  <si>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</si>
  <si>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</si>
  <si>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</si>
  <si>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</si>
  <si>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</si>
  <si>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</si>
  <si>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</si>
  <si>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</si>
  <si>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</si>
  <si>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</si>
  <si>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</si>
  <si>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</si>
  <si>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</si>
  <si>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</si>
  <si>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</si>
  <si>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</si>
  <si>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</si>
  <si>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</si>
  <si>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</si>
  <si>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</si>
  <si>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</si>
  <si>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</si>
  <si>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</si>
  <si>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</si>
  <si>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</si>
  <si>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</si>
  <si>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</si>
  <si>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</si>
  <si>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</si>
  <si>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</si>
  <si>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</si>
  <si>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</si>
  <si>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</si>
  <si>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</si>
  <si>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</si>
  <si>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</si>
  <si>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</si>
  <si>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</si>
  <si>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</si>
  <si>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</si>
  <si>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</si>
  <si>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</si>
  <si>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</si>
  <si>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</si>
  <si>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</si>
  <si>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</si>
  <si>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</si>
  <si>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</si>
  <si>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</si>
  <si>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</si>
  <si>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</si>
  <si>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</si>
  <si>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</si>
  <si>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</si>
  <si>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</si>
  <si>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</si>
  <si>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</si>
  <si>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</si>
  <si>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</si>
  <si>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</si>
  <si>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</si>
  <si>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</si>
  <si>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</si>
  <si>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功能科目名称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</si>
  <si>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</si>
  <si>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</si>
  <si>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</si>
  <si>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</si>
  <si>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</si>
  <si>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</si>
  <si>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</si>
  <si>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</si>
  <si>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</si>
  <si>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</si>
  <si>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</si>
  <si>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</si>
  <si>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</si>
  <si>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</si>
  <si>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</si>
  <si>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</si>
  <si>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</si>
  <si>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</si>
  <si>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</si>
  <si>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</si>
  <si>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</si>
  <si>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</si>
  <si>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</si>
  <si>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</si>
  <si>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</si>
  <si>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</si>
  <si>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</si>
  <si>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</si>
  <si>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</si>
  <si>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</si>
  <si>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</si>
  <si>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</si>
  <si>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</si>
  <si>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</si>
  <si>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</si>
  <si>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</si>
  <si>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</si>
  <si>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</si>
  <si>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</si>
  <si>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</si>
  <si>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</si>
  <si>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</si>
  <si>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</si>
  <si>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</si>
  <si>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</si>
  <si>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</si>
  <si>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</si>
  <si>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</si>
  <si>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</si>
  <si>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</si>
  <si>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</si>
  <si>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</si>
  <si>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</si>
  <si>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</si>
  <si>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</si>
  <si>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</si>
  <si>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</si>
  <si>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</si>
  <si>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</si>
  <si>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</si>
  <si>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</si>
  <si>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</si>
  <si>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</si>
  <si>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</si>
  <si>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</si>
  <si>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</si>
  <si>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</si>
  <si>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</si>
  <si>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</si>
  <si>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</si>
  <si>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</si>
  <si>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</si>
  <si>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</si>
  <si>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</si>
  <si>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</si>
  <si>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</si>
  <si>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</si>
  <si>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</si>
  <si>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</si>
  <si>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</si>
  <si>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</si>
  <si>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</si>
  <si>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</si>
  <si>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</si>
  <si>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</si>
  <si>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</si>
  <si>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</si>
  <si>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</si>
  <si>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</si>
  <si>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</si>
  <si>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</si>
  <si>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</si>
  <si>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</si>
  <si>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</si>
  <si>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</si>
  <si>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</si>
  <si>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</si>
  <si>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</si>
  <si>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</si>
  <si>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</si>
  <si>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</si>
  <si>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</si>
  <si>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</si>
  <si>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</si>
  <si>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</si>
  <si>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</si>
  <si>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一般公共服务支出</t>
  </si>
  <si>
    <t xml:space="preserve">  统计信息事务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</si>
  <si>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</si>
  <si>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</si>
  <si>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</si>
  <si>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</si>
  <si>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</si>
  <si>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</si>
  <si>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</si>
  <si>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</si>
  <si>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</si>
  <si>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</si>
  <si>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</si>
  <si>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</si>
  <si>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</si>
  <si>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</si>
  <si>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</si>
  <si>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</si>
  <si>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</si>
  <si>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</si>
  <si>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>301</t>
  </si>
  <si>
    <t>09</t>
  </si>
  <si>
    <t>10</t>
  </si>
  <si>
    <t>职工基本医疗保险缴费</t>
  </si>
  <si>
    <t>公务员医疗补助缴费</t>
  </si>
  <si>
    <t>12</t>
  </si>
  <si>
    <t>13</t>
  </si>
  <si>
    <t>302</t>
  </si>
  <si>
    <t xml:space="preserve">  商品和服务支出</t>
  </si>
  <si>
    <t>16</t>
  </si>
  <si>
    <t>17</t>
  </si>
  <si>
    <t>31</t>
  </si>
  <si>
    <t>39</t>
  </si>
  <si>
    <t>303</t>
  </si>
  <si>
    <t xml:space="preserve">  对个人和家庭的补助</t>
  </si>
  <si>
    <t>07</t>
  </si>
  <si>
    <t>医疗费补助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</si>
  <si>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</si>
  <si>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</si>
  <si>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</si>
  <si>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</si>
  <si>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</si>
  <si>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</si>
  <si>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</si>
  <si>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</si>
  <si>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</si>
  <si>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</si>
  <si>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</si>
  <si>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</si>
  <si>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</si>
  <si>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</si>
  <si>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</si>
  <si>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</si>
  <si>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</si>
  <si>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</si>
  <si>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</si>
  <si>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</si>
  <si>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</si>
  <si>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</si>
  <si>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</si>
  <si>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</si>
  <si>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</si>
  <si>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</si>
  <si>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</si>
  <si>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</si>
  <si>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</si>
  <si>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</si>
  <si>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</si>
  <si>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</si>
  <si>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118001-统计局</t>
    </r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</si>
  <si>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</si>
  <si>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</si>
  <si>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</si>
  <si>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</si>
  <si>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</si>
  <si>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</si>
  <si>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</si>
  <si>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</si>
  <si>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</si>
  <si>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</si>
  <si>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</si>
  <si>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</si>
  <si>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</si>
  <si>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</si>
  <si>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</si>
  <si>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</si>
  <si>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</si>
  <si>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</si>
  <si>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</si>
  <si>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</si>
  <si>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定额公用经费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</si>
</sst>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&quot;\&quot;#,##0.00_);\(&quot;\&quot;#,##0.00\)"/>
    <numFmt numFmtId="179" formatCode="#,###.00"/>
    <numFmt numFmtId="180" formatCode="#,##0.0000"/>
  </numFmts>
  <fonts count="28">
    <font>
      <sz val="9"/>
      <color indexed="8"/>
      <name val="宋体"/>
      <charset val="134"/>
    </font>
    <font>
      <sz val="12"/>
      <name val="宋体"/>
      <family val="3"/>
      <charset val="134"/>
    </font>
    <font>
      <sz val="11"/>
      <color indexed="22"/>
      <name val="宋体"/>
      <family val="3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  <charset val="134"/>
    </font>
    <font>
      <sz val="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charset val="134"/>
    </font>
    <font>
      <sz val="9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1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2">
    <xf numFmtId="1" fontId="0" fillId="0" borderId="0" xfId="0" applyNumberFormat="1" applyFont="1" applyFill="1" applyAlignment="1"/>
    <xf numFmtId="0" fontId="0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vertical="center"/>
    </xf>
    <xf numFmtId="0" fontId="9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vertical="center" wrapText="1"/>
    </xf>
    <xf numFmtId="176" fontId="9" fillId="0" borderId="16" xfId="0" applyNumberFormat="1" applyFont="1" applyFill="1" applyBorder="1" applyAlignment="1" applyProtection="1">
      <alignment vertical="center" wrapText="1"/>
    </xf>
    <xf numFmtId="176" fontId="9" fillId="0" borderId="6" xfId="0" applyNumberFormat="1" applyFont="1" applyFill="1" applyBorder="1" applyAlignment="1" applyProtection="1">
      <alignment vertical="center" wrapText="1"/>
    </xf>
    <xf numFmtId="176" fontId="9" fillId="0" borderId="17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1" fontId="9" fillId="0" borderId="0" xfId="0" applyNumberFormat="1" applyFont="1" applyFill="1" applyAlignment="1" applyProtection="1">
      <alignment vertical="center" wrapText="1"/>
    </xf>
    <xf numFmtId="0" fontId="9" fillId="3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 applyAlignment="1"/>
    <xf numFmtId="0" fontId="14" fillId="3" borderId="0" xfId="0" applyNumberFormat="1" applyFont="1" applyFill="1" applyAlignment="1"/>
    <xf numFmtId="0" fontId="9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1" fontId="9" fillId="0" borderId="1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1" fontId="9" fillId="0" borderId="18" xfId="0" applyNumberFormat="1" applyFont="1" applyFill="1" applyBorder="1" applyAlignment="1" applyProtection="1">
      <alignment horizontal="center" vertical="center" wrapText="1"/>
    </xf>
    <xf numFmtId="1" fontId="9" fillId="0" borderId="1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1" fontId="9" fillId="0" borderId="14" xfId="0" applyNumberFormat="1" applyFont="1" applyFill="1" applyBorder="1" applyAlignment="1" applyProtection="1">
      <alignment horizontal="center" vertical="center" wrapText="1"/>
    </xf>
    <xf numFmtId="176" fontId="7" fillId="0" borderId="15" xfId="0" applyNumberFormat="1" applyFont="1" applyFill="1" applyBorder="1" applyAlignment="1" applyProtection="1">
      <alignment vertical="center" wrapText="1"/>
    </xf>
    <xf numFmtId="176" fontId="7" fillId="0" borderId="5" xfId="0" applyNumberFormat="1" applyFont="1" applyFill="1" applyBorder="1" applyAlignment="1" applyProtection="1">
      <alignment vertical="center" wrapText="1"/>
    </xf>
    <xf numFmtId="176" fontId="7" fillId="0" borderId="20" xfId="0" applyNumberFormat="1" applyFont="1" applyFill="1" applyBorder="1" applyAlignment="1" applyProtection="1">
      <alignment vertical="center" wrapText="1"/>
    </xf>
    <xf numFmtId="176" fontId="7" fillId="0" borderId="21" xfId="0" applyNumberFormat="1" applyFont="1" applyFill="1" applyBorder="1" applyAlignment="1" applyProtection="1">
      <alignment vertical="center" wrapText="1"/>
    </xf>
    <xf numFmtId="176" fontId="7" fillId="0" borderId="7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Alignment="1"/>
    <xf numFmtId="1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76" fontId="7" fillId="0" borderId="16" xfId="0" applyNumberFormat="1" applyFont="1" applyFill="1" applyBorder="1" applyAlignment="1" applyProtection="1">
      <alignment vertical="center" wrapText="1"/>
    </xf>
    <xf numFmtId="176" fontId="7" fillId="0" borderId="6" xfId="0" applyNumberFormat="1" applyFont="1" applyFill="1" applyBorder="1" applyAlignment="1" applyProtection="1">
      <alignment vertical="center" wrapText="1"/>
    </xf>
    <xf numFmtId="176" fontId="7" fillId="0" borderId="17" xfId="0" applyNumberFormat="1" applyFont="1" applyFill="1" applyBorder="1" applyAlignment="1" applyProtection="1">
      <alignment vertical="center" wrapText="1"/>
    </xf>
    <xf numFmtId="49" fontId="7" fillId="0" borderId="15" xfId="0" applyNumberFormat="1" applyFont="1" applyFill="1" applyBorder="1" applyAlignment="1" applyProtection="1">
      <alignment vertical="center" wrapText="1"/>
    </xf>
    <xf numFmtId="177" fontId="7" fillId="0" borderId="5" xfId="0" applyNumberFormat="1" applyFont="1" applyFill="1" applyBorder="1" applyAlignment="1" applyProtection="1">
      <alignment vertical="center" wrapText="1"/>
    </xf>
    <xf numFmtId="177" fontId="7" fillId="0" borderId="20" xfId="0" applyNumberFormat="1" applyFont="1" applyFill="1" applyBorder="1" applyAlignment="1" applyProtection="1">
      <alignment vertical="center" wrapText="1"/>
    </xf>
    <xf numFmtId="177" fontId="7" fillId="0" borderId="21" xfId="0" applyNumberFormat="1" applyFont="1" applyFill="1" applyBorder="1" applyAlignment="1" applyProtection="1">
      <alignment vertical="center" wrapText="1"/>
    </xf>
    <xf numFmtId="177" fontId="7" fillId="0" borderId="7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/>
    <xf numFmtId="0" fontId="9" fillId="0" borderId="9" xfId="0" applyNumberFormat="1" applyFont="1" applyFill="1" applyBorder="1" applyAlignment="1" applyProtection="1">
      <alignment horizontal="left"/>
    </xf>
    <xf numFmtId="1" fontId="9" fillId="0" borderId="22" xfId="0" applyNumberFormat="1" applyFont="1" applyFill="1" applyBorder="1" applyAlignment="1" applyProtection="1">
      <alignment horizontal="center" vertical="center" wrapText="1"/>
    </xf>
    <xf numFmtId="1" fontId="9" fillId="0" borderId="15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vertical="center" wrapText="1"/>
    </xf>
    <xf numFmtId="176" fontId="7" fillId="0" borderId="10" xfId="0" applyNumberFormat="1" applyFont="1" applyFill="1" applyBorder="1" applyAlignment="1" applyProtection="1">
      <alignment vertical="center" wrapText="1"/>
    </xf>
    <xf numFmtId="176" fontId="7" fillId="0" borderId="23" xfId="0" applyNumberFormat="1" applyFont="1" applyFill="1" applyBorder="1" applyAlignment="1" applyProtection="1">
      <alignment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1" fontId="9" fillId="0" borderId="1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14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49" fontId="7" fillId="0" borderId="22" xfId="0" applyNumberFormat="1" applyFont="1" applyFill="1" applyBorder="1" applyAlignment="1" applyProtection="1">
      <alignment vertical="center" wrapText="1"/>
    </xf>
    <xf numFmtId="176" fontId="9" fillId="0" borderId="2" xfId="0" applyNumberFormat="1" applyFont="1" applyFill="1" applyBorder="1" applyAlignment="1" applyProtection="1">
      <alignment vertical="center" wrapText="1"/>
    </xf>
    <xf numFmtId="176" fontId="9" fillId="0" borderId="8" xfId="0" applyNumberFormat="1" applyFont="1" applyFill="1" applyBorder="1" applyAlignment="1" applyProtection="1">
      <alignment vertical="center" wrapText="1"/>
    </xf>
    <xf numFmtId="176" fontId="9" fillId="0" borderId="10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/>
    </xf>
    <xf numFmtId="176" fontId="9" fillId="0" borderId="25" xfId="0" applyNumberFormat="1" applyFont="1" applyFill="1" applyBorder="1" applyAlignment="1" applyProtection="1">
      <alignment horizontal="center" vertical="center" wrapText="1"/>
    </xf>
    <xf numFmtId="49" fontId="9" fillId="0" borderId="26" xfId="0" applyNumberFormat="1" applyFont="1" applyFill="1" applyBorder="1" applyAlignment="1" applyProtection="1">
      <alignment vertical="center" wrapText="1"/>
    </xf>
    <xf numFmtId="176" fontId="9" fillId="0" borderId="26" xfId="0" applyNumberFormat="1" applyFont="1" applyFill="1" applyBorder="1" applyAlignment="1" applyProtection="1">
      <alignment vertical="center" wrapText="1"/>
    </xf>
    <xf numFmtId="49" fontId="9" fillId="0" borderId="23" xfId="0" applyNumberFormat="1" applyFont="1" applyFill="1" applyBorder="1" applyAlignment="1" applyProtection="1">
      <alignment vertical="center" wrapText="1"/>
    </xf>
    <xf numFmtId="176" fontId="9" fillId="0" borderId="23" xfId="0" applyNumberFormat="1" applyFont="1" applyFill="1" applyBorder="1" applyAlignment="1" applyProtection="1">
      <alignment vertical="center" wrapText="1"/>
    </xf>
    <xf numFmtId="176" fontId="9" fillId="0" borderId="27" xfId="0" applyNumberFormat="1" applyFont="1" applyFill="1" applyBorder="1" applyAlignment="1" applyProtection="1">
      <alignment vertical="center" wrapText="1"/>
    </xf>
    <xf numFmtId="176" fontId="9" fillId="0" borderId="28" xfId="0" applyNumberFormat="1" applyFont="1" applyFill="1" applyBorder="1" applyAlignment="1" applyProtection="1">
      <alignment vertical="center" wrapText="1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3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Border="1" applyAlignment="1" applyProtection="1">
      <alignment vertical="center" wrapText="1"/>
    </xf>
    <xf numFmtId="49" fontId="7" fillId="0" borderId="23" xfId="0" applyNumberFormat="1" applyFont="1" applyFill="1" applyBorder="1" applyAlignment="1" applyProtection="1">
      <alignment vertical="center" wrapText="1"/>
    </xf>
    <xf numFmtId="177" fontId="9" fillId="0" borderId="23" xfId="0" applyNumberFormat="1" applyFont="1" applyFill="1" applyBorder="1" applyAlignment="1" applyProtection="1">
      <alignment vertical="center" wrapText="1"/>
    </xf>
    <xf numFmtId="0" fontId="19" fillId="3" borderId="0" xfId="0" applyNumberFormat="1" applyFont="1" applyFill="1" applyBorder="1" applyAlignment="1"/>
    <xf numFmtId="0" fontId="19" fillId="3" borderId="0" xfId="0" applyNumberFormat="1" applyFont="1" applyFill="1" applyAlignment="1"/>
    <xf numFmtId="0" fontId="0" fillId="3" borderId="23" xfId="0" applyNumberFormat="1" applyFont="1" applyFill="1" applyBorder="1" applyAlignment="1">
      <alignment horizontal="center" vertical="center" wrapText="1"/>
    </xf>
    <xf numFmtId="0" fontId="0" fillId="3" borderId="2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5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 wrapText="1"/>
    </xf>
    <xf numFmtId="177" fontId="9" fillId="0" borderId="5" xfId="0" applyNumberFormat="1" applyFont="1" applyFill="1" applyBorder="1" applyAlignment="1" applyProtection="1">
      <alignment vertical="center" wrapText="1"/>
    </xf>
    <xf numFmtId="177" fontId="9" fillId="0" borderId="7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9" fillId="0" borderId="29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 applyProtection="1">
      <alignment horizontal="center" vertical="center"/>
    </xf>
    <xf numFmtId="4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 applyProtection="1">
      <alignment vertical="center" wrapText="1"/>
    </xf>
    <xf numFmtId="0" fontId="9" fillId="0" borderId="22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 applyProtection="1">
      <alignment vertical="center" wrapText="1"/>
    </xf>
    <xf numFmtId="177" fontId="11" fillId="0" borderId="23" xfId="0" applyNumberFormat="1" applyFont="1" applyFill="1" applyBorder="1" applyAlignment="1">
      <alignment vertical="center" wrapText="1"/>
    </xf>
    <xf numFmtId="176" fontId="11" fillId="0" borderId="23" xfId="0" applyNumberFormat="1" applyFont="1" applyFill="1" applyBorder="1" applyAlignment="1">
      <alignment vertical="center" wrapText="1"/>
    </xf>
    <xf numFmtId="176" fontId="11" fillId="0" borderId="24" xfId="0" applyNumberFormat="1" applyFont="1" applyFill="1" applyBorder="1" applyAlignment="1" applyProtection="1">
      <alignment vertical="center" wrapText="1"/>
    </xf>
    <xf numFmtId="177" fontId="11" fillId="0" borderId="30" xfId="0" applyNumberFormat="1" applyFont="1" applyFill="1" applyBorder="1" applyAlignment="1" applyProtection="1">
      <alignment vertical="center" wrapText="1"/>
    </xf>
    <xf numFmtId="176" fontId="11" fillId="0" borderId="30" xfId="0" applyNumberFormat="1" applyFont="1" applyFill="1" applyBorder="1" applyAlignment="1" applyProtection="1">
      <alignment vertical="center" wrapText="1"/>
    </xf>
    <xf numFmtId="177" fontId="11" fillId="0" borderId="31" xfId="0" applyNumberFormat="1" applyFont="1" applyFill="1" applyBorder="1" applyAlignment="1" applyProtection="1">
      <alignment vertical="center" wrapText="1"/>
    </xf>
    <xf numFmtId="177" fontId="11" fillId="0" borderId="32" xfId="0" applyNumberFormat="1" applyFont="1" applyFill="1" applyBorder="1" applyAlignment="1" applyProtection="1">
      <alignment vertical="center" wrapText="1"/>
    </xf>
    <xf numFmtId="1" fontId="11" fillId="0" borderId="15" xfId="0" applyNumberFormat="1" applyFont="1" applyFill="1" applyBorder="1" applyAlignment="1">
      <alignment vertical="center"/>
    </xf>
    <xf numFmtId="177" fontId="11" fillId="0" borderId="33" xfId="0" applyNumberFormat="1" applyFont="1" applyFill="1" applyBorder="1" applyAlignment="1" applyProtection="1">
      <alignment vertical="center" wrapText="1"/>
    </xf>
    <xf numFmtId="176" fontId="11" fillId="0" borderId="34" xfId="0" applyNumberFormat="1" applyFont="1" applyFill="1" applyBorder="1" applyAlignment="1" applyProtection="1">
      <alignment vertical="center" wrapText="1"/>
    </xf>
    <xf numFmtId="176" fontId="11" fillId="0" borderId="35" xfId="0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177" fontId="11" fillId="0" borderId="31" xfId="0" applyNumberFormat="1" applyFont="1" applyFill="1" applyBorder="1" applyAlignment="1">
      <alignment vertical="center" wrapText="1"/>
    </xf>
    <xf numFmtId="0" fontId="11" fillId="0" borderId="22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vertical="center" wrapText="1"/>
    </xf>
    <xf numFmtId="176" fontId="11" fillId="0" borderId="19" xfId="0" applyNumberFormat="1" applyFont="1" applyFill="1" applyBorder="1" applyAlignment="1">
      <alignment vertical="center" wrapText="1"/>
    </xf>
    <xf numFmtId="176" fontId="11" fillId="0" borderId="36" xfId="0" applyNumberFormat="1" applyFont="1" applyFill="1" applyBorder="1" applyAlignment="1">
      <alignment vertical="center" wrapText="1"/>
    </xf>
    <xf numFmtId="0" fontId="11" fillId="0" borderId="22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 applyProtection="1">
      <alignment vertical="center" wrapText="1"/>
    </xf>
    <xf numFmtId="176" fontId="11" fillId="0" borderId="22" xfId="0" applyNumberFormat="1" applyFont="1" applyFill="1" applyBorder="1" applyAlignment="1" applyProtection="1">
      <alignment vertical="center" wrapText="1"/>
    </xf>
    <xf numFmtId="176" fontId="11" fillId="0" borderId="37" xfId="0" applyNumberFormat="1" applyFont="1" applyFill="1" applyBorder="1" applyAlignment="1" applyProtection="1">
      <alignment vertical="center" wrapText="1"/>
    </xf>
    <xf numFmtId="177" fontId="11" fillId="0" borderId="31" xfId="0" applyNumberFormat="1" applyFont="1" applyFill="1" applyBorder="1" applyAlignment="1">
      <alignment horizontal="right" vertical="center" wrapText="1"/>
    </xf>
    <xf numFmtId="176" fontId="11" fillId="0" borderId="33" xfId="0" applyNumberFormat="1" applyFont="1" applyFill="1" applyBorder="1" applyAlignment="1">
      <alignment vertical="center" wrapText="1"/>
    </xf>
    <xf numFmtId="176" fontId="11" fillId="0" borderId="18" xfId="0" applyNumberFormat="1" applyFont="1" applyFill="1" applyBorder="1" applyAlignment="1">
      <alignment vertical="center" wrapText="1"/>
    </xf>
    <xf numFmtId="176" fontId="11" fillId="0" borderId="38" xfId="0" applyNumberFormat="1" applyFont="1" applyFill="1" applyBorder="1" applyAlignment="1">
      <alignment vertical="center" wrapText="1"/>
    </xf>
    <xf numFmtId="177" fontId="11" fillId="0" borderId="34" xfId="0" applyNumberFormat="1" applyFont="1" applyFill="1" applyBorder="1" applyAlignment="1">
      <alignment horizontal="right" vertical="center" wrapText="1"/>
    </xf>
    <xf numFmtId="176" fontId="11" fillId="0" borderId="34" xfId="0" applyNumberFormat="1" applyFont="1" applyFill="1" applyBorder="1" applyAlignment="1">
      <alignment vertical="center" wrapText="1"/>
    </xf>
    <xf numFmtId="176" fontId="11" fillId="0" borderId="39" xfId="0" applyNumberFormat="1" applyFont="1" applyFill="1" applyBorder="1" applyAlignment="1">
      <alignment vertical="center" wrapText="1"/>
    </xf>
    <xf numFmtId="176" fontId="11" fillId="0" borderId="4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/>
    <xf numFmtId="0" fontId="11" fillId="3" borderId="0" xfId="0" applyNumberFormat="1" applyFont="1" applyFill="1" applyAlignment="1"/>
    <xf numFmtId="0" fontId="11" fillId="3" borderId="22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49" fontId="21" fillId="0" borderId="15" xfId="0" applyNumberFormat="1" applyFont="1" applyFill="1" applyBorder="1" applyAlignment="1" applyProtection="1">
      <alignment vertical="center" wrapText="1"/>
    </xf>
    <xf numFmtId="49" fontId="21" fillId="0" borderId="10" xfId="0" applyNumberFormat="1" applyFont="1" applyFill="1" applyBorder="1" applyAlignment="1" applyProtection="1">
      <alignment vertical="center" wrapText="1"/>
    </xf>
    <xf numFmtId="177" fontId="11" fillId="0" borderId="5" xfId="0" applyNumberFormat="1" applyFont="1" applyFill="1" applyBorder="1" applyAlignment="1" applyProtection="1">
      <alignment vertical="center" wrapText="1"/>
    </xf>
    <xf numFmtId="177" fontId="11" fillId="0" borderId="20" xfId="0" applyNumberFormat="1" applyFont="1" applyFill="1" applyBorder="1" applyAlignment="1" applyProtection="1">
      <alignment vertical="center" wrapText="1"/>
    </xf>
    <xf numFmtId="3" fontId="11" fillId="0" borderId="20" xfId="0" applyNumberFormat="1" applyFont="1" applyBorder="1" applyAlignment="1" applyProtection="1">
      <alignment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/>
    <xf numFmtId="0" fontId="16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/>
    <xf numFmtId="0" fontId="11" fillId="3" borderId="0" xfId="0" applyNumberFormat="1" applyFont="1" applyFill="1" applyAlignment="1" applyProtection="1">
      <alignment vertical="center"/>
    </xf>
    <xf numFmtId="0" fontId="11" fillId="3" borderId="0" xfId="0" applyNumberFormat="1" applyFont="1" applyFill="1" applyAlignment="1">
      <alignment horizontal="right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/>
    <xf numFmtId="0" fontId="9" fillId="0" borderId="41" xfId="0" applyNumberFormat="1" applyFont="1" applyFill="1" applyBorder="1" applyAlignment="1" applyProtection="1">
      <alignment vertical="center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177" fontId="11" fillId="0" borderId="28" xfId="0" applyNumberFormat="1" applyFont="1" applyFill="1" applyBorder="1" applyAlignment="1">
      <alignment vertical="center" wrapText="1"/>
    </xf>
    <xf numFmtId="3" fontId="9" fillId="0" borderId="2" xfId="0" applyNumberFormat="1" applyFont="1" applyBorder="1" applyAlignment="1" applyProtection="1">
      <alignment vertical="center" wrapText="1"/>
    </xf>
    <xf numFmtId="177" fontId="11" fillId="0" borderId="42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 applyProtection="1">
      <alignment vertical="center" wrapText="1"/>
    </xf>
    <xf numFmtId="0" fontId="22" fillId="3" borderId="0" xfId="0" applyNumberFormat="1" applyFont="1" applyFill="1" applyBorder="1" applyAlignment="1"/>
    <xf numFmtId="0" fontId="9" fillId="3" borderId="1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178" fontId="9" fillId="0" borderId="43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3" fontId="9" fillId="0" borderId="20" xfId="0" applyNumberFormat="1" applyFont="1" applyBorder="1" applyAlignment="1" applyProtection="1">
      <alignment vertical="center" wrapText="1"/>
    </xf>
    <xf numFmtId="3" fontId="9" fillId="0" borderId="17" xfId="0" applyNumberFormat="1" applyFont="1" applyBorder="1" applyAlignment="1" applyProtection="1">
      <alignment vertical="center" wrapText="1"/>
    </xf>
    <xf numFmtId="3" fontId="9" fillId="0" borderId="22" xfId="0" applyNumberFormat="1" applyFont="1" applyBorder="1" applyAlignment="1" applyProtection="1">
      <alignment vertical="center" wrapText="1"/>
    </xf>
    <xf numFmtId="3" fontId="9" fillId="0" borderId="15" xfId="0" applyNumberFormat="1" applyFont="1" applyBorder="1" applyAlignment="1" applyProtection="1">
      <alignment vertical="center" wrapText="1"/>
    </xf>
    <xf numFmtId="0" fontId="19" fillId="0" borderId="0" xfId="0" applyNumberFormat="1" applyFont="1" applyFill="1" applyBorder="1" applyAlignment="1"/>
    <xf numFmtId="1" fontId="0" fillId="0" borderId="7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 applyProtection="1">
      <alignment vertical="center" wrapText="1"/>
    </xf>
    <xf numFmtId="177" fontId="11" fillId="0" borderId="23" xfId="0" applyNumberFormat="1" applyFont="1" applyFill="1" applyBorder="1" applyAlignment="1" applyProtection="1">
      <alignment vertical="center" wrapText="1"/>
    </xf>
    <xf numFmtId="1" fontId="23" fillId="0" borderId="0" xfId="0" applyNumberFormat="1" applyFont="1" applyFill="1" applyAlignment="1"/>
    <xf numFmtId="179" fontId="20" fillId="0" borderId="29" xfId="0" applyNumberFormat="1" applyFont="1" applyBorder="1" applyAlignment="1"/>
    <xf numFmtId="179" fontId="19" fillId="0" borderId="0" xfId="0" applyNumberFormat="1" applyFont="1" applyBorder="1" applyAlignment="1"/>
    <xf numFmtId="1" fontId="24" fillId="0" borderId="0" xfId="0" applyNumberFormat="1" applyFont="1" applyFill="1" applyAlignment="1"/>
    <xf numFmtId="180" fontId="25" fillId="0" borderId="0" xfId="0" applyNumberFormat="1" applyFont="1" applyFill="1" applyAlignment="1" applyProtection="1">
      <alignment horizontal="center" vertical="top"/>
    </xf>
    <xf numFmtId="1" fontId="26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 applyProtection="1">
      <alignment vertical="center"/>
    </xf>
    <xf numFmtId="1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8"/>
  <sheetViews>
    <sheetView showGridLines="0" showZeros="0" workbookViewId="0">
      <selection activeCell="A3" sqref="A3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46"/>
    </row>
    <row r="3" ht="102" customHeight="1" spans="1:1">
      <c r="A3" s="247" t="s">
        <v>0</v>
      </c>
    </row>
    <row r="4" ht="107.25" customHeight="1" spans="1:1">
      <c r="A4" s="248" t="s">
        <v>1</v>
      </c>
    </row>
    <row r="5" ht="409.5" hidden="1" customHeight="1" spans="1:1">
      <c r="A5" s="249"/>
    </row>
    <row r="6" ht="29.25" customHeight="1" spans="1:1">
      <c r="A6" s="250"/>
    </row>
    <row r="7" ht="78" customHeight="1"/>
    <row r="8" ht="82.5" customHeight="1" spans="1:1">
      <c r="A8" s="251" t="s">
        <v>2</v>
      </c>
    </row>
  </sheetData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E43"/>
  <sheetViews>
    <sheetView showGridLines="0" showZeros="0" workbookViewId="0">
      <selection activeCell="H30" sqref="H30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42"/>
      <c r="B1" s="142"/>
      <c r="C1" s="142"/>
      <c r="D1" s="21" t="s">
        <v>3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customHeight="1" spans="1:31">
      <c r="A2" s="18" t="s">
        <v>4</v>
      </c>
      <c r="B2" s="18"/>
      <c r="C2" s="18"/>
      <c r="D2" s="1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</row>
    <row r="3" customHeight="1" spans="1:31">
      <c r="A3" s="143" t="s">
        <v>5</v>
      </c>
      <c r="B3" s="144"/>
      <c r="C3" s="54"/>
      <c r="D3" s="21" t="s">
        <v>6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4" ht="15" customHeight="1" spans="1:31">
      <c r="A4" s="145" t="s">
        <v>7</v>
      </c>
      <c r="B4" s="146"/>
      <c r="C4" s="145" t="s">
        <v>8</v>
      </c>
      <c r="D4" s="146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ht="15" customHeight="1" spans="1:31">
      <c r="A5" s="148" t="s">
        <v>9</v>
      </c>
      <c r="B5" s="149" t="s">
        <v>10</v>
      </c>
      <c r="C5" s="148" t="s">
        <v>9</v>
      </c>
      <c r="D5" s="149" t="s">
        <v>10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</row>
    <row r="6" ht="15" customHeight="1" spans="1:31">
      <c r="A6" s="152" t="s">
        <v>11</v>
      </c>
      <c r="B6" s="242">
        <v>2216866.42</v>
      </c>
      <c r="C6" s="173" t="s">
        <v>12</v>
      </c>
      <c r="D6" s="242">
        <v>1613251.36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ht="15" customHeight="1" spans="1:31">
      <c r="A7" s="152" t="s">
        <v>13</v>
      </c>
      <c r="B7" s="242"/>
      <c r="C7" s="173" t="s">
        <v>14</v>
      </c>
      <c r="D7" s="24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ht="15" customHeight="1" spans="1:31">
      <c r="A8" s="152" t="s">
        <v>15</v>
      </c>
      <c r="B8" s="242"/>
      <c r="C8" s="173" t="s">
        <v>16</v>
      </c>
      <c r="D8" s="242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ht="15" customHeight="1" spans="1:31">
      <c r="A9" s="152" t="s">
        <v>17</v>
      </c>
      <c r="B9" s="242"/>
      <c r="C9" s="173" t="s">
        <v>18</v>
      </c>
      <c r="D9" s="242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ht="15" customHeight="1" spans="1:31">
      <c r="A10" s="152" t="s">
        <v>19</v>
      </c>
      <c r="B10" s="242" t="s">
        <v>20</v>
      </c>
      <c r="C10" s="173" t="s">
        <v>21</v>
      </c>
      <c r="D10" s="242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</row>
    <row r="11" ht="15" customHeight="1" spans="1:31">
      <c r="A11" s="152" t="s">
        <v>22</v>
      </c>
      <c r="B11" s="242" t="s">
        <v>20</v>
      </c>
      <c r="C11" s="173" t="s">
        <v>23</v>
      </c>
      <c r="D11" s="242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</row>
    <row r="12" ht="15" customHeight="1" spans="1:31">
      <c r="A12" s="152"/>
      <c r="B12" s="242"/>
      <c r="C12" s="173" t="s">
        <v>24</v>
      </c>
      <c r="D12" s="242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</row>
    <row r="13" ht="15" customHeight="1" spans="1:31">
      <c r="A13" s="163"/>
      <c r="B13" s="242"/>
      <c r="C13" s="173" t="s">
        <v>25</v>
      </c>
      <c r="D13" s="242">
        <v>290816.88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</row>
    <row r="14" ht="15" customHeight="1" spans="1:31">
      <c r="A14" s="163"/>
      <c r="B14" s="242"/>
      <c r="C14" s="173" t="s">
        <v>26</v>
      </c>
      <c r="D14" s="242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</row>
    <row r="15" ht="15" customHeight="1" spans="1:31">
      <c r="A15" s="163"/>
      <c r="B15" s="164"/>
      <c r="C15" s="173" t="s">
        <v>27</v>
      </c>
      <c r="D15" s="242">
        <v>126824.7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ht="15" customHeight="1" spans="1:31">
      <c r="A16" s="163"/>
      <c r="B16" s="161"/>
      <c r="C16" s="173" t="s">
        <v>28</v>
      </c>
      <c r="D16" s="242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</row>
    <row r="17" ht="15" customHeight="1" spans="1:31">
      <c r="A17" s="163"/>
      <c r="B17" s="161"/>
      <c r="C17" s="173" t="s">
        <v>29</v>
      </c>
      <c r="D17" s="242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ht="15" customHeight="1" spans="1:31">
      <c r="A18" s="163"/>
      <c r="B18" s="161"/>
      <c r="C18" s="173" t="s">
        <v>30</v>
      </c>
      <c r="D18" s="242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</row>
    <row r="19" ht="15" customHeight="1" spans="1:31">
      <c r="A19" s="163"/>
      <c r="B19" s="161"/>
      <c r="C19" s="173" t="s">
        <v>31</v>
      </c>
      <c r="D19" s="242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</row>
    <row r="20" ht="15" customHeight="1" spans="1:31">
      <c r="A20" s="163"/>
      <c r="B20" s="161"/>
      <c r="C20" s="173" t="s">
        <v>32</v>
      </c>
      <c r="D20" s="242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</row>
    <row r="21" ht="15" customHeight="1" spans="1:31">
      <c r="A21" s="163"/>
      <c r="B21" s="161"/>
      <c r="C21" s="173" t="s">
        <v>33</v>
      </c>
      <c r="D21" s="242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</row>
    <row r="22" ht="15" customHeight="1" spans="1:31">
      <c r="A22" s="163"/>
      <c r="B22" s="161"/>
      <c r="C22" s="173" t="s">
        <v>34</v>
      </c>
      <c r="D22" s="242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</row>
    <row r="23" ht="15" customHeight="1" spans="1:31">
      <c r="A23" s="163"/>
      <c r="B23" s="161"/>
      <c r="C23" s="173" t="s">
        <v>35</v>
      </c>
      <c r="D23" s="242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</row>
    <row r="24" ht="15" customHeight="1" spans="1:31">
      <c r="A24" s="163"/>
      <c r="B24" s="161"/>
      <c r="C24" s="173" t="s">
        <v>36</v>
      </c>
      <c r="D24" s="242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</row>
    <row r="25" ht="15" customHeight="1" spans="1:31">
      <c r="A25" s="163"/>
      <c r="B25" s="161"/>
      <c r="C25" s="173" t="s">
        <v>37</v>
      </c>
      <c r="D25" s="242">
        <v>185973.48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</row>
    <row r="26" ht="15" customHeight="1" spans="1:31">
      <c r="A26" s="152"/>
      <c r="B26" s="161"/>
      <c r="C26" s="173" t="s">
        <v>38</v>
      </c>
      <c r="D26" s="242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</row>
    <row r="27" ht="15" customHeight="1" spans="1:31">
      <c r="A27" s="152"/>
      <c r="B27" s="161"/>
      <c r="C27" s="173" t="s">
        <v>39</v>
      </c>
      <c r="D27" s="242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</row>
    <row r="28" ht="15" customHeight="1" spans="1:31">
      <c r="A28" s="152"/>
      <c r="B28" s="161"/>
      <c r="C28" s="173" t="s">
        <v>40</v>
      </c>
      <c r="D28" s="242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</row>
    <row r="29" ht="15" customHeight="1" spans="1:31">
      <c r="A29" s="152"/>
      <c r="B29" s="161"/>
      <c r="C29" s="173" t="s">
        <v>41</v>
      </c>
      <c r="D29" s="242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</row>
    <row r="30" ht="15" customHeight="1" spans="1:31">
      <c r="A30" s="152"/>
      <c r="B30" s="161"/>
      <c r="C30" s="173" t="s">
        <v>42</v>
      </c>
      <c r="D30" s="242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</row>
    <row r="31" ht="15" customHeight="1" spans="1:31">
      <c r="A31" s="152"/>
      <c r="B31" s="161"/>
      <c r="C31" s="173" t="s">
        <v>43</v>
      </c>
      <c r="D31" s="242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</row>
    <row r="32" ht="15" customHeight="1" spans="1:31">
      <c r="A32" s="152"/>
      <c r="B32" s="161"/>
      <c r="C32" s="173" t="s">
        <v>44</v>
      </c>
      <c r="D32" s="242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</row>
    <row r="33" ht="15" customHeight="1" spans="1:31">
      <c r="A33" s="152"/>
      <c r="B33" s="161"/>
      <c r="C33" s="173" t="s">
        <v>45</v>
      </c>
      <c r="D33" s="242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</row>
    <row r="34" ht="15" customHeight="1" spans="1:31">
      <c r="A34" s="152"/>
      <c r="B34" s="161"/>
      <c r="C34" s="173" t="s">
        <v>46</v>
      </c>
      <c r="D34" s="242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</row>
    <row r="35" ht="15" customHeight="1" spans="1:31">
      <c r="A35" s="152"/>
      <c r="B35" s="161"/>
      <c r="C35" s="173" t="s">
        <v>47</v>
      </c>
      <c r="D35" s="156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</row>
    <row r="36" ht="15" customHeight="1" spans="1:31">
      <c r="A36" s="167" t="s">
        <v>48</v>
      </c>
      <c r="B36" s="168">
        <v>2216866.42</v>
      </c>
      <c r="C36" s="169" t="s">
        <v>49</v>
      </c>
      <c r="D36" s="156">
        <f>SUM(D6:D34)</f>
        <v>2216866.42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</row>
    <row r="37" ht="15" customHeight="1" spans="1:31">
      <c r="A37" s="152" t="s">
        <v>50</v>
      </c>
      <c r="B37" s="161" t="s">
        <v>51</v>
      </c>
      <c r="C37" s="173" t="s">
        <v>52</v>
      </c>
      <c r="D37" s="242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</row>
    <row r="38" ht="15" customHeight="1" spans="1:31">
      <c r="A38" s="152" t="s">
        <v>53</v>
      </c>
      <c r="B38" s="161"/>
      <c r="C38" s="173" t="s">
        <v>54</v>
      </c>
      <c r="D38" s="242"/>
      <c r="E38" s="188"/>
      <c r="F38" s="188"/>
      <c r="G38" s="243" t="s">
        <v>55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</row>
    <row r="39" ht="15" customHeight="1" spans="1:31">
      <c r="A39" s="152"/>
      <c r="B39" s="161"/>
      <c r="C39" s="173" t="s">
        <v>56</v>
      </c>
      <c r="D39" s="242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</row>
    <row r="40" ht="15" customHeight="1" spans="1:31">
      <c r="A40" s="152"/>
      <c r="B40" s="177"/>
      <c r="C40" s="173"/>
      <c r="D40" s="15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</row>
    <row r="41" ht="15" customHeight="1" spans="1:31">
      <c r="A41" s="167" t="s">
        <v>57</v>
      </c>
      <c r="B41" s="181">
        <f>SUM(B36:B38)</f>
        <v>2216866.42</v>
      </c>
      <c r="C41" s="169" t="s">
        <v>58</v>
      </c>
      <c r="D41" s="156">
        <f>SUM(D36,D37,D39)</f>
        <v>2216866.42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</row>
    <row r="42" customHeight="1" spans="1:31">
      <c r="A42" s="185"/>
      <c r="B42" s="244"/>
      <c r="C42" s="187"/>
      <c r="D42" s="245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</row>
    <row r="43" ht="11.25" customHeight="1" spans="2:2">
      <c r="B43" s="51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35"/>
  <sheetViews>
    <sheetView showGridLines="0" showZeros="0" workbookViewId="0">
      <selection activeCell="A2" sqref="A2:T14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8" width="18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26"/>
      <c r="T1" s="135" t="s">
        <v>59</v>
      </c>
    </row>
    <row r="2" ht="20.1" customHeight="1" spans="1:20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219" t="s">
        <v>61</v>
      </c>
      <c r="B3" s="219"/>
      <c r="C3" s="219"/>
      <c r="D3" s="219"/>
      <c r="E3" s="19"/>
      <c r="F3" s="15"/>
      <c r="G3" s="15"/>
      <c r="H3" s="15"/>
      <c r="I3" s="15"/>
      <c r="J3" s="16"/>
      <c r="K3" s="16"/>
      <c r="L3" s="16"/>
      <c r="M3" s="16"/>
      <c r="N3" s="16"/>
      <c r="O3" s="16"/>
      <c r="P3" s="16"/>
      <c r="Q3" s="16"/>
      <c r="R3" s="16"/>
      <c r="S3" s="48"/>
      <c r="T3" s="21" t="s">
        <v>6</v>
      </c>
    </row>
    <row r="4" ht="20.1" customHeight="1" spans="1:20">
      <c r="A4" s="22" t="s">
        <v>62</v>
      </c>
      <c r="B4" s="23"/>
      <c r="C4" s="23"/>
      <c r="D4" s="23"/>
      <c r="E4" s="24"/>
      <c r="F4" s="97" t="s">
        <v>63</v>
      </c>
      <c r="G4" s="57" t="s">
        <v>64</v>
      </c>
      <c r="H4" s="129" t="s">
        <v>65</v>
      </c>
      <c r="I4" s="140"/>
      <c r="J4" s="130"/>
      <c r="K4" s="97" t="s">
        <v>66</v>
      </c>
      <c r="L4" s="29"/>
      <c r="M4" s="227" t="s">
        <v>67</v>
      </c>
      <c r="N4" s="228" t="s">
        <v>68</v>
      </c>
      <c r="O4" s="229"/>
      <c r="P4" s="229"/>
      <c r="Q4" s="229"/>
      <c r="R4" s="240"/>
      <c r="S4" s="97" t="s">
        <v>69</v>
      </c>
      <c r="T4" s="29" t="s">
        <v>70</v>
      </c>
    </row>
    <row r="5" ht="20.1" customHeight="1" spans="1:20">
      <c r="A5" s="22" t="s">
        <v>71</v>
      </c>
      <c r="B5" s="23"/>
      <c r="C5" s="24"/>
      <c r="D5" s="99" t="s">
        <v>72</v>
      </c>
      <c r="E5" s="28" t="s">
        <v>73</v>
      </c>
      <c r="F5" s="29"/>
      <c r="G5" s="57"/>
      <c r="H5" s="220" t="s">
        <v>65</v>
      </c>
      <c r="I5" s="220" t="s">
        <v>74</v>
      </c>
      <c r="J5" s="220" t="s">
        <v>75</v>
      </c>
      <c r="K5" s="230" t="s">
        <v>76</v>
      </c>
      <c r="L5" s="29" t="s">
        <v>77</v>
      </c>
      <c r="M5" s="231"/>
      <c r="N5" s="232" t="s">
        <v>78</v>
      </c>
      <c r="O5" s="232" t="s">
        <v>79</v>
      </c>
      <c r="P5" s="232" t="s">
        <v>80</v>
      </c>
      <c r="Q5" s="232" t="s">
        <v>81</v>
      </c>
      <c r="R5" s="232" t="s">
        <v>82</v>
      </c>
      <c r="S5" s="29"/>
      <c r="T5" s="29"/>
    </row>
    <row r="6" ht="30.75" customHeight="1" spans="1:20">
      <c r="A6" s="31" t="s">
        <v>83</v>
      </c>
      <c r="B6" s="30" t="s">
        <v>84</v>
      </c>
      <c r="C6" s="32" t="s">
        <v>85</v>
      </c>
      <c r="D6" s="34"/>
      <c r="E6" s="34"/>
      <c r="F6" s="35"/>
      <c r="G6" s="34"/>
      <c r="H6" s="221"/>
      <c r="I6" s="221"/>
      <c r="J6" s="221"/>
      <c r="K6" s="233"/>
      <c r="L6" s="35"/>
      <c r="M6" s="234"/>
      <c r="N6" s="35"/>
      <c r="O6" s="35"/>
      <c r="P6" s="35"/>
      <c r="Q6" s="35"/>
      <c r="R6" s="35"/>
      <c r="S6" s="35"/>
      <c r="T6" s="35"/>
    </row>
    <row r="7" ht="20.1" customHeight="1" spans="1:20">
      <c r="A7" s="85" t="s">
        <v>20</v>
      </c>
      <c r="B7" s="85" t="s">
        <v>20</v>
      </c>
      <c r="C7" s="85" t="s">
        <v>20</v>
      </c>
      <c r="D7" s="85" t="s">
        <v>20</v>
      </c>
      <c r="E7" s="103" t="s">
        <v>63</v>
      </c>
      <c r="F7" s="222">
        <v>2216866.42</v>
      </c>
      <c r="G7" s="223"/>
      <c r="H7" s="224">
        <v>2216866.42</v>
      </c>
      <c r="I7" s="235"/>
      <c r="J7" s="236" t="s">
        <v>20</v>
      </c>
      <c r="K7" s="237"/>
      <c r="L7" s="238" t="s">
        <v>20</v>
      </c>
      <c r="M7" s="238" t="s">
        <v>20</v>
      </c>
      <c r="N7" s="122" t="s">
        <v>20</v>
      </c>
      <c r="O7" s="237" t="s">
        <v>20</v>
      </c>
      <c r="P7" s="238"/>
      <c r="Q7" s="238"/>
      <c r="R7" s="223"/>
      <c r="S7" s="241" t="s">
        <v>20</v>
      </c>
      <c r="T7" s="241"/>
    </row>
    <row r="8" ht="20.1" customHeight="1" spans="1:20">
      <c r="A8" s="85" t="s">
        <v>20</v>
      </c>
      <c r="B8" s="85" t="s">
        <v>20</v>
      </c>
      <c r="C8" s="85" t="s">
        <v>20</v>
      </c>
      <c r="D8" s="85" t="s">
        <v>86</v>
      </c>
      <c r="E8" s="103" t="s">
        <v>0</v>
      </c>
      <c r="F8" s="222">
        <v>2216866.42</v>
      </c>
      <c r="G8" s="223"/>
      <c r="H8" s="224">
        <v>2216866.42</v>
      </c>
      <c r="I8" s="235"/>
      <c r="J8" s="236" t="s">
        <v>20</v>
      </c>
      <c r="K8" s="237"/>
      <c r="L8" s="238" t="s">
        <v>20</v>
      </c>
      <c r="M8" s="238" t="s">
        <v>20</v>
      </c>
      <c r="N8" s="122" t="s">
        <v>20</v>
      </c>
      <c r="O8" s="237" t="s">
        <v>20</v>
      </c>
      <c r="P8" s="238"/>
      <c r="Q8" s="238"/>
      <c r="R8" s="223"/>
      <c r="S8" s="241" t="s">
        <v>20</v>
      </c>
      <c r="T8" s="241"/>
    </row>
    <row r="9" ht="20.1" customHeight="1" spans="1:20">
      <c r="A9" s="85" t="s">
        <v>87</v>
      </c>
      <c r="B9" s="85" t="s">
        <v>88</v>
      </c>
      <c r="C9" s="85" t="s">
        <v>89</v>
      </c>
      <c r="D9" s="85" t="s">
        <v>90</v>
      </c>
      <c r="E9" s="103" t="s">
        <v>91</v>
      </c>
      <c r="F9" s="225">
        <v>1613251.36</v>
      </c>
      <c r="G9" s="223"/>
      <c r="H9" s="225">
        <v>1613251.36</v>
      </c>
      <c r="I9" s="235"/>
      <c r="J9" s="236" t="s">
        <v>20</v>
      </c>
      <c r="K9" s="237"/>
      <c r="L9" s="238" t="s">
        <v>20</v>
      </c>
      <c r="M9" s="238" t="s">
        <v>20</v>
      </c>
      <c r="N9" s="122" t="s">
        <v>20</v>
      </c>
      <c r="O9" s="237" t="s">
        <v>20</v>
      </c>
      <c r="P9" s="238"/>
      <c r="Q9" s="238"/>
      <c r="R9" s="223"/>
      <c r="S9" s="241" t="s">
        <v>20</v>
      </c>
      <c r="T9" s="241"/>
    </row>
    <row r="10" ht="20.1" customHeight="1" spans="1:20">
      <c r="A10" s="85" t="s">
        <v>92</v>
      </c>
      <c r="B10" s="85" t="s">
        <v>88</v>
      </c>
      <c r="C10" s="85" t="s">
        <v>88</v>
      </c>
      <c r="D10" s="85" t="s">
        <v>90</v>
      </c>
      <c r="E10" s="103" t="s">
        <v>93</v>
      </c>
      <c r="F10" s="225">
        <v>193973.76</v>
      </c>
      <c r="G10" s="223"/>
      <c r="H10" s="225">
        <v>193973.76</v>
      </c>
      <c r="I10" s="235"/>
      <c r="J10" s="236" t="s">
        <v>20</v>
      </c>
      <c r="K10" s="237"/>
      <c r="L10" s="238" t="s">
        <v>20</v>
      </c>
      <c r="M10" s="238" t="s">
        <v>20</v>
      </c>
      <c r="N10" s="122" t="s">
        <v>20</v>
      </c>
      <c r="O10" s="237" t="s">
        <v>20</v>
      </c>
      <c r="P10" s="238"/>
      <c r="Q10" s="238"/>
      <c r="R10" s="223"/>
      <c r="S10" s="241" t="s">
        <v>20</v>
      </c>
      <c r="T10" s="241"/>
    </row>
    <row r="11" ht="20.1" customHeight="1" spans="1:20">
      <c r="A11" s="85" t="s">
        <v>92</v>
      </c>
      <c r="B11" s="85" t="s">
        <v>88</v>
      </c>
      <c r="C11" s="85" t="s">
        <v>94</v>
      </c>
      <c r="D11" s="85" t="s">
        <v>90</v>
      </c>
      <c r="E11" s="103" t="s">
        <v>95</v>
      </c>
      <c r="F11" s="225">
        <v>96843.12</v>
      </c>
      <c r="G11" s="223"/>
      <c r="H11" s="225">
        <v>96843.12</v>
      </c>
      <c r="I11" s="235"/>
      <c r="J11" s="236" t="s">
        <v>20</v>
      </c>
      <c r="K11" s="237"/>
      <c r="L11" s="238" t="s">
        <v>20</v>
      </c>
      <c r="M11" s="238" t="s">
        <v>20</v>
      </c>
      <c r="N11" s="122" t="s">
        <v>20</v>
      </c>
      <c r="O11" s="237" t="s">
        <v>20</v>
      </c>
      <c r="P11" s="238"/>
      <c r="Q11" s="238"/>
      <c r="R11" s="223"/>
      <c r="S11" s="241" t="s">
        <v>20</v>
      </c>
      <c r="T11" s="241"/>
    </row>
    <row r="12" ht="20.1" customHeight="1" spans="1:20">
      <c r="A12" s="85" t="s">
        <v>96</v>
      </c>
      <c r="B12" s="85" t="s">
        <v>97</v>
      </c>
      <c r="C12" s="85" t="s">
        <v>89</v>
      </c>
      <c r="D12" s="85" t="s">
        <v>90</v>
      </c>
      <c r="E12" s="103" t="s">
        <v>98</v>
      </c>
      <c r="F12" s="225">
        <v>84863.52</v>
      </c>
      <c r="G12" s="223"/>
      <c r="H12" s="225">
        <v>84863.52</v>
      </c>
      <c r="I12" s="235"/>
      <c r="J12" s="236" t="s">
        <v>20</v>
      </c>
      <c r="K12" s="237"/>
      <c r="L12" s="238" t="s">
        <v>20</v>
      </c>
      <c r="M12" s="238" t="s">
        <v>20</v>
      </c>
      <c r="N12" s="122" t="s">
        <v>20</v>
      </c>
      <c r="O12" s="237" t="s">
        <v>20</v>
      </c>
      <c r="P12" s="238"/>
      <c r="Q12" s="238"/>
      <c r="R12" s="223"/>
      <c r="S12" s="241" t="s">
        <v>20</v>
      </c>
      <c r="T12" s="241"/>
    </row>
    <row r="13" ht="20.1" customHeight="1" spans="1:20">
      <c r="A13" s="85" t="s">
        <v>96</v>
      </c>
      <c r="B13" s="85" t="s">
        <v>97</v>
      </c>
      <c r="C13" s="85" t="s">
        <v>99</v>
      </c>
      <c r="D13" s="85" t="s">
        <v>90</v>
      </c>
      <c r="E13" s="103" t="s">
        <v>100</v>
      </c>
      <c r="F13" s="225">
        <v>41961.18</v>
      </c>
      <c r="G13" s="223"/>
      <c r="H13" s="225">
        <v>41961.18</v>
      </c>
      <c r="I13" s="235"/>
      <c r="J13" s="236" t="s">
        <v>20</v>
      </c>
      <c r="K13" s="237"/>
      <c r="L13" s="238" t="s">
        <v>20</v>
      </c>
      <c r="M13" s="238" t="s">
        <v>20</v>
      </c>
      <c r="N13" s="122" t="s">
        <v>20</v>
      </c>
      <c r="O13" s="237" t="s">
        <v>20</v>
      </c>
      <c r="P13" s="238"/>
      <c r="Q13" s="238"/>
      <c r="R13" s="223"/>
      <c r="S13" s="241" t="s">
        <v>20</v>
      </c>
      <c r="T13" s="241"/>
    </row>
    <row r="14" ht="20.1" customHeight="1" spans="1:20">
      <c r="A14" s="85" t="s">
        <v>101</v>
      </c>
      <c r="B14" s="85" t="s">
        <v>102</v>
      </c>
      <c r="C14" s="85" t="s">
        <v>89</v>
      </c>
      <c r="D14" s="85" t="s">
        <v>90</v>
      </c>
      <c r="E14" s="103" t="s">
        <v>103</v>
      </c>
      <c r="F14" s="225">
        <v>185973.48</v>
      </c>
      <c r="G14" s="223"/>
      <c r="H14" s="225">
        <v>185973.48</v>
      </c>
      <c r="I14" s="235"/>
      <c r="J14" s="236" t="s">
        <v>20</v>
      </c>
      <c r="K14" s="237"/>
      <c r="L14" s="238" t="s">
        <v>20</v>
      </c>
      <c r="M14" s="238" t="s">
        <v>20</v>
      </c>
      <c r="N14" s="122" t="s">
        <v>20</v>
      </c>
      <c r="O14" s="237" t="s">
        <v>20</v>
      </c>
      <c r="P14" s="238"/>
      <c r="Q14" s="238"/>
      <c r="R14" s="223"/>
      <c r="S14" s="241" t="s">
        <v>20</v>
      </c>
      <c r="T14" s="241"/>
    </row>
    <row r="15" ht="20.1" customHeight="1" spans="1:20">
      <c r="A15" s="52"/>
      <c r="B15" s="52"/>
      <c r="C15" s="52"/>
      <c r="D15" s="218"/>
      <c r="E15" s="52"/>
      <c r="F15" s="52"/>
      <c r="G15" s="52"/>
      <c r="H15" s="218"/>
      <c r="I15" s="53"/>
      <c r="J15" s="53"/>
      <c r="K15" s="218"/>
      <c r="L15" s="218"/>
      <c r="M15" s="218"/>
      <c r="N15" s="218"/>
      <c r="O15" s="53"/>
      <c r="P15" s="53"/>
      <c r="Q15" s="53"/>
      <c r="R15" s="218"/>
      <c r="S15" s="218"/>
      <c r="T15" s="52"/>
    </row>
    <row r="16" ht="20.1" customHeight="1" spans="1:20">
      <c r="A16" s="52"/>
      <c r="B16" s="52"/>
      <c r="C16" s="52"/>
      <c r="D16" s="52"/>
      <c r="E16" s="226"/>
      <c r="F16" s="52"/>
      <c r="G16" s="52"/>
      <c r="H16" s="218"/>
      <c r="I16" s="53"/>
      <c r="J16" s="53"/>
      <c r="K16" s="218"/>
      <c r="L16" s="52"/>
      <c r="M16" s="218"/>
      <c r="N16" s="218"/>
      <c r="O16" s="53"/>
      <c r="P16" s="53"/>
      <c r="Q16" s="48"/>
      <c r="R16" s="218"/>
      <c r="S16" s="218"/>
      <c r="T16" s="52"/>
    </row>
    <row r="17" ht="20.1" customHeight="1" spans="1:20">
      <c r="A17" s="52"/>
      <c r="B17" s="218"/>
      <c r="C17" s="218"/>
      <c r="D17" s="52"/>
      <c r="E17" s="226"/>
      <c r="F17" s="52"/>
      <c r="G17" s="52"/>
      <c r="H17" s="52"/>
      <c r="I17" s="48"/>
      <c r="J17" s="48"/>
      <c r="K17" s="218"/>
      <c r="L17" s="52"/>
      <c r="M17" s="218"/>
      <c r="N17" s="218"/>
      <c r="O17" s="53"/>
      <c r="P17" s="53"/>
      <c r="Q17" s="53"/>
      <c r="R17" s="218"/>
      <c r="S17" s="52"/>
      <c r="T17" s="52"/>
    </row>
    <row r="18" ht="20.1" customHeight="1" spans="1:20">
      <c r="A18" s="52"/>
      <c r="B18" s="52"/>
      <c r="C18" s="52"/>
      <c r="D18" s="52"/>
      <c r="E18" s="52"/>
      <c r="F18" s="52"/>
      <c r="G18" s="52"/>
      <c r="H18" s="52"/>
      <c r="I18" s="48"/>
      <c r="J18" s="48"/>
      <c r="K18" s="218"/>
      <c r="L18" s="218"/>
      <c r="M18" s="218"/>
      <c r="N18" s="52"/>
      <c r="O18" s="53"/>
      <c r="P18" s="53"/>
      <c r="Q18" s="53"/>
      <c r="R18" s="218"/>
      <c r="S18" s="52"/>
      <c r="T18" s="52"/>
    </row>
    <row r="19" ht="20.1" customHeight="1" spans="1:20">
      <c r="A19" s="52"/>
      <c r="B19" s="52"/>
      <c r="C19" s="52"/>
      <c r="D19" s="52"/>
      <c r="E19" s="52"/>
      <c r="F19" s="52"/>
      <c r="G19" s="52"/>
      <c r="H19" s="52"/>
      <c r="I19" s="48"/>
      <c r="J19" s="48"/>
      <c r="K19" s="218"/>
      <c r="L19" s="218"/>
      <c r="M19" s="52"/>
      <c r="N19" s="52"/>
      <c r="O19" s="48"/>
      <c r="P19" s="53"/>
      <c r="Q19" s="53"/>
      <c r="R19" s="52"/>
      <c r="S19" s="52"/>
      <c r="T19" s="52"/>
    </row>
    <row r="20" ht="20.1" customHeight="1" spans="1:20">
      <c r="A20" s="52"/>
      <c r="B20" s="52"/>
      <c r="C20" s="52"/>
      <c r="D20" s="52"/>
      <c r="E20" s="52"/>
      <c r="F20" s="52"/>
      <c r="G20" s="52"/>
      <c r="H20" s="52"/>
      <c r="I20" s="48"/>
      <c r="J20" s="48"/>
      <c r="K20" s="52"/>
      <c r="L20" s="218"/>
      <c r="M20" s="52"/>
      <c r="N20" s="52"/>
      <c r="O20" s="48"/>
      <c r="P20" s="48"/>
      <c r="Q20" s="53"/>
      <c r="R20" s="52"/>
      <c r="S20" s="52"/>
      <c r="T20" s="52"/>
    </row>
    <row r="21" ht="20.1" customHeight="1" spans="1:20">
      <c r="A21" s="48"/>
      <c r="B21" s="48"/>
      <c r="C21" s="48"/>
      <c r="D21" s="48"/>
      <c r="E21" s="48"/>
      <c r="F21" s="48"/>
      <c r="G21" s="52"/>
      <c r="H21" s="52"/>
      <c r="I21" s="48"/>
      <c r="J21" s="48"/>
      <c r="K21" s="52"/>
      <c r="L21" s="218"/>
      <c r="M21" s="52"/>
      <c r="N21" s="52"/>
      <c r="O21" s="48"/>
      <c r="P21" s="48"/>
      <c r="Q21" s="48"/>
      <c r="R21" s="52"/>
      <c r="S21" s="52"/>
      <c r="T21" s="52"/>
    </row>
    <row r="22" ht="20.1" customHeight="1" spans="1:20">
      <c r="A22" s="50"/>
      <c r="B22" s="50"/>
      <c r="C22" s="50"/>
      <c r="D22" s="50"/>
      <c r="E22" s="50"/>
      <c r="F22" s="48"/>
      <c r="G22" s="52"/>
      <c r="H22" s="52"/>
      <c r="I22" s="48"/>
      <c r="J22" s="48"/>
      <c r="K22" s="52"/>
      <c r="L22" s="52"/>
      <c r="M22" s="52"/>
      <c r="N22" s="52"/>
      <c r="O22" s="48"/>
      <c r="P22" s="48"/>
      <c r="Q22" s="48"/>
      <c r="R22" s="52"/>
      <c r="S22" s="52"/>
      <c r="T22" s="52"/>
    </row>
    <row r="23" ht="20.1" customHeight="1" spans="1:20">
      <c r="A23" s="126"/>
      <c r="B23" s="126"/>
      <c r="C23" s="126"/>
      <c r="D23" s="126"/>
      <c r="E23" s="126"/>
      <c r="F23" s="126"/>
      <c r="G23" s="125"/>
      <c r="H23" s="125"/>
      <c r="I23" s="126"/>
      <c r="J23" s="126"/>
      <c r="K23" s="125"/>
      <c r="L23" s="125"/>
      <c r="M23" s="125"/>
      <c r="N23" s="239"/>
      <c r="O23" s="142"/>
      <c r="P23" s="126"/>
      <c r="Q23" s="126"/>
      <c r="R23" s="125"/>
      <c r="S23" s="125"/>
      <c r="T23" s="125"/>
    </row>
    <row r="24" ht="20.1" customHeight="1" spans="1:20">
      <c r="A24" s="125"/>
      <c r="B24" s="125"/>
      <c r="C24" s="125"/>
      <c r="D24" s="125"/>
      <c r="E24" s="125"/>
      <c r="F24" s="125"/>
      <c r="G24" s="125"/>
      <c r="H24" s="125"/>
      <c r="I24" s="126"/>
      <c r="J24" s="126"/>
      <c r="K24" s="125"/>
      <c r="L24" s="125"/>
      <c r="M24" s="125"/>
      <c r="N24" s="125"/>
      <c r="O24" s="126"/>
      <c r="P24" s="126"/>
      <c r="Q24" s="126"/>
      <c r="R24" s="125"/>
      <c r="S24" s="125"/>
      <c r="T24" s="125"/>
    </row>
    <row r="25" ht="20.1" customHeight="1" spans="1:20">
      <c r="A25" s="125"/>
      <c r="B25" s="125"/>
      <c r="C25" s="125"/>
      <c r="D25" s="125"/>
      <c r="E25" s="125"/>
      <c r="F25" s="125"/>
      <c r="G25" s="125"/>
      <c r="H25" s="125"/>
      <c r="I25" s="126"/>
      <c r="J25" s="126"/>
      <c r="K25" s="125"/>
      <c r="L25" s="125"/>
      <c r="M25" s="125"/>
      <c r="N25" s="125"/>
      <c r="O25" s="126"/>
      <c r="P25" s="126"/>
      <c r="Q25" s="126"/>
      <c r="R25" s="125"/>
      <c r="S25" s="125"/>
      <c r="T25" s="125"/>
    </row>
    <row r="26" ht="20.1" customHeight="1" spans="1:20">
      <c r="A26" s="125"/>
      <c r="B26" s="125"/>
      <c r="C26" s="125"/>
      <c r="D26" s="125"/>
      <c r="E26" s="125"/>
      <c r="F26" s="125"/>
      <c r="G26" s="125"/>
      <c r="H26" s="125"/>
      <c r="I26" s="126"/>
      <c r="J26" s="126"/>
      <c r="K26" s="125"/>
      <c r="L26" s="125"/>
      <c r="M26" s="125"/>
      <c r="N26" s="125"/>
      <c r="O26" s="126"/>
      <c r="P26" s="126"/>
      <c r="Q26" s="126"/>
      <c r="R26" s="125"/>
      <c r="S26" s="125"/>
      <c r="T26" s="125"/>
    </row>
    <row r="27" ht="20.1" customHeight="1" spans="1:20">
      <c r="A27" s="125"/>
      <c r="B27" s="125"/>
      <c r="C27" s="125"/>
      <c r="D27" s="125"/>
      <c r="E27" s="125"/>
      <c r="F27" s="125"/>
      <c r="G27" s="125"/>
      <c r="H27" s="125"/>
      <c r="I27" s="126"/>
      <c r="J27" s="126"/>
      <c r="K27" s="125"/>
      <c r="L27" s="125"/>
      <c r="M27" s="125"/>
      <c r="N27" s="125"/>
      <c r="O27" s="126"/>
      <c r="P27" s="126"/>
      <c r="Q27" s="126"/>
      <c r="R27" s="125"/>
      <c r="S27" s="125"/>
      <c r="T27" s="125"/>
    </row>
    <row r="28" ht="20.1" customHeight="1" spans="1:20">
      <c r="A28" s="125"/>
      <c r="B28" s="125"/>
      <c r="C28" s="125"/>
      <c r="D28" s="125"/>
      <c r="E28" s="125"/>
      <c r="F28" s="125"/>
      <c r="G28" s="125"/>
      <c r="H28" s="125"/>
      <c r="I28" s="126"/>
      <c r="J28" s="126"/>
      <c r="K28" s="125"/>
      <c r="L28" s="125"/>
      <c r="M28" s="125"/>
      <c r="N28" s="125"/>
      <c r="O28" s="126"/>
      <c r="P28" s="126"/>
      <c r="Q28" s="126"/>
      <c r="R28" s="125"/>
      <c r="S28" s="125"/>
      <c r="T28" s="125"/>
    </row>
    <row r="29" ht="20.1" customHeight="1" spans="1:20">
      <c r="A29" s="125"/>
      <c r="B29" s="125"/>
      <c r="C29" s="125"/>
      <c r="D29" s="125"/>
      <c r="E29" s="125"/>
      <c r="F29" s="125"/>
      <c r="G29" s="125"/>
      <c r="H29" s="125"/>
      <c r="I29" s="126"/>
      <c r="J29" s="126"/>
      <c r="K29" s="125"/>
      <c r="L29" s="125"/>
      <c r="M29" s="125"/>
      <c r="N29" s="125"/>
      <c r="O29" s="126"/>
      <c r="P29" s="126"/>
      <c r="Q29" s="126"/>
      <c r="R29" s="125"/>
      <c r="S29" s="125"/>
      <c r="T29" s="125"/>
    </row>
    <row r="30" ht="20.1" customHeight="1" spans="1:20">
      <c r="A30" s="125"/>
      <c r="B30" s="125"/>
      <c r="C30" s="125"/>
      <c r="D30" s="125"/>
      <c r="E30" s="125"/>
      <c r="F30" s="125"/>
      <c r="G30" s="125"/>
      <c r="H30" s="125"/>
      <c r="I30" s="126"/>
      <c r="J30" s="126"/>
      <c r="K30" s="125"/>
      <c r="L30" s="125"/>
      <c r="M30" s="125"/>
      <c r="N30" s="125"/>
      <c r="O30" s="126"/>
      <c r="P30" s="126"/>
      <c r="Q30" s="126"/>
      <c r="R30" s="125"/>
      <c r="S30" s="125"/>
      <c r="T30" s="125"/>
    </row>
    <row r="31" ht="20.1" customHeight="1" spans="1:20">
      <c r="A31" s="125"/>
      <c r="B31" s="125"/>
      <c r="C31" s="125"/>
      <c r="D31" s="125"/>
      <c r="E31" s="125"/>
      <c r="F31" s="125"/>
      <c r="G31" s="125"/>
      <c r="H31" s="125"/>
      <c r="I31" s="126"/>
      <c r="J31" s="126"/>
      <c r="K31" s="125"/>
      <c r="L31" s="125"/>
      <c r="M31" s="125"/>
      <c r="N31" s="125"/>
      <c r="O31" s="126"/>
      <c r="P31" s="126"/>
      <c r="Q31" s="126"/>
      <c r="R31" s="125"/>
      <c r="S31" s="125"/>
      <c r="T31" s="125"/>
    </row>
    <row r="32" ht="20.1" customHeight="1" spans="1:20">
      <c r="A32" s="125"/>
      <c r="B32" s="125"/>
      <c r="C32" s="125"/>
      <c r="D32" s="125"/>
      <c r="E32" s="125"/>
      <c r="F32" s="125"/>
      <c r="G32" s="125"/>
      <c r="H32" s="125"/>
      <c r="I32" s="126"/>
      <c r="J32" s="126"/>
      <c r="K32" s="125"/>
      <c r="L32" s="125"/>
      <c r="M32" s="125"/>
      <c r="N32" s="125"/>
      <c r="O32" s="126"/>
      <c r="P32" s="126"/>
      <c r="Q32" s="126"/>
      <c r="R32" s="125"/>
      <c r="S32" s="125"/>
      <c r="T32" s="125"/>
    </row>
    <row r="33" ht="20.1" customHeight="1" spans="1:20">
      <c r="A33" s="125"/>
      <c r="B33" s="125"/>
      <c r="C33" s="125"/>
      <c r="D33" s="125"/>
      <c r="E33" s="125"/>
      <c r="F33" s="125"/>
      <c r="G33" s="125"/>
      <c r="H33" s="125"/>
      <c r="I33" s="126"/>
      <c r="J33" s="126"/>
      <c r="K33" s="125"/>
      <c r="L33" s="125"/>
      <c r="M33" s="125"/>
      <c r="N33" s="125"/>
      <c r="O33" s="126"/>
      <c r="P33" s="126"/>
      <c r="Q33" s="126"/>
      <c r="R33" s="125"/>
      <c r="S33" s="125"/>
      <c r="T33" s="125"/>
    </row>
    <row r="34" ht="20.1" customHeight="1" spans="1:20">
      <c r="A34" s="125"/>
      <c r="B34" s="125"/>
      <c r="C34" s="125"/>
      <c r="D34" s="125"/>
      <c r="E34" s="125"/>
      <c r="F34" s="125"/>
      <c r="G34" s="125"/>
      <c r="H34" s="125"/>
      <c r="I34" s="126"/>
      <c r="J34" s="126"/>
      <c r="K34" s="125"/>
      <c r="L34" s="125"/>
      <c r="M34" s="125"/>
      <c r="N34" s="125"/>
      <c r="O34" s="126"/>
      <c r="P34" s="126"/>
      <c r="Q34" s="126"/>
      <c r="R34" s="125"/>
      <c r="S34" s="125"/>
      <c r="T34" s="125"/>
    </row>
    <row r="35" ht="20.1" customHeight="1" spans="1:20">
      <c r="A35" s="125"/>
      <c r="B35" s="125"/>
      <c r="C35" s="125"/>
      <c r="D35" s="125"/>
      <c r="E35" s="125"/>
      <c r="F35" s="125"/>
      <c r="G35" s="125"/>
      <c r="H35" s="125"/>
      <c r="I35" s="126"/>
      <c r="J35" s="126"/>
      <c r="K35" s="125"/>
      <c r="L35" s="125"/>
      <c r="M35" s="125"/>
      <c r="N35" s="125"/>
      <c r="O35" s="126"/>
      <c r="P35" s="126"/>
      <c r="Q35" s="126"/>
      <c r="R35" s="125"/>
      <c r="S35" s="125"/>
      <c r="T35" s="125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fitToHeight="100" orientation="landscape" errors="blank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G21" sqref="G21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9.5" customWidth="1"/>
    <col min="7" max="7" width="17.1666666666667" customWidth="1"/>
    <col min="8" max="10" width="14.5" customWidth="1"/>
    <col min="11" max="12" width="10.6666666666667" customWidth="1"/>
  </cols>
  <sheetData>
    <row r="1" ht="20.1" customHeight="1" spans="1:10">
      <c r="A1" s="54"/>
      <c r="B1" s="189"/>
      <c r="C1" s="189"/>
      <c r="D1" s="189"/>
      <c r="E1" s="189"/>
      <c r="F1" s="189"/>
      <c r="G1" s="189"/>
      <c r="H1" s="189"/>
      <c r="I1" s="189"/>
      <c r="J1" s="214" t="s">
        <v>104</v>
      </c>
    </row>
    <row r="2" ht="20.1" customHeight="1" spans="1:10">
      <c r="A2" s="18" t="s">
        <v>105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2">
      <c r="A3" s="143" t="s">
        <v>61</v>
      </c>
      <c r="B3" s="144"/>
      <c r="C3" s="144"/>
      <c r="D3" s="144"/>
      <c r="E3" s="144"/>
      <c r="F3" s="189"/>
      <c r="G3" s="189"/>
      <c r="H3" s="189"/>
      <c r="I3" s="189"/>
      <c r="J3" s="21" t="s">
        <v>6</v>
      </c>
      <c r="K3" s="48"/>
      <c r="L3" s="48"/>
    </row>
    <row r="4" ht="20.1" customHeight="1" spans="1:12">
      <c r="A4" s="145" t="s">
        <v>62</v>
      </c>
      <c r="B4" s="147"/>
      <c r="C4" s="147"/>
      <c r="D4" s="147"/>
      <c r="E4" s="146"/>
      <c r="F4" s="190" t="s">
        <v>63</v>
      </c>
      <c r="G4" s="191" t="s">
        <v>106</v>
      </c>
      <c r="H4" s="192" t="s">
        <v>107</v>
      </c>
      <c r="I4" s="192" t="s">
        <v>108</v>
      </c>
      <c r="J4" s="197" t="s">
        <v>109</v>
      </c>
      <c r="K4" s="48"/>
      <c r="L4" s="48"/>
    </row>
    <row r="5" ht="20.1" customHeight="1" spans="1:12">
      <c r="A5" s="145" t="s">
        <v>71</v>
      </c>
      <c r="B5" s="147"/>
      <c r="C5" s="146"/>
      <c r="D5" s="193" t="s">
        <v>72</v>
      </c>
      <c r="E5" s="194" t="s">
        <v>110</v>
      </c>
      <c r="F5" s="191"/>
      <c r="G5" s="191"/>
      <c r="H5" s="192"/>
      <c r="I5" s="192"/>
      <c r="J5" s="197"/>
      <c r="K5" s="48"/>
      <c r="L5" s="48"/>
    </row>
    <row r="6" ht="15" customHeight="1" spans="1:12">
      <c r="A6" s="195" t="s">
        <v>83</v>
      </c>
      <c r="B6" s="195" t="s">
        <v>84</v>
      </c>
      <c r="C6" s="196" t="s">
        <v>85</v>
      </c>
      <c r="D6" s="197"/>
      <c r="E6" s="198"/>
      <c r="F6" s="199"/>
      <c r="G6" s="199"/>
      <c r="H6" s="200"/>
      <c r="I6" s="200"/>
      <c r="J6" s="215"/>
      <c r="K6" s="48"/>
      <c r="L6" s="48"/>
    </row>
    <row r="7" ht="20.1" customHeight="1" spans="1:12">
      <c r="A7" s="201" t="s">
        <v>20</v>
      </c>
      <c r="B7" s="201" t="s">
        <v>20</v>
      </c>
      <c r="C7" s="201" t="s">
        <v>20</v>
      </c>
      <c r="D7" s="202" t="s">
        <v>20</v>
      </c>
      <c r="E7" s="202" t="s">
        <v>63</v>
      </c>
      <c r="F7" s="203">
        <v>2216866.42</v>
      </c>
      <c r="G7" s="204">
        <v>2216866.42</v>
      </c>
      <c r="H7" s="205"/>
      <c r="I7" s="205"/>
      <c r="J7" s="216"/>
      <c r="K7" s="217"/>
      <c r="L7" s="217"/>
    </row>
    <row r="8" ht="20.1" customHeight="1" spans="1:12">
      <c r="A8" s="201" t="s">
        <v>20</v>
      </c>
      <c r="B8" s="201" t="s">
        <v>20</v>
      </c>
      <c r="C8" s="201" t="s">
        <v>20</v>
      </c>
      <c r="D8" s="202" t="s">
        <v>86</v>
      </c>
      <c r="E8" s="202" t="s">
        <v>0</v>
      </c>
      <c r="F8" s="203">
        <v>2216866.42</v>
      </c>
      <c r="G8" s="204">
        <v>2216866.42</v>
      </c>
      <c r="H8" s="205"/>
      <c r="I8" s="205"/>
      <c r="J8" s="216"/>
      <c r="K8" s="53"/>
      <c r="L8" s="52"/>
    </row>
    <row r="9" ht="20.1" customHeight="1" spans="1:12">
      <c r="A9" s="201" t="s">
        <v>87</v>
      </c>
      <c r="B9" s="201" t="s">
        <v>88</v>
      </c>
      <c r="C9" s="201" t="s">
        <v>89</v>
      </c>
      <c r="D9" s="202" t="s">
        <v>90</v>
      </c>
      <c r="E9" s="202" t="s">
        <v>91</v>
      </c>
      <c r="F9" s="203">
        <v>1613251.36</v>
      </c>
      <c r="G9" s="204">
        <v>1613251.36</v>
      </c>
      <c r="H9" s="205"/>
      <c r="I9" s="205"/>
      <c r="J9" s="216"/>
      <c r="K9" s="52"/>
      <c r="L9" s="52"/>
    </row>
    <row r="10" ht="20.1" customHeight="1" spans="1:12">
      <c r="A10" s="201" t="s">
        <v>92</v>
      </c>
      <c r="B10" s="201" t="s">
        <v>88</v>
      </c>
      <c r="C10" s="201" t="s">
        <v>88</v>
      </c>
      <c r="D10" s="202" t="s">
        <v>90</v>
      </c>
      <c r="E10" s="202" t="s">
        <v>93</v>
      </c>
      <c r="F10" s="203">
        <v>193973.76</v>
      </c>
      <c r="G10" s="204">
        <v>193973.76</v>
      </c>
      <c r="H10" s="205"/>
      <c r="I10" s="205"/>
      <c r="J10" s="216"/>
      <c r="K10" s="52"/>
      <c r="L10" s="52"/>
    </row>
    <row r="11" ht="20.1" customHeight="1" spans="1:12">
      <c r="A11" s="201" t="s">
        <v>92</v>
      </c>
      <c r="B11" s="201" t="s">
        <v>88</v>
      </c>
      <c r="C11" s="201" t="s">
        <v>94</v>
      </c>
      <c r="D11" s="202" t="s">
        <v>90</v>
      </c>
      <c r="E11" s="202" t="s">
        <v>95</v>
      </c>
      <c r="F11" s="203">
        <v>96843.12</v>
      </c>
      <c r="G11" s="204">
        <v>96843.12</v>
      </c>
      <c r="H11" s="205"/>
      <c r="I11" s="205"/>
      <c r="J11" s="216"/>
      <c r="K11" s="52"/>
      <c r="L11" s="52"/>
    </row>
    <row r="12" ht="20.1" customHeight="1" spans="1:12">
      <c r="A12" s="201" t="s">
        <v>96</v>
      </c>
      <c r="B12" s="201" t="s">
        <v>97</v>
      </c>
      <c r="C12" s="201" t="s">
        <v>89</v>
      </c>
      <c r="D12" s="202" t="s">
        <v>90</v>
      </c>
      <c r="E12" s="202" t="s">
        <v>98</v>
      </c>
      <c r="F12" s="203">
        <v>84863.52</v>
      </c>
      <c r="G12" s="204">
        <v>84863.52</v>
      </c>
      <c r="H12" s="205"/>
      <c r="I12" s="205"/>
      <c r="J12" s="216"/>
      <c r="K12" s="52"/>
      <c r="L12" s="52"/>
    </row>
    <row r="13" ht="20.1" customHeight="1" spans="1:12">
      <c r="A13" s="201" t="s">
        <v>96</v>
      </c>
      <c r="B13" s="201" t="s">
        <v>97</v>
      </c>
      <c r="C13" s="201" t="s">
        <v>99</v>
      </c>
      <c r="D13" s="202" t="s">
        <v>90</v>
      </c>
      <c r="E13" s="202" t="s">
        <v>100</v>
      </c>
      <c r="F13" s="203">
        <v>41961.18</v>
      </c>
      <c r="G13" s="204">
        <v>41961.18</v>
      </c>
      <c r="H13" s="205"/>
      <c r="I13" s="205"/>
      <c r="J13" s="216"/>
      <c r="K13" s="52"/>
      <c r="L13" s="218"/>
    </row>
    <row r="14" ht="20.1" customHeight="1" spans="1:12">
      <c r="A14" s="201" t="s">
        <v>101</v>
      </c>
      <c r="B14" s="201" t="s">
        <v>102</v>
      </c>
      <c r="C14" s="201" t="s">
        <v>89</v>
      </c>
      <c r="D14" s="202" t="s">
        <v>90</v>
      </c>
      <c r="E14" s="202" t="s">
        <v>103</v>
      </c>
      <c r="F14" s="203">
        <v>185973.48</v>
      </c>
      <c r="G14" s="204">
        <v>185973.48</v>
      </c>
      <c r="H14" s="205"/>
      <c r="I14" s="205"/>
      <c r="J14" s="216"/>
      <c r="K14" s="52"/>
      <c r="L14" s="52"/>
    </row>
    <row r="15" ht="20.1" customHeight="1" spans="1:12">
      <c r="A15" s="206"/>
      <c r="B15" s="206"/>
      <c r="C15" s="207"/>
      <c r="D15" s="207"/>
      <c r="E15" s="206"/>
      <c r="F15" s="208"/>
      <c r="G15" s="208"/>
      <c r="H15" s="73"/>
      <c r="I15" s="73"/>
      <c r="J15" s="73"/>
      <c r="K15" s="52"/>
      <c r="L15" s="52"/>
    </row>
    <row r="16" ht="20.1" customHeight="1" spans="1:12">
      <c r="A16" s="206"/>
      <c r="B16" s="206"/>
      <c r="C16" s="207"/>
      <c r="D16" s="207"/>
      <c r="E16" s="209"/>
      <c r="F16" s="208"/>
      <c r="G16" s="208"/>
      <c r="H16" s="208"/>
      <c r="I16" s="73"/>
      <c r="J16" s="208"/>
      <c r="K16" s="52"/>
      <c r="L16" s="52"/>
    </row>
    <row r="17" ht="20.1" customHeight="1" spans="1:12">
      <c r="A17" s="206"/>
      <c r="B17" s="206"/>
      <c r="C17" s="206"/>
      <c r="D17" s="207"/>
      <c r="E17" s="209"/>
      <c r="F17" s="208"/>
      <c r="G17" s="208"/>
      <c r="H17" s="208"/>
      <c r="I17" s="208"/>
      <c r="J17" s="208"/>
      <c r="K17" s="52"/>
      <c r="L17" s="52"/>
    </row>
    <row r="18" ht="20.1" customHeight="1" spans="1:12">
      <c r="A18" s="206"/>
      <c r="B18" s="206"/>
      <c r="C18" s="206"/>
      <c r="D18" s="207"/>
      <c r="E18" s="210"/>
      <c r="F18" s="208"/>
      <c r="G18" s="208"/>
      <c r="H18" s="208"/>
      <c r="I18" s="208"/>
      <c r="J18" s="208"/>
      <c r="K18" s="52"/>
      <c r="L18" s="52"/>
    </row>
    <row r="19" ht="20.1" customHeight="1" spans="1:12">
      <c r="A19" s="206"/>
      <c r="B19" s="206"/>
      <c r="C19" s="206"/>
      <c r="D19" s="206"/>
      <c r="E19" s="210"/>
      <c r="F19" s="208"/>
      <c r="G19" s="208"/>
      <c r="H19" s="208"/>
      <c r="I19" s="208"/>
      <c r="J19" s="208"/>
      <c r="K19" s="52"/>
      <c r="L19" s="52"/>
    </row>
    <row r="20" ht="20.1" customHeight="1" spans="1:12">
      <c r="A20" s="206"/>
      <c r="B20" s="206"/>
      <c r="C20" s="206"/>
      <c r="D20" s="206"/>
      <c r="E20" s="210"/>
      <c r="F20" s="208"/>
      <c r="G20" s="208"/>
      <c r="H20" s="208"/>
      <c r="I20" s="208"/>
      <c r="J20" s="208"/>
      <c r="K20" s="52"/>
      <c r="L20" s="52"/>
    </row>
    <row r="21" ht="20.1" customHeight="1" spans="1:12">
      <c r="A21" s="211"/>
      <c r="B21" s="211"/>
      <c r="C21" s="211"/>
      <c r="D21" s="211"/>
      <c r="E21" s="211"/>
      <c r="F21" s="212"/>
      <c r="G21" s="208"/>
      <c r="H21" s="208"/>
      <c r="I21" s="208"/>
      <c r="J21" s="208"/>
      <c r="K21" s="52"/>
      <c r="L21" s="52"/>
    </row>
    <row r="22" ht="20.1" customHeight="1" spans="1:12">
      <c r="A22" s="213"/>
      <c r="B22" s="213"/>
      <c r="C22" s="213"/>
      <c r="D22" s="213"/>
      <c r="E22" s="213"/>
      <c r="F22" s="212"/>
      <c r="G22" s="208"/>
      <c r="H22" s="208"/>
      <c r="I22" s="208"/>
      <c r="J22" s="208"/>
      <c r="K22" s="52"/>
      <c r="L22" s="52"/>
    </row>
    <row r="23" ht="20.1" customHeight="1" spans="1:12">
      <c r="A23" s="126"/>
      <c r="B23" s="126"/>
      <c r="C23" s="126"/>
      <c r="D23" s="126"/>
      <c r="E23" s="126"/>
      <c r="F23" s="126"/>
      <c r="G23" s="125"/>
      <c r="H23" s="125"/>
      <c r="I23" s="125"/>
      <c r="J23" s="125"/>
      <c r="K23" s="51"/>
      <c r="L23" s="51"/>
    </row>
    <row r="24" ht="20.1" customHeight="1" spans="1:1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51"/>
      <c r="L24" s="51"/>
    </row>
    <row r="25" ht="20.1" customHeight="1" spans="1:1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51"/>
      <c r="L25" s="51"/>
    </row>
    <row r="26" ht="20.1" customHeight="1" spans="1:1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51"/>
      <c r="L26" s="51"/>
    </row>
    <row r="27" ht="20.1" customHeight="1" spans="1:1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51"/>
      <c r="L27" s="51"/>
    </row>
    <row r="28" ht="20.1" customHeight="1" spans="1:1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51"/>
      <c r="L28" s="51"/>
    </row>
    <row r="29" ht="20.1" customHeight="1" spans="1:1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51"/>
      <c r="L29" s="51"/>
    </row>
    <row r="30" ht="20.1" customHeight="1" spans="1:1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51"/>
      <c r="L30" s="51"/>
    </row>
    <row r="31" ht="20.1" customHeight="1" spans="1:1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51"/>
      <c r="L31" s="51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786805555555556" bottom="0.393055555555556" header="0" footer="0"/>
  <pageSetup paperSize="9" scale="92" orientation="landscape" errors="blank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40"/>
  <sheetViews>
    <sheetView showGridLines="0" showZeros="0" topLeftCell="A13" workbookViewId="0">
      <selection activeCell="K19" sqref="K19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2"/>
      <c r="B1" s="142"/>
      <c r="C1" s="142"/>
      <c r="D1" s="142"/>
      <c r="E1" s="142"/>
      <c r="F1" s="142"/>
      <c r="G1" s="142"/>
      <c r="H1" s="21" t="s">
        <v>111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customHeight="1" spans="1:34">
      <c r="A2" s="18" t="s">
        <v>112</v>
      </c>
      <c r="B2" s="18"/>
      <c r="C2" s="18"/>
      <c r="D2" s="18"/>
      <c r="E2" s="18"/>
      <c r="F2" s="18"/>
      <c r="G2" s="18"/>
      <c r="H2" s="1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customHeight="1" spans="1:34">
      <c r="A3" s="143" t="s">
        <v>61</v>
      </c>
      <c r="B3" s="144"/>
      <c r="C3" s="54"/>
      <c r="D3" s="54"/>
      <c r="E3" s="54"/>
      <c r="F3" s="54"/>
      <c r="G3" s="54"/>
      <c r="H3" s="21" t="s">
        <v>6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</row>
    <row r="4" customHeight="1" spans="1:34">
      <c r="A4" s="145" t="s">
        <v>7</v>
      </c>
      <c r="B4" s="146"/>
      <c r="C4" s="145" t="s">
        <v>8</v>
      </c>
      <c r="D4" s="147"/>
      <c r="E4" s="147"/>
      <c r="F4" s="147"/>
      <c r="G4" s="147"/>
      <c r="H4" s="146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</row>
    <row r="5" ht="34.5" customHeight="1" spans="1:34">
      <c r="A5" s="148" t="s">
        <v>9</v>
      </c>
      <c r="B5" s="149" t="s">
        <v>10</v>
      </c>
      <c r="C5" s="148" t="s">
        <v>9</v>
      </c>
      <c r="D5" s="149" t="s">
        <v>63</v>
      </c>
      <c r="E5" s="149" t="s">
        <v>113</v>
      </c>
      <c r="F5" s="150" t="s">
        <v>114</v>
      </c>
      <c r="G5" s="149" t="s">
        <v>115</v>
      </c>
      <c r="H5" s="151" t="s">
        <v>116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</row>
    <row r="6" customHeight="1" spans="1:34">
      <c r="A6" s="152" t="s">
        <v>117</v>
      </c>
      <c r="B6" s="153">
        <v>2216866.42</v>
      </c>
      <c r="C6" s="154" t="s">
        <v>118</v>
      </c>
      <c r="D6" s="155">
        <v>2216866.42</v>
      </c>
      <c r="E6" s="155">
        <v>2216866.42</v>
      </c>
      <c r="F6" s="155">
        <f t="shared" ref="E6:H6" si="0">SUM(F7:F36)</f>
        <v>0</v>
      </c>
      <c r="G6" s="155">
        <f>SUM(G7:G36)</f>
        <v>0</v>
      </c>
      <c r="H6" s="155">
        <f>SUM(H7:H36)</f>
        <v>0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</row>
    <row r="7" customHeight="1" spans="1:34">
      <c r="A7" s="152" t="s">
        <v>119</v>
      </c>
      <c r="B7" s="156">
        <v>2216866.42</v>
      </c>
      <c r="C7" s="154" t="s">
        <v>120</v>
      </c>
      <c r="D7" s="157">
        <v>1613251.36</v>
      </c>
      <c r="E7" s="157">
        <v>1613251.36</v>
      </c>
      <c r="F7" s="155"/>
      <c r="G7" s="158" t="s">
        <v>20</v>
      </c>
      <c r="H7" s="155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</row>
    <row r="8" customHeight="1" spans="1:34">
      <c r="A8" s="152" t="s">
        <v>121</v>
      </c>
      <c r="B8" s="159"/>
      <c r="C8" s="154" t="s">
        <v>122</v>
      </c>
      <c r="D8" s="157">
        <f t="shared" ref="D7:D37" si="1">SUM(E8:H8)</f>
        <v>0</v>
      </c>
      <c r="E8" s="160"/>
      <c r="F8" s="160"/>
      <c r="G8" s="158"/>
      <c r="H8" s="160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</row>
    <row r="9" customHeight="1" spans="1:34">
      <c r="A9" s="152" t="s">
        <v>123</v>
      </c>
      <c r="B9" s="161"/>
      <c r="C9" s="154" t="s">
        <v>124</v>
      </c>
      <c r="D9" s="157">
        <f>SUM(E9:H9)</f>
        <v>0</v>
      </c>
      <c r="E9" s="160"/>
      <c r="F9" s="160"/>
      <c r="G9" s="158"/>
      <c r="H9" s="160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</row>
    <row r="10" customHeight="1" spans="1:34">
      <c r="A10" s="152" t="s">
        <v>125</v>
      </c>
      <c r="B10" s="162"/>
      <c r="C10" s="154" t="s">
        <v>126</v>
      </c>
      <c r="D10" s="157">
        <f>SUM(E10:H10)</f>
        <v>0</v>
      </c>
      <c r="E10" s="160"/>
      <c r="F10" s="160"/>
      <c r="G10" s="158"/>
      <c r="H10" s="160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</row>
    <row r="11" customHeight="1" spans="1:34">
      <c r="A11" s="152" t="s">
        <v>119</v>
      </c>
      <c r="B11" s="159"/>
      <c r="C11" s="154" t="s">
        <v>127</v>
      </c>
      <c r="D11" s="157">
        <f>SUM(E11:H11)</f>
        <v>0</v>
      </c>
      <c r="E11" s="160"/>
      <c r="F11" s="160"/>
      <c r="G11" s="158"/>
      <c r="H11" s="160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</row>
    <row r="12" customHeight="1" spans="1:34">
      <c r="A12" s="152" t="s">
        <v>121</v>
      </c>
      <c r="B12" s="159"/>
      <c r="C12" s="154" t="s">
        <v>128</v>
      </c>
      <c r="D12" s="157">
        <f>SUM(E12:H12)</f>
        <v>0</v>
      </c>
      <c r="E12" s="160"/>
      <c r="F12" s="160"/>
      <c r="G12" s="158"/>
      <c r="H12" s="160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</row>
    <row r="13" customHeight="1" spans="1:34">
      <c r="A13" s="152" t="s">
        <v>123</v>
      </c>
      <c r="B13" s="159" t="s">
        <v>20</v>
      </c>
      <c r="C13" s="154" t="s">
        <v>129</v>
      </c>
      <c r="D13" s="157">
        <f>SUM(E13:H13)</f>
        <v>0</v>
      </c>
      <c r="E13" s="160"/>
      <c r="F13" s="160"/>
      <c r="G13" s="158"/>
      <c r="H13" s="160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</row>
    <row r="14" customHeight="1" spans="1:34">
      <c r="A14" s="152" t="s">
        <v>130</v>
      </c>
      <c r="B14" s="161"/>
      <c r="C14" s="154" t="s">
        <v>131</v>
      </c>
      <c r="D14" s="157">
        <f>SUM(E14:H14)</f>
        <v>290816.88</v>
      </c>
      <c r="E14" s="160">
        <v>290816.88</v>
      </c>
      <c r="F14" s="160"/>
      <c r="G14" s="158"/>
      <c r="H14" s="160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</row>
    <row r="15" customHeight="1" spans="1:34">
      <c r="A15" s="163"/>
      <c r="B15" s="164"/>
      <c r="C15" s="154" t="s">
        <v>132</v>
      </c>
      <c r="D15" s="157">
        <f>SUM(E15:H15)</f>
        <v>0</v>
      </c>
      <c r="E15" s="160"/>
      <c r="F15" s="160"/>
      <c r="G15" s="158"/>
      <c r="H15" s="160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</row>
    <row r="16" customHeight="1" spans="1:34">
      <c r="A16" s="163"/>
      <c r="B16" s="161"/>
      <c r="C16" s="154" t="s">
        <v>133</v>
      </c>
      <c r="D16" s="157">
        <f>SUM(E16:H16)</f>
        <v>126824.7</v>
      </c>
      <c r="E16" s="160">
        <v>126824.7</v>
      </c>
      <c r="F16" s="160"/>
      <c r="G16" s="158"/>
      <c r="H16" s="160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</row>
    <row r="17" customHeight="1" spans="1:34">
      <c r="A17" s="163"/>
      <c r="B17" s="161"/>
      <c r="C17" s="154" t="s">
        <v>134</v>
      </c>
      <c r="D17" s="157">
        <f>SUM(E17:H17)</f>
        <v>0</v>
      </c>
      <c r="E17" s="160"/>
      <c r="F17" s="160"/>
      <c r="G17" s="158"/>
      <c r="H17" s="160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</row>
    <row r="18" customHeight="1" spans="1:34">
      <c r="A18" s="163"/>
      <c r="B18" s="161"/>
      <c r="C18" s="154" t="s">
        <v>135</v>
      </c>
      <c r="D18" s="157">
        <f>SUM(E18:H18)</f>
        <v>0</v>
      </c>
      <c r="E18" s="160"/>
      <c r="F18" s="160"/>
      <c r="G18" s="158"/>
      <c r="H18" s="160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</row>
    <row r="19" customHeight="1" spans="1:34">
      <c r="A19" s="163"/>
      <c r="B19" s="161"/>
      <c r="C19" s="154" t="s">
        <v>136</v>
      </c>
      <c r="D19" s="157">
        <f>SUM(E19:H19)</f>
        <v>0</v>
      </c>
      <c r="E19" s="160"/>
      <c r="F19" s="160"/>
      <c r="G19" s="158"/>
      <c r="H19" s="160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</row>
    <row r="20" customHeight="1" spans="1:34">
      <c r="A20" s="163"/>
      <c r="B20" s="161"/>
      <c r="C20" s="154" t="s">
        <v>137</v>
      </c>
      <c r="D20" s="157">
        <f>SUM(E20:H20)</f>
        <v>0</v>
      </c>
      <c r="E20" s="160"/>
      <c r="F20" s="160"/>
      <c r="G20" s="158"/>
      <c r="H20" s="160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</row>
    <row r="21" customHeight="1" spans="1:34">
      <c r="A21" s="163"/>
      <c r="B21" s="161"/>
      <c r="C21" s="154" t="s">
        <v>138</v>
      </c>
      <c r="D21" s="157">
        <f>SUM(E21:H21)</f>
        <v>0</v>
      </c>
      <c r="E21" s="160"/>
      <c r="F21" s="160"/>
      <c r="G21" s="158"/>
      <c r="H21" s="160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</row>
    <row r="22" customHeight="1" spans="1:34">
      <c r="A22" s="163"/>
      <c r="B22" s="161"/>
      <c r="C22" s="154" t="s">
        <v>139</v>
      </c>
      <c r="D22" s="157">
        <f>SUM(E22:H22)</f>
        <v>0</v>
      </c>
      <c r="E22" s="160"/>
      <c r="F22" s="160"/>
      <c r="G22" s="158"/>
      <c r="H22" s="160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</row>
    <row r="23" customHeight="1" spans="1:34">
      <c r="A23" s="163"/>
      <c r="B23" s="161"/>
      <c r="C23" s="154" t="s">
        <v>140</v>
      </c>
      <c r="D23" s="157">
        <f>SUM(E23:H23)</f>
        <v>0</v>
      </c>
      <c r="E23" s="160"/>
      <c r="F23" s="160"/>
      <c r="G23" s="158"/>
      <c r="H23" s="160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</row>
    <row r="24" customHeight="1" spans="1:34">
      <c r="A24" s="163"/>
      <c r="B24" s="161"/>
      <c r="C24" s="154" t="s">
        <v>141</v>
      </c>
      <c r="D24" s="157">
        <f>SUM(E24:H24)</f>
        <v>0</v>
      </c>
      <c r="E24" s="160"/>
      <c r="F24" s="160"/>
      <c r="G24" s="158"/>
      <c r="H24" s="160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</row>
    <row r="25" customHeight="1" spans="1:34">
      <c r="A25" s="163"/>
      <c r="B25" s="161"/>
      <c r="C25" s="154" t="s">
        <v>142</v>
      </c>
      <c r="D25" s="157">
        <f>SUM(E25:H25)</f>
        <v>0</v>
      </c>
      <c r="E25" s="160"/>
      <c r="F25" s="160"/>
      <c r="G25" s="158"/>
      <c r="H25" s="160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</row>
    <row r="26" customHeight="1" spans="1:34">
      <c r="A26" s="152"/>
      <c r="B26" s="161"/>
      <c r="C26" s="154" t="s">
        <v>143</v>
      </c>
      <c r="D26" s="157">
        <f>SUM(E26:H26)</f>
        <v>185973.48</v>
      </c>
      <c r="E26" s="160">
        <v>185973.48</v>
      </c>
      <c r="F26" s="160"/>
      <c r="G26" s="158"/>
      <c r="H26" s="160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</row>
    <row r="27" customHeight="1" spans="1:34">
      <c r="A27" s="152"/>
      <c r="B27" s="161"/>
      <c r="C27" s="154" t="s">
        <v>144</v>
      </c>
      <c r="D27" s="157">
        <f>SUM(E27:H27)</f>
        <v>0</v>
      </c>
      <c r="E27" s="160"/>
      <c r="F27" s="160"/>
      <c r="G27" s="158"/>
      <c r="H27" s="160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</row>
    <row r="28" customHeight="1" spans="1:34">
      <c r="A28" s="152"/>
      <c r="B28" s="161"/>
      <c r="C28" s="154" t="s">
        <v>145</v>
      </c>
      <c r="D28" s="157">
        <f>SUM(E28:H28)</f>
        <v>0</v>
      </c>
      <c r="E28" s="160"/>
      <c r="F28" s="160"/>
      <c r="G28" s="158"/>
      <c r="H28" s="160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</row>
    <row r="29" customHeight="1" spans="1:34">
      <c r="A29" s="152"/>
      <c r="B29" s="161"/>
      <c r="C29" s="154" t="s">
        <v>146</v>
      </c>
      <c r="D29" s="157"/>
      <c r="E29" s="160"/>
      <c r="F29" s="160"/>
      <c r="G29" s="158"/>
      <c r="H29" s="160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</row>
    <row r="30" customHeight="1" spans="1:34">
      <c r="A30" s="152"/>
      <c r="B30" s="161"/>
      <c r="C30" s="154" t="s">
        <v>147</v>
      </c>
      <c r="D30" s="157">
        <f t="shared" ref="D30:D37" si="2">SUM(E30:H30)</f>
        <v>0</v>
      </c>
      <c r="E30" s="160"/>
      <c r="F30" s="160"/>
      <c r="G30" s="158"/>
      <c r="H30" s="160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</row>
    <row r="31" customHeight="1" spans="1:34">
      <c r="A31" s="152"/>
      <c r="B31" s="161"/>
      <c r="C31" s="154" t="s">
        <v>148</v>
      </c>
      <c r="D31" s="157">
        <f>SUM(E31:H31)</f>
        <v>0</v>
      </c>
      <c r="E31" s="160"/>
      <c r="F31" s="160"/>
      <c r="G31" s="158"/>
      <c r="H31" s="160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</row>
    <row r="32" customHeight="1" spans="1:34">
      <c r="A32" s="152"/>
      <c r="B32" s="161"/>
      <c r="C32" s="154" t="s">
        <v>149</v>
      </c>
      <c r="D32" s="157">
        <f>SUM(E32:H32)</f>
        <v>0</v>
      </c>
      <c r="E32" s="160"/>
      <c r="F32" s="160"/>
      <c r="G32" s="158"/>
      <c r="H32" s="160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</row>
    <row r="33" customHeight="1" spans="1:34">
      <c r="A33" s="152"/>
      <c r="B33" s="161"/>
      <c r="C33" s="154" t="s">
        <v>150</v>
      </c>
      <c r="D33" s="157">
        <f>SUM(E33:H33)</f>
        <v>0</v>
      </c>
      <c r="E33" s="160"/>
      <c r="F33" s="160"/>
      <c r="G33" s="158"/>
      <c r="H33" s="160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customHeight="1" spans="1:34">
      <c r="A34" s="152"/>
      <c r="B34" s="161"/>
      <c r="C34" s="154" t="s">
        <v>151</v>
      </c>
      <c r="D34" s="157">
        <f>SUM(E34:H34)</f>
        <v>0</v>
      </c>
      <c r="E34" s="160"/>
      <c r="F34" s="160"/>
      <c r="G34" s="158"/>
      <c r="H34" s="160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</row>
    <row r="35" customHeight="1" spans="1:34">
      <c r="A35" s="152"/>
      <c r="B35" s="161"/>
      <c r="C35" s="154" t="s">
        <v>152</v>
      </c>
      <c r="D35" s="157">
        <f>SUM(E35:H35)</f>
        <v>0</v>
      </c>
      <c r="E35" s="165"/>
      <c r="F35" s="165"/>
      <c r="G35" s="166"/>
      <c r="H35" s="165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</row>
    <row r="36" customHeight="1" spans="1:34">
      <c r="A36" s="167"/>
      <c r="B36" s="168"/>
      <c r="C36" s="169" t="s">
        <v>153</v>
      </c>
      <c r="D36" s="157">
        <f>SUM(E36:H36)</f>
        <v>0</v>
      </c>
      <c r="E36" s="170"/>
      <c r="F36" s="170"/>
      <c r="G36" s="171"/>
      <c r="H36" s="172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</row>
    <row r="37" customHeight="1" spans="1:34">
      <c r="A37" s="152"/>
      <c r="B37" s="161"/>
      <c r="C37" s="173" t="s">
        <v>154</v>
      </c>
      <c r="D37" s="157">
        <f>SUM(E37:H37)</f>
        <v>0</v>
      </c>
      <c r="E37" s="174"/>
      <c r="F37" s="174"/>
      <c r="G37" s="175"/>
      <c r="H37" s="176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</row>
    <row r="38" customHeight="1" spans="1:34">
      <c r="A38" s="152"/>
      <c r="B38" s="177"/>
      <c r="C38" s="173"/>
      <c r="D38" s="157"/>
      <c r="E38" s="178"/>
      <c r="F38" s="178"/>
      <c r="G38" s="179"/>
      <c r="H38" s="180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</row>
    <row r="39" customHeight="1" spans="1:34">
      <c r="A39" s="167" t="s">
        <v>57</v>
      </c>
      <c r="B39" s="181">
        <f>SUM(B6,B10)</f>
        <v>2216866.42</v>
      </c>
      <c r="C39" s="169" t="s">
        <v>58</v>
      </c>
      <c r="D39" s="182">
        <f>SUM(D7:D37)</f>
        <v>2216866.42</v>
      </c>
      <c r="E39" s="182">
        <f t="shared" ref="E39:H39" si="3">SUM(E7:E37)</f>
        <v>2216866.42</v>
      </c>
      <c r="F39" s="182">
        <f>SUM(F7:F37)</f>
        <v>0</v>
      </c>
      <c r="G39" s="183">
        <f>SUM(G7:G37)</f>
        <v>0</v>
      </c>
      <c r="H39" s="184">
        <f>SUM(H7:H37)</f>
        <v>0</v>
      </c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</row>
    <row r="40" customHeight="1" spans="1:34">
      <c r="A40" s="185"/>
      <c r="B40" s="186"/>
      <c r="C40" s="187"/>
      <c r="D40" s="187"/>
      <c r="E40" s="187"/>
      <c r="F40" s="187"/>
      <c r="G40" s="187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</row>
  </sheetData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56" orientation="landscape" errors="blank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29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7.5" customWidth="1"/>
    <col min="6" max="6" width="15" customWidth="1"/>
    <col min="7" max="7" width="14.5" customWidth="1"/>
    <col min="8" max="8" width="16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155</v>
      </c>
    </row>
    <row r="2" s="137" customFormat="1" ht="20.1" customHeight="1" spans="1:35">
      <c r="A2" s="18" t="s">
        <v>156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81" t="s">
        <v>61</v>
      </c>
      <c r="B3" s="19"/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 t="s">
        <v>6</v>
      </c>
    </row>
    <row r="4" ht="20.1" customHeight="1" spans="1:35">
      <c r="A4" s="22" t="s">
        <v>62</v>
      </c>
      <c r="B4" s="23"/>
      <c r="C4" s="138"/>
      <c r="D4" s="24"/>
      <c r="E4" s="139" t="s">
        <v>157</v>
      </c>
      <c r="F4" s="129" t="s">
        <v>158</v>
      </c>
      <c r="G4" s="140"/>
      <c r="H4" s="140"/>
      <c r="I4" s="140"/>
      <c r="J4" s="140"/>
      <c r="K4" s="140"/>
      <c r="L4" s="140"/>
      <c r="M4" s="140"/>
      <c r="N4" s="140"/>
      <c r="O4" s="130"/>
      <c r="P4" s="129" t="s">
        <v>159</v>
      </c>
      <c r="Q4" s="140"/>
      <c r="R4" s="140"/>
      <c r="S4" s="140"/>
      <c r="T4" s="140"/>
      <c r="U4" s="140"/>
      <c r="V4" s="140"/>
      <c r="W4" s="140"/>
      <c r="X4" s="140"/>
      <c r="Y4" s="130"/>
      <c r="Z4" s="129" t="s">
        <v>160</v>
      </c>
      <c r="AA4" s="140"/>
      <c r="AB4" s="140"/>
      <c r="AC4" s="140"/>
      <c r="AD4" s="140"/>
      <c r="AE4" s="140"/>
      <c r="AF4" s="140"/>
      <c r="AG4" s="140"/>
      <c r="AH4" s="140"/>
      <c r="AI4" s="130"/>
    </row>
    <row r="5" ht="21" customHeight="1" spans="1:35">
      <c r="A5" s="22" t="s">
        <v>71</v>
      </c>
      <c r="B5" s="23"/>
      <c r="C5" s="118" t="s">
        <v>72</v>
      </c>
      <c r="D5" s="99" t="s">
        <v>73</v>
      </c>
      <c r="E5" s="57"/>
      <c r="F5" s="118" t="s">
        <v>63</v>
      </c>
      <c r="G5" s="118" t="s">
        <v>161</v>
      </c>
      <c r="H5" s="118"/>
      <c r="I5" s="118"/>
      <c r="J5" s="118" t="s">
        <v>162</v>
      </c>
      <c r="K5" s="118"/>
      <c r="L5" s="118"/>
      <c r="M5" s="118" t="s">
        <v>163</v>
      </c>
      <c r="N5" s="118"/>
      <c r="O5" s="118"/>
      <c r="P5" s="118" t="s">
        <v>63</v>
      </c>
      <c r="Q5" s="118" t="s">
        <v>161</v>
      </c>
      <c r="R5" s="118"/>
      <c r="S5" s="118"/>
      <c r="T5" s="118" t="s">
        <v>162</v>
      </c>
      <c r="U5" s="118"/>
      <c r="V5" s="118"/>
      <c r="W5" s="118" t="s">
        <v>163</v>
      </c>
      <c r="X5" s="118"/>
      <c r="Y5" s="118"/>
      <c r="Z5" s="118" t="s">
        <v>63</v>
      </c>
      <c r="AA5" s="118" t="s">
        <v>161</v>
      </c>
      <c r="AB5" s="118"/>
      <c r="AC5" s="118"/>
      <c r="AD5" s="118" t="s">
        <v>162</v>
      </c>
      <c r="AE5" s="118"/>
      <c r="AF5" s="118"/>
      <c r="AG5" s="118" t="s">
        <v>163</v>
      </c>
      <c r="AH5" s="118"/>
      <c r="AI5" s="118"/>
    </row>
    <row r="6" ht="30.75" customHeight="1" spans="1:35">
      <c r="A6" s="31" t="s">
        <v>83</v>
      </c>
      <c r="B6" s="141" t="s">
        <v>84</v>
      </c>
      <c r="C6" s="118"/>
      <c r="D6" s="102"/>
      <c r="E6" s="34"/>
      <c r="F6" s="118"/>
      <c r="G6" s="118" t="s">
        <v>78</v>
      </c>
      <c r="H6" s="118" t="s">
        <v>106</v>
      </c>
      <c r="I6" s="118" t="s">
        <v>107</v>
      </c>
      <c r="J6" s="118" t="s">
        <v>78</v>
      </c>
      <c r="K6" s="118" t="s">
        <v>106</v>
      </c>
      <c r="L6" s="118" t="s">
        <v>107</v>
      </c>
      <c r="M6" s="118" t="s">
        <v>78</v>
      </c>
      <c r="N6" s="118" t="s">
        <v>106</v>
      </c>
      <c r="O6" s="118" t="s">
        <v>107</v>
      </c>
      <c r="P6" s="118"/>
      <c r="Q6" s="118" t="s">
        <v>78</v>
      </c>
      <c r="R6" s="118" t="s">
        <v>106</v>
      </c>
      <c r="S6" s="118" t="s">
        <v>107</v>
      </c>
      <c r="T6" s="118" t="s">
        <v>78</v>
      </c>
      <c r="U6" s="118" t="s">
        <v>106</v>
      </c>
      <c r="V6" s="118" t="s">
        <v>107</v>
      </c>
      <c r="W6" s="118" t="s">
        <v>78</v>
      </c>
      <c r="X6" s="118" t="s">
        <v>106</v>
      </c>
      <c r="Y6" s="118" t="s">
        <v>107</v>
      </c>
      <c r="Z6" s="118"/>
      <c r="AA6" s="118" t="s">
        <v>78</v>
      </c>
      <c r="AB6" s="118" t="s">
        <v>106</v>
      </c>
      <c r="AC6" s="118" t="s">
        <v>107</v>
      </c>
      <c r="AD6" s="118" t="s">
        <v>78</v>
      </c>
      <c r="AE6" s="118" t="s">
        <v>106</v>
      </c>
      <c r="AF6" s="118" t="s">
        <v>107</v>
      </c>
      <c r="AG6" s="118" t="s">
        <v>78</v>
      </c>
      <c r="AH6" s="118" t="s">
        <v>106</v>
      </c>
      <c r="AI6" s="118" t="s">
        <v>107</v>
      </c>
    </row>
    <row r="7" ht="24" customHeight="1" spans="1:35">
      <c r="A7" s="123" t="s">
        <v>20</v>
      </c>
      <c r="B7" s="123" t="s">
        <v>20</v>
      </c>
      <c r="C7" s="123" t="s">
        <v>20</v>
      </c>
      <c r="D7" s="123" t="s">
        <v>63</v>
      </c>
      <c r="E7" s="124">
        <f t="shared" ref="E7:E20" si="0">SUM(F7,P7,Z7)</f>
        <v>2216866</v>
      </c>
      <c r="F7" s="124">
        <f t="shared" ref="F7:F20" si="1">SUM(G7,J7,M7)</f>
        <v>2216866</v>
      </c>
      <c r="G7" s="124">
        <f t="shared" ref="G7:G20" si="2">SUM(H7,I7)</f>
        <v>2216866</v>
      </c>
      <c r="H7" s="124">
        <v>2216866</v>
      </c>
      <c r="I7" s="124"/>
      <c r="J7" s="124">
        <f t="shared" ref="J7:J17" si="3">SUM(K7,L7)</f>
        <v>0</v>
      </c>
      <c r="K7" s="124"/>
      <c r="L7" s="124"/>
      <c r="M7" s="124">
        <f t="shared" ref="M7:M17" si="4">SUM(N7,O7)</f>
        <v>0</v>
      </c>
      <c r="N7" s="124" t="s">
        <v>20</v>
      </c>
      <c r="O7" s="124" t="s">
        <v>20</v>
      </c>
      <c r="P7" s="124">
        <f t="shared" ref="P7:P17" si="5">SUM(Q7,T7,W7)</f>
        <v>0</v>
      </c>
      <c r="Q7" s="124">
        <f t="shared" ref="Q7:Q17" si="6">SUM(R7,S7)</f>
        <v>0</v>
      </c>
      <c r="R7" s="124" t="s">
        <v>20</v>
      </c>
      <c r="S7" s="124" t="s">
        <v>20</v>
      </c>
      <c r="T7" s="124">
        <f t="shared" ref="T7:T17" si="7">SUM(U7,V7)</f>
        <v>0</v>
      </c>
      <c r="U7" s="124" t="s">
        <v>20</v>
      </c>
      <c r="V7" s="124" t="s">
        <v>20</v>
      </c>
      <c r="W7" s="124">
        <f t="shared" ref="W7:W17" si="8">SUM(X7,Y7)</f>
        <v>0</v>
      </c>
      <c r="X7" s="124" t="s">
        <v>20</v>
      </c>
      <c r="Y7" s="124"/>
      <c r="Z7" s="124">
        <f t="shared" ref="Z7:Z17" si="9">SUM(AA7,AD7,AG7)</f>
        <v>0</v>
      </c>
      <c r="AA7" s="124">
        <f t="shared" ref="AA7:AA17" si="10">SUM(AB7,AC7)</f>
        <v>0</v>
      </c>
      <c r="AB7" s="124"/>
      <c r="AC7" s="124"/>
      <c r="AD7" s="124">
        <f t="shared" ref="AD7:AD17" si="11">SUM(AE7,AF7)</f>
        <v>0</v>
      </c>
      <c r="AE7" s="124"/>
      <c r="AF7" s="124"/>
      <c r="AG7" s="124">
        <f t="shared" ref="AG7:AG17" si="12">SUM(AH7,AI7)</f>
        <v>0</v>
      </c>
      <c r="AH7" s="124" t="s">
        <v>20</v>
      </c>
      <c r="AI7" s="124"/>
    </row>
    <row r="8" ht="20.1" customHeight="1" spans="1:35">
      <c r="A8" s="123" t="s">
        <v>20</v>
      </c>
      <c r="B8" s="123" t="s">
        <v>20</v>
      </c>
      <c r="C8" s="123" t="s">
        <v>86</v>
      </c>
      <c r="D8" s="123" t="s">
        <v>0</v>
      </c>
      <c r="E8" s="124">
        <f>SUM(F8,P8,Z8)</f>
        <v>2216866</v>
      </c>
      <c r="F8" s="124">
        <f>SUM(G8,J8,M8)</f>
        <v>2216866</v>
      </c>
      <c r="G8" s="124">
        <f>SUM(H8,I8)</f>
        <v>2216866</v>
      </c>
      <c r="H8" s="124">
        <v>2216866</v>
      </c>
      <c r="I8" s="124"/>
      <c r="J8" s="124">
        <f>SUM(K8,L8)</f>
        <v>0</v>
      </c>
      <c r="K8" s="124"/>
      <c r="L8" s="124"/>
      <c r="M8" s="124">
        <f>SUM(N8,O8)</f>
        <v>0</v>
      </c>
      <c r="N8" s="124" t="s">
        <v>20</v>
      </c>
      <c r="O8" s="124" t="s">
        <v>20</v>
      </c>
      <c r="P8" s="124">
        <f>SUM(Q8,T8,W8)</f>
        <v>0</v>
      </c>
      <c r="Q8" s="124">
        <f>SUM(R8,S8)</f>
        <v>0</v>
      </c>
      <c r="R8" s="124" t="s">
        <v>20</v>
      </c>
      <c r="S8" s="124" t="s">
        <v>20</v>
      </c>
      <c r="T8" s="124">
        <f>SUM(U8,V8)</f>
        <v>0</v>
      </c>
      <c r="U8" s="124" t="s">
        <v>20</v>
      </c>
      <c r="V8" s="124" t="s">
        <v>20</v>
      </c>
      <c r="W8" s="124">
        <f>SUM(X8,Y8)</f>
        <v>0</v>
      </c>
      <c r="X8" s="124" t="s">
        <v>20</v>
      </c>
      <c r="Y8" s="124"/>
      <c r="Z8" s="124">
        <f>SUM(AA8,AD8,AG8)</f>
        <v>0</v>
      </c>
      <c r="AA8" s="124">
        <f>SUM(AB8,AC8)</f>
        <v>0</v>
      </c>
      <c r="AB8" s="124"/>
      <c r="AC8" s="124"/>
      <c r="AD8" s="124">
        <f>SUM(AE8,AF8)</f>
        <v>0</v>
      </c>
      <c r="AE8" s="124"/>
      <c r="AF8" s="124"/>
      <c r="AG8" s="124">
        <f>SUM(AH8,AI8)</f>
        <v>0</v>
      </c>
      <c r="AH8" s="124" t="s">
        <v>20</v>
      </c>
      <c r="AI8" s="124"/>
    </row>
    <row r="9" ht="21" customHeight="1" spans="1:35">
      <c r="A9" s="123" t="s">
        <v>164</v>
      </c>
      <c r="B9" s="123" t="s">
        <v>20</v>
      </c>
      <c r="C9" s="123" t="s">
        <v>20</v>
      </c>
      <c r="D9" s="123" t="s">
        <v>165</v>
      </c>
      <c r="E9" s="124">
        <f>SUM(F9,P9,Z9)</f>
        <v>1831266.42</v>
      </c>
      <c r="F9" s="124">
        <f>SUM(G9,J9,M9)</f>
        <v>1831266.42</v>
      </c>
      <c r="G9" s="124">
        <f>SUM(H9,I9)</f>
        <v>1831266.42</v>
      </c>
      <c r="H9" s="124">
        <v>1831266.42</v>
      </c>
      <c r="I9" s="124"/>
      <c r="J9" s="124">
        <f>SUM(K9,L9)</f>
        <v>0</v>
      </c>
      <c r="K9" s="124"/>
      <c r="L9" s="124"/>
      <c r="M9" s="124">
        <f>SUM(N9,O9)</f>
        <v>0</v>
      </c>
      <c r="N9" s="124" t="s">
        <v>20</v>
      </c>
      <c r="O9" s="124" t="s">
        <v>20</v>
      </c>
      <c r="P9" s="124">
        <f>SUM(Q9,T9,W9)</f>
        <v>0</v>
      </c>
      <c r="Q9" s="124">
        <f>SUM(R9,S9)</f>
        <v>0</v>
      </c>
      <c r="R9" s="124" t="s">
        <v>20</v>
      </c>
      <c r="S9" s="124" t="s">
        <v>20</v>
      </c>
      <c r="T9" s="124">
        <f>SUM(U9,V9)</f>
        <v>0</v>
      </c>
      <c r="U9" s="124" t="s">
        <v>20</v>
      </c>
      <c r="V9" s="124" t="s">
        <v>20</v>
      </c>
      <c r="W9" s="124">
        <f>SUM(X9,Y9)</f>
        <v>0</v>
      </c>
      <c r="X9" s="124" t="s">
        <v>20</v>
      </c>
      <c r="Y9" s="124"/>
      <c r="Z9" s="124">
        <f>SUM(AA9,AD9,AG9)</f>
        <v>0</v>
      </c>
      <c r="AA9" s="124">
        <f>SUM(AB9,AC9)</f>
        <v>0</v>
      </c>
      <c r="AB9" s="124"/>
      <c r="AC9" s="124"/>
      <c r="AD9" s="124">
        <f>SUM(AE9,AF9)</f>
        <v>0</v>
      </c>
      <c r="AE9" s="124"/>
      <c r="AF9" s="124"/>
      <c r="AG9" s="124">
        <f>SUM(AH9,AI9)</f>
        <v>0</v>
      </c>
      <c r="AH9" s="124" t="s">
        <v>20</v>
      </c>
      <c r="AI9" s="124"/>
    </row>
    <row r="10" ht="21" customHeight="1" spans="1:35">
      <c r="A10" s="123" t="s">
        <v>164</v>
      </c>
      <c r="B10" s="123" t="s">
        <v>89</v>
      </c>
      <c r="C10" s="123" t="s">
        <v>90</v>
      </c>
      <c r="D10" s="123" t="s">
        <v>166</v>
      </c>
      <c r="E10" s="124">
        <f>SUM(F10,P10,Z10)</f>
        <v>1206946</v>
      </c>
      <c r="F10" s="124">
        <f>SUM(G10,J10,M10)</f>
        <v>1206946</v>
      </c>
      <c r="G10" s="124">
        <f>SUM(H10,I10)</f>
        <v>1206946</v>
      </c>
      <c r="H10" s="124">
        <v>1206946</v>
      </c>
      <c r="I10" s="124"/>
      <c r="J10" s="124">
        <f>SUM(K10,L10)</f>
        <v>0</v>
      </c>
      <c r="K10" s="124"/>
      <c r="L10" s="124"/>
      <c r="M10" s="124">
        <f>SUM(N10,O10)</f>
        <v>0</v>
      </c>
      <c r="N10" s="124" t="s">
        <v>20</v>
      </c>
      <c r="O10" s="124" t="s">
        <v>20</v>
      </c>
      <c r="P10" s="124">
        <f>SUM(Q10,T10,W10)</f>
        <v>0</v>
      </c>
      <c r="Q10" s="124">
        <f>SUM(R10,S10)</f>
        <v>0</v>
      </c>
      <c r="R10" s="124" t="s">
        <v>20</v>
      </c>
      <c r="S10" s="124" t="s">
        <v>20</v>
      </c>
      <c r="T10" s="124">
        <f>SUM(U10,V10)</f>
        <v>0</v>
      </c>
      <c r="U10" s="124" t="s">
        <v>20</v>
      </c>
      <c r="V10" s="124" t="s">
        <v>20</v>
      </c>
      <c r="W10" s="124">
        <f>SUM(X10,Y10)</f>
        <v>0</v>
      </c>
      <c r="X10" s="124" t="s">
        <v>20</v>
      </c>
      <c r="Y10" s="124"/>
      <c r="Z10" s="124">
        <f>SUM(AA10,AD10,AG10)</f>
        <v>0</v>
      </c>
      <c r="AA10" s="124">
        <f>SUM(AB10,AC10)</f>
        <v>0</v>
      </c>
      <c r="AB10" s="124"/>
      <c r="AC10" s="124"/>
      <c r="AD10" s="124">
        <f>SUM(AE10,AF10)</f>
        <v>0</v>
      </c>
      <c r="AE10" s="124"/>
      <c r="AF10" s="124"/>
      <c r="AG10" s="124">
        <f>SUM(AH10,AI10)</f>
        <v>0</v>
      </c>
      <c r="AH10" s="124" t="s">
        <v>20</v>
      </c>
      <c r="AI10" s="124"/>
    </row>
    <row r="11" ht="21" customHeight="1" spans="1:35">
      <c r="A11" s="123" t="s">
        <v>164</v>
      </c>
      <c r="B11" s="123" t="s">
        <v>102</v>
      </c>
      <c r="C11" s="123" t="s">
        <v>90</v>
      </c>
      <c r="D11" s="123" t="s">
        <v>167</v>
      </c>
      <c r="E11" s="124">
        <f>SUM(F11,P11,Z11)</f>
        <v>438346.94</v>
      </c>
      <c r="F11" s="124">
        <f>SUM(G11,J11,M11)</f>
        <v>438346.94</v>
      </c>
      <c r="G11" s="124">
        <f>SUM(H11,I11)</f>
        <v>438346.94</v>
      </c>
      <c r="H11" s="124">
        <v>438346.94</v>
      </c>
      <c r="I11" s="124"/>
      <c r="J11" s="124">
        <f>SUM(K11,L11)</f>
        <v>0</v>
      </c>
      <c r="K11" s="124"/>
      <c r="L11" s="124"/>
      <c r="M11" s="124">
        <f>SUM(N11,O11)</f>
        <v>0</v>
      </c>
      <c r="N11" s="124" t="s">
        <v>20</v>
      </c>
      <c r="O11" s="124" t="s">
        <v>20</v>
      </c>
      <c r="P11" s="124">
        <f>SUM(Q11,T11,W11)</f>
        <v>0</v>
      </c>
      <c r="Q11" s="124">
        <f>SUM(R11,S11)</f>
        <v>0</v>
      </c>
      <c r="R11" s="124" t="s">
        <v>20</v>
      </c>
      <c r="S11" s="124" t="s">
        <v>20</v>
      </c>
      <c r="T11" s="124">
        <f>SUM(U11,V11)</f>
        <v>0</v>
      </c>
      <c r="U11" s="124" t="s">
        <v>20</v>
      </c>
      <c r="V11" s="124" t="s">
        <v>20</v>
      </c>
      <c r="W11" s="124">
        <f>SUM(X11,Y11)</f>
        <v>0</v>
      </c>
      <c r="X11" s="124" t="s">
        <v>20</v>
      </c>
      <c r="Y11" s="124"/>
      <c r="Z11" s="124">
        <f>SUM(AA11,AD11,AG11)</f>
        <v>0</v>
      </c>
      <c r="AA11" s="124">
        <f>SUM(AB11,AC11)</f>
        <v>0</v>
      </c>
      <c r="AB11" s="124"/>
      <c r="AC11" s="124"/>
      <c r="AD11" s="124">
        <f>SUM(AE11,AF11)</f>
        <v>0</v>
      </c>
      <c r="AE11" s="124"/>
      <c r="AF11" s="124"/>
      <c r="AG11" s="124">
        <f>SUM(AH11,AI11)</f>
        <v>0</v>
      </c>
      <c r="AH11" s="124" t="s">
        <v>20</v>
      </c>
      <c r="AI11" s="124"/>
    </row>
    <row r="12" ht="21" customHeight="1" spans="1:35">
      <c r="A12" s="123" t="s">
        <v>164</v>
      </c>
      <c r="B12" s="123" t="s">
        <v>99</v>
      </c>
      <c r="C12" s="123" t="s">
        <v>90</v>
      </c>
      <c r="D12" s="123" t="s">
        <v>168</v>
      </c>
      <c r="E12" s="124">
        <f>SUM(F12,P12,Z12)</f>
        <v>185973.48</v>
      </c>
      <c r="F12" s="124">
        <f>SUM(G12,J12,M12)</f>
        <v>185973.48</v>
      </c>
      <c r="G12" s="124">
        <f>SUM(H12,I12)</f>
        <v>185973.48</v>
      </c>
      <c r="H12" s="124">
        <v>185973.48</v>
      </c>
      <c r="I12" s="124"/>
      <c r="J12" s="124">
        <f>SUM(K12,L12)</f>
        <v>0</v>
      </c>
      <c r="K12" s="124"/>
      <c r="L12" s="124"/>
      <c r="M12" s="124">
        <f>SUM(N12,O12)</f>
        <v>0</v>
      </c>
      <c r="N12" s="124" t="s">
        <v>20</v>
      </c>
      <c r="O12" s="124" t="s">
        <v>20</v>
      </c>
      <c r="P12" s="124">
        <f>SUM(Q12,T12,W12)</f>
        <v>0</v>
      </c>
      <c r="Q12" s="124">
        <f>SUM(R12,S12)</f>
        <v>0</v>
      </c>
      <c r="R12" s="124" t="s">
        <v>20</v>
      </c>
      <c r="S12" s="124" t="s">
        <v>20</v>
      </c>
      <c r="T12" s="124">
        <f>SUM(U12,V12)</f>
        <v>0</v>
      </c>
      <c r="U12" s="124" t="s">
        <v>20</v>
      </c>
      <c r="V12" s="124" t="s">
        <v>20</v>
      </c>
      <c r="W12" s="124">
        <f>SUM(X12,Y12)</f>
        <v>0</v>
      </c>
      <c r="X12" s="124" t="s">
        <v>20</v>
      </c>
      <c r="Y12" s="124"/>
      <c r="Z12" s="124">
        <f>SUM(AA12,AD12,AG12)</f>
        <v>0</v>
      </c>
      <c r="AA12" s="124">
        <f>SUM(AB12,AC12)</f>
        <v>0</v>
      </c>
      <c r="AB12" s="124"/>
      <c r="AC12" s="124"/>
      <c r="AD12" s="124">
        <f>SUM(AE12,AF12)</f>
        <v>0</v>
      </c>
      <c r="AE12" s="124"/>
      <c r="AF12" s="124"/>
      <c r="AG12" s="124">
        <f>SUM(AH12,AI12)</f>
        <v>0</v>
      </c>
      <c r="AH12" s="124" t="s">
        <v>20</v>
      </c>
      <c r="AI12" s="124"/>
    </row>
    <row r="13" ht="21" customHeight="1" spans="1:35">
      <c r="A13" s="123" t="s">
        <v>169</v>
      </c>
      <c r="B13" s="123" t="s">
        <v>20</v>
      </c>
      <c r="C13" s="123" t="s">
        <v>20</v>
      </c>
      <c r="D13" s="123" t="s">
        <v>170</v>
      </c>
      <c r="E13" s="124">
        <f>SUM(F13,P13,Z13)</f>
        <v>380000</v>
      </c>
      <c r="F13" s="124">
        <f>SUM(G13,J13,M13)</f>
        <v>380000</v>
      </c>
      <c r="G13" s="124">
        <f>SUM(H13,I13)</f>
        <v>380000</v>
      </c>
      <c r="H13" s="124">
        <v>380000</v>
      </c>
      <c r="I13" s="124"/>
      <c r="J13" s="124">
        <f>SUM(K13,L13)</f>
        <v>0</v>
      </c>
      <c r="K13" s="124"/>
      <c r="L13" s="124"/>
      <c r="M13" s="124">
        <f>SUM(N13,O13)</f>
        <v>0</v>
      </c>
      <c r="N13" s="124" t="s">
        <v>20</v>
      </c>
      <c r="O13" s="124" t="s">
        <v>20</v>
      </c>
      <c r="P13" s="124">
        <f>SUM(Q13,T13,W13)</f>
        <v>0</v>
      </c>
      <c r="Q13" s="124">
        <f>SUM(R13,S13)</f>
        <v>0</v>
      </c>
      <c r="R13" s="124" t="s">
        <v>20</v>
      </c>
      <c r="S13" s="124" t="s">
        <v>20</v>
      </c>
      <c r="T13" s="124">
        <f>SUM(U13,V13)</f>
        <v>0</v>
      </c>
      <c r="U13" s="124" t="s">
        <v>20</v>
      </c>
      <c r="V13" s="124" t="s">
        <v>20</v>
      </c>
      <c r="W13" s="124">
        <f>SUM(X13,Y13)</f>
        <v>0</v>
      </c>
      <c r="X13" s="124" t="s">
        <v>20</v>
      </c>
      <c r="Y13" s="124"/>
      <c r="Z13" s="124">
        <f>SUM(AA13,AD13,AG13)</f>
        <v>0</v>
      </c>
      <c r="AA13" s="124">
        <f>SUM(AB13,AC13)</f>
        <v>0</v>
      </c>
      <c r="AB13" s="124"/>
      <c r="AC13" s="124"/>
      <c r="AD13" s="124">
        <f>SUM(AE13,AF13)</f>
        <v>0</v>
      </c>
      <c r="AE13" s="124"/>
      <c r="AF13" s="124"/>
      <c r="AG13" s="124">
        <f>SUM(AH13,AI13)</f>
        <v>0</v>
      </c>
      <c r="AH13" s="124" t="s">
        <v>20</v>
      </c>
      <c r="AI13" s="124"/>
    </row>
    <row r="14" ht="21" customHeight="1" spans="1:35">
      <c r="A14" s="123" t="s">
        <v>169</v>
      </c>
      <c r="B14" s="123" t="s">
        <v>89</v>
      </c>
      <c r="C14" s="123" t="s">
        <v>90</v>
      </c>
      <c r="D14" s="123" t="s">
        <v>171</v>
      </c>
      <c r="E14" s="124">
        <f>SUM(F14,P14,Z14)</f>
        <v>274900</v>
      </c>
      <c r="F14" s="124">
        <f>SUM(G14,J14,M14)</f>
        <v>274900</v>
      </c>
      <c r="G14" s="124">
        <f>SUM(H14,I14)</f>
        <v>274900</v>
      </c>
      <c r="H14" s="124">
        <v>274900</v>
      </c>
      <c r="I14" s="124"/>
      <c r="J14" s="124">
        <f>SUM(K14,L14)</f>
        <v>0</v>
      </c>
      <c r="K14" s="124"/>
      <c r="L14" s="124"/>
      <c r="M14" s="124">
        <f>SUM(N14,O14)</f>
        <v>0</v>
      </c>
      <c r="N14" s="124" t="s">
        <v>20</v>
      </c>
      <c r="O14" s="124" t="s">
        <v>20</v>
      </c>
      <c r="P14" s="124">
        <f>SUM(Q14,T14,W14)</f>
        <v>0</v>
      </c>
      <c r="Q14" s="124">
        <f>SUM(R14,S14)</f>
        <v>0</v>
      </c>
      <c r="R14" s="124" t="s">
        <v>20</v>
      </c>
      <c r="S14" s="124" t="s">
        <v>20</v>
      </c>
      <c r="T14" s="124">
        <f>SUM(U14,V14)</f>
        <v>0</v>
      </c>
      <c r="U14" s="124" t="s">
        <v>20</v>
      </c>
      <c r="V14" s="124" t="s">
        <v>20</v>
      </c>
      <c r="W14" s="124">
        <f>SUM(X14,Y14)</f>
        <v>0</v>
      </c>
      <c r="X14" s="124" t="s">
        <v>20</v>
      </c>
      <c r="Y14" s="124"/>
      <c r="Z14" s="124">
        <f>SUM(AA14,AD14,AG14)</f>
        <v>0</v>
      </c>
      <c r="AA14" s="124">
        <f>SUM(AB14,AC14)</f>
        <v>0</v>
      </c>
      <c r="AB14" s="124"/>
      <c r="AC14" s="124"/>
      <c r="AD14" s="124">
        <f>SUM(AE14,AF14)</f>
        <v>0</v>
      </c>
      <c r="AE14" s="124"/>
      <c r="AF14" s="124"/>
      <c r="AG14" s="124">
        <f>SUM(AH14,AI14)</f>
        <v>0</v>
      </c>
      <c r="AH14" s="124" t="s">
        <v>20</v>
      </c>
      <c r="AI14" s="124"/>
    </row>
    <row r="15" ht="21" customHeight="1" spans="1:35">
      <c r="A15" s="123" t="s">
        <v>169</v>
      </c>
      <c r="B15" s="123" t="s">
        <v>99</v>
      </c>
      <c r="C15" s="123" t="s">
        <v>90</v>
      </c>
      <c r="D15" s="123" t="s">
        <v>172</v>
      </c>
      <c r="E15" s="124">
        <f>SUM(F15,P15,Z15)</f>
        <v>10000</v>
      </c>
      <c r="F15" s="124">
        <f>SUM(G15,J15,M15)</f>
        <v>10000</v>
      </c>
      <c r="G15" s="124">
        <f>SUM(H15,I15)</f>
        <v>10000</v>
      </c>
      <c r="H15" s="124">
        <v>10000</v>
      </c>
      <c r="I15" s="124"/>
      <c r="J15" s="124">
        <f>SUM(K15,L15)</f>
        <v>0</v>
      </c>
      <c r="K15" s="124"/>
      <c r="L15" s="124"/>
      <c r="M15" s="124">
        <f>SUM(N15,O15)</f>
        <v>0</v>
      </c>
      <c r="N15" s="124" t="s">
        <v>20</v>
      </c>
      <c r="O15" s="124" t="s">
        <v>20</v>
      </c>
      <c r="P15" s="124">
        <f>SUM(Q15,T15,W15)</f>
        <v>0</v>
      </c>
      <c r="Q15" s="124">
        <f>SUM(R15,S15)</f>
        <v>0</v>
      </c>
      <c r="R15" s="124" t="s">
        <v>20</v>
      </c>
      <c r="S15" s="124" t="s">
        <v>20</v>
      </c>
      <c r="T15" s="124">
        <f>SUM(U15,V15)</f>
        <v>0</v>
      </c>
      <c r="U15" s="124" t="s">
        <v>20</v>
      </c>
      <c r="V15" s="124" t="s">
        <v>20</v>
      </c>
      <c r="W15" s="124">
        <f>SUM(X15,Y15)</f>
        <v>0</v>
      </c>
      <c r="X15" s="124" t="s">
        <v>20</v>
      </c>
      <c r="Y15" s="124"/>
      <c r="Z15" s="124">
        <f>SUM(AA15,AD15,AG15)</f>
        <v>0</v>
      </c>
      <c r="AA15" s="124">
        <f>SUM(AB15,AC15)</f>
        <v>0</v>
      </c>
      <c r="AB15" s="124"/>
      <c r="AC15" s="124"/>
      <c r="AD15" s="124">
        <f>SUM(AE15,AF15)</f>
        <v>0</v>
      </c>
      <c r="AE15" s="124"/>
      <c r="AF15" s="124"/>
      <c r="AG15" s="124">
        <f>SUM(AH15,AI15)</f>
        <v>0</v>
      </c>
      <c r="AH15" s="124" t="s">
        <v>20</v>
      </c>
      <c r="AI15" s="124"/>
    </row>
    <row r="16" ht="21" customHeight="1" spans="1:35">
      <c r="A16" s="123" t="s">
        <v>169</v>
      </c>
      <c r="B16" s="123" t="s">
        <v>94</v>
      </c>
      <c r="C16" s="123" t="s">
        <v>90</v>
      </c>
      <c r="D16" s="123" t="s">
        <v>173</v>
      </c>
      <c r="E16" s="124">
        <f>SUM(F16,P16,Z16)</f>
        <v>2600</v>
      </c>
      <c r="F16" s="124">
        <f>SUM(G16,J16,M16)</f>
        <v>2600</v>
      </c>
      <c r="G16" s="124">
        <f>SUM(H16,I16)</f>
        <v>2600</v>
      </c>
      <c r="H16" s="124">
        <v>2600</v>
      </c>
      <c r="I16" s="124"/>
      <c r="J16" s="124">
        <f>SUM(K16,L16)</f>
        <v>0</v>
      </c>
      <c r="K16" s="124"/>
      <c r="L16" s="124"/>
      <c r="M16" s="124">
        <f>SUM(N16,O16)</f>
        <v>0</v>
      </c>
      <c r="N16" s="124" t="s">
        <v>20</v>
      </c>
      <c r="O16" s="124" t="s">
        <v>20</v>
      </c>
      <c r="P16" s="124">
        <f>SUM(Q16,T16,W16)</f>
        <v>0</v>
      </c>
      <c r="Q16" s="124">
        <f>SUM(R16,S16)</f>
        <v>0</v>
      </c>
      <c r="R16" s="124" t="s">
        <v>20</v>
      </c>
      <c r="S16" s="124" t="s">
        <v>20</v>
      </c>
      <c r="T16" s="124">
        <f>SUM(U16,V16)</f>
        <v>0</v>
      </c>
      <c r="U16" s="124" t="s">
        <v>20</v>
      </c>
      <c r="V16" s="124" t="s">
        <v>20</v>
      </c>
      <c r="W16" s="124">
        <f>SUM(X16,Y16)</f>
        <v>0</v>
      </c>
      <c r="X16" s="124" t="s">
        <v>20</v>
      </c>
      <c r="Y16" s="124"/>
      <c r="Z16" s="124">
        <f>SUM(AA16,AD16,AG16)</f>
        <v>0</v>
      </c>
      <c r="AA16" s="124">
        <f>SUM(AB16,AC16)</f>
        <v>0</v>
      </c>
      <c r="AB16" s="124"/>
      <c r="AC16" s="124"/>
      <c r="AD16" s="124">
        <f>SUM(AE16,AF16)</f>
        <v>0</v>
      </c>
      <c r="AE16" s="124"/>
      <c r="AF16" s="124"/>
      <c r="AG16" s="124">
        <f>SUM(AH16,AI16)</f>
        <v>0</v>
      </c>
      <c r="AH16" s="124" t="s">
        <v>20</v>
      </c>
      <c r="AI16" s="124"/>
    </row>
    <row r="17" ht="21" customHeight="1" spans="1:35">
      <c r="A17" s="123" t="s">
        <v>169</v>
      </c>
      <c r="B17" s="123" t="s">
        <v>174</v>
      </c>
      <c r="C17" s="123" t="s">
        <v>90</v>
      </c>
      <c r="D17" s="123" t="s">
        <v>175</v>
      </c>
      <c r="E17" s="124">
        <f>SUM(F17,P17,Z17)</f>
        <v>47500</v>
      </c>
      <c r="F17" s="124">
        <f>SUM(G17,J17,M17)</f>
        <v>47500</v>
      </c>
      <c r="G17" s="124">
        <f>SUM(H17,I17)</f>
        <v>47500</v>
      </c>
      <c r="H17" s="124">
        <v>47500</v>
      </c>
      <c r="I17" s="124"/>
      <c r="J17" s="124">
        <f>SUM(K17,L17)</f>
        <v>0</v>
      </c>
      <c r="K17" s="124"/>
      <c r="L17" s="124"/>
      <c r="M17" s="124">
        <f>SUM(N17,O17)</f>
        <v>0</v>
      </c>
      <c r="N17" s="124" t="s">
        <v>20</v>
      </c>
      <c r="O17" s="124" t="s">
        <v>20</v>
      </c>
      <c r="P17" s="124">
        <f>SUM(Q17,T17,W17)</f>
        <v>0</v>
      </c>
      <c r="Q17" s="124">
        <f>SUM(R17,S17)</f>
        <v>0</v>
      </c>
      <c r="R17" s="124" t="s">
        <v>20</v>
      </c>
      <c r="S17" s="124" t="s">
        <v>20</v>
      </c>
      <c r="T17" s="124">
        <f>SUM(U17,V17)</f>
        <v>0</v>
      </c>
      <c r="U17" s="124" t="s">
        <v>20</v>
      </c>
      <c r="V17" s="124" t="s">
        <v>20</v>
      </c>
      <c r="W17" s="124">
        <f>SUM(X17,Y17)</f>
        <v>0</v>
      </c>
      <c r="X17" s="124" t="s">
        <v>20</v>
      </c>
      <c r="Y17" s="124"/>
      <c r="Z17" s="124">
        <f>SUM(AA17,AD17,AG17)</f>
        <v>0</v>
      </c>
      <c r="AA17" s="124">
        <f>SUM(AB17,AC17)</f>
        <v>0</v>
      </c>
      <c r="AB17" s="124"/>
      <c r="AC17" s="124"/>
      <c r="AD17" s="124">
        <f>SUM(AE17,AF17)</f>
        <v>0</v>
      </c>
      <c r="AE17" s="124"/>
      <c r="AF17" s="124"/>
      <c r="AG17" s="124">
        <f>SUM(AH17,AI17)</f>
        <v>0</v>
      </c>
      <c r="AH17" s="124" t="s">
        <v>20</v>
      </c>
      <c r="AI17" s="124"/>
    </row>
    <row r="18" ht="21" customHeight="1" spans="1:35">
      <c r="A18" s="123" t="s">
        <v>169</v>
      </c>
      <c r="B18" s="123" t="s">
        <v>176</v>
      </c>
      <c r="C18" s="123" t="s">
        <v>86</v>
      </c>
      <c r="D18" s="123" t="s">
        <v>177</v>
      </c>
      <c r="E18" s="124">
        <f>SUM(F18,P18,Z18)</f>
        <v>45000</v>
      </c>
      <c r="F18" s="124">
        <f>SUM(G18,J18,M18)</f>
        <v>45000</v>
      </c>
      <c r="G18" s="124">
        <f>SUM(H18,I18)</f>
        <v>45000</v>
      </c>
      <c r="H18" s="124">
        <v>45000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</row>
    <row r="19" ht="21" customHeight="1" spans="1:35">
      <c r="A19" s="123" t="s">
        <v>178</v>
      </c>
      <c r="B19" s="123" t="s">
        <v>20</v>
      </c>
      <c r="C19" s="123" t="s">
        <v>20</v>
      </c>
      <c r="D19" s="123" t="s">
        <v>179</v>
      </c>
      <c r="E19" s="124">
        <f>SUM(F19,P19,Z19)</f>
        <v>5600</v>
      </c>
      <c r="F19" s="124">
        <f>SUM(G19,J19,M19)</f>
        <v>5600</v>
      </c>
      <c r="G19" s="124">
        <f>SUM(H19,I19)</f>
        <v>5600</v>
      </c>
      <c r="H19" s="124">
        <v>5600</v>
      </c>
      <c r="I19" s="124"/>
      <c r="J19" s="124">
        <f t="shared" ref="J19:J27" si="13">SUM(K19,L19)</f>
        <v>0</v>
      </c>
      <c r="K19" s="124"/>
      <c r="L19" s="124"/>
      <c r="M19" s="124">
        <f t="shared" ref="M19:M27" si="14">SUM(N19,O19)</f>
        <v>0</v>
      </c>
      <c r="N19" s="124" t="s">
        <v>20</v>
      </c>
      <c r="O19" s="124" t="s">
        <v>20</v>
      </c>
      <c r="P19" s="124">
        <f t="shared" ref="P19:P27" si="15">SUM(Q19,T19,W19)</f>
        <v>0</v>
      </c>
      <c r="Q19" s="124">
        <f t="shared" ref="Q19:Q27" si="16">SUM(R19,S19)</f>
        <v>0</v>
      </c>
      <c r="R19" s="124" t="s">
        <v>20</v>
      </c>
      <c r="S19" s="124" t="s">
        <v>20</v>
      </c>
      <c r="T19" s="124">
        <f t="shared" ref="T19:T27" si="17">SUM(U19,V19)</f>
        <v>0</v>
      </c>
      <c r="U19" s="124" t="s">
        <v>20</v>
      </c>
      <c r="V19" s="124" t="s">
        <v>20</v>
      </c>
      <c r="W19" s="124">
        <f t="shared" ref="W19:W27" si="18">SUM(X19,Y19)</f>
        <v>0</v>
      </c>
      <c r="X19" s="124" t="s">
        <v>20</v>
      </c>
      <c r="Y19" s="124"/>
      <c r="Z19" s="124">
        <f t="shared" ref="Z19:Z27" si="19">SUM(AA19,AD19,AG19)</f>
        <v>0</v>
      </c>
      <c r="AA19" s="124">
        <f t="shared" ref="AA19:AA27" si="20">SUM(AB19,AC19)</f>
        <v>0</v>
      </c>
      <c r="AB19" s="124"/>
      <c r="AC19" s="124"/>
      <c r="AD19" s="124">
        <f t="shared" ref="AD19:AD27" si="21">SUM(AE19,AF19)</f>
        <v>0</v>
      </c>
      <c r="AE19" s="124"/>
      <c r="AF19" s="124"/>
      <c r="AG19" s="124">
        <f t="shared" ref="AG19:AG27" si="22">SUM(AH19,AI19)</f>
        <v>0</v>
      </c>
      <c r="AH19" s="124" t="s">
        <v>20</v>
      </c>
      <c r="AI19" s="124"/>
    </row>
    <row r="20" ht="21" customHeight="1" spans="1:35">
      <c r="A20" s="123" t="s">
        <v>178</v>
      </c>
      <c r="B20" s="123" t="s">
        <v>89</v>
      </c>
      <c r="C20" s="123" t="s">
        <v>90</v>
      </c>
      <c r="D20" s="123" t="s">
        <v>180</v>
      </c>
      <c r="E20" s="124">
        <f>SUM(F20,P20,Z20)</f>
        <v>5600</v>
      </c>
      <c r="F20" s="124">
        <f>SUM(G20,J20,M20)</f>
        <v>5600</v>
      </c>
      <c r="G20" s="124">
        <f>SUM(H20,I20)</f>
        <v>5600</v>
      </c>
      <c r="H20" s="124">
        <v>5600</v>
      </c>
      <c r="I20" s="124"/>
      <c r="J20" s="124">
        <f>SUM(K20,L20)</f>
        <v>0</v>
      </c>
      <c r="K20" s="124"/>
      <c r="L20" s="124"/>
      <c r="M20" s="124">
        <f>SUM(N20,O20)</f>
        <v>0</v>
      </c>
      <c r="N20" s="124" t="s">
        <v>20</v>
      </c>
      <c r="O20" s="124" t="s">
        <v>20</v>
      </c>
      <c r="P20" s="124">
        <f>SUM(Q20,T20,W20)</f>
        <v>0</v>
      </c>
      <c r="Q20" s="124">
        <f>SUM(R20,S20)</f>
        <v>0</v>
      </c>
      <c r="R20" s="124" t="s">
        <v>20</v>
      </c>
      <c r="S20" s="124" t="s">
        <v>20</v>
      </c>
      <c r="T20" s="124">
        <f>SUM(U20,V20)</f>
        <v>0</v>
      </c>
      <c r="U20" s="124" t="s">
        <v>20</v>
      </c>
      <c r="V20" s="124" t="s">
        <v>20</v>
      </c>
      <c r="W20" s="124">
        <f>SUM(X20,Y20)</f>
        <v>0</v>
      </c>
      <c r="X20" s="124" t="s">
        <v>20</v>
      </c>
      <c r="Y20" s="124"/>
      <c r="Z20" s="124">
        <f>SUM(AA20,AD20,AG20)</f>
        <v>0</v>
      </c>
      <c r="AA20" s="124">
        <f>SUM(AB20,AC20)</f>
        <v>0</v>
      </c>
      <c r="AB20" s="124"/>
      <c r="AC20" s="124"/>
      <c r="AD20" s="124">
        <f>SUM(AE20,AF20)</f>
        <v>0</v>
      </c>
      <c r="AE20" s="124"/>
      <c r="AF20" s="124"/>
      <c r="AG20" s="124">
        <f>SUM(AH20,AI20)</f>
        <v>0</v>
      </c>
      <c r="AH20" s="124" t="s">
        <v>20</v>
      </c>
      <c r="AI20" s="124"/>
    </row>
    <row r="21" ht="20.1" customHeight="1" spans="1:3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  <c r="R21" s="125"/>
      <c r="S21" s="125"/>
      <c r="T21" s="125"/>
      <c r="U21" s="125"/>
      <c r="V21" s="126"/>
      <c r="W21" s="126"/>
      <c r="X21" s="126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</row>
    <row r="22" ht="20.1" customHeight="1" spans="1:3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 s="125"/>
      <c r="S22" s="125"/>
      <c r="T22" s="125"/>
      <c r="U22" s="125"/>
      <c r="V22" s="126"/>
      <c r="W22" s="126"/>
      <c r="X22" s="126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</row>
    <row r="23" ht="20.1" customHeight="1" spans="1:3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25"/>
      <c r="S23" s="125"/>
      <c r="T23" s="125"/>
      <c r="U23" s="125"/>
      <c r="V23" s="126"/>
      <c r="W23" s="126"/>
      <c r="X23" s="126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ht="20.1" customHeight="1" spans="1:3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  <c r="R24" s="125"/>
      <c r="S24" s="125"/>
      <c r="T24" s="125"/>
      <c r="U24" s="125"/>
      <c r="V24" s="126"/>
      <c r="W24" s="126"/>
      <c r="X24" s="126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</row>
    <row r="25" ht="20.1" customHeight="1" spans="1:3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6"/>
      <c r="R25" s="125"/>
      <c r="S25" s="125"/>
      <c r="T25" s="125"/>
      <c r="U25" s="125"/>
      <c r="V25" s="126"/>
      <c r="W25" s="126"/>
      <c r="X25" s="126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</row>
    <row r="26" ht="20.1" customHeight="1" spans="1:3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125"/>
      <c r="S26" s="125"/>
      <c r="T26" s="125"/>
      <c r="U26" s="125"/>
      <c r="V26" s="126"/>
      <c r="W26" s="126"/>
      <c r="X26" s="126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</row>
    <row r="27" ht="20.1" customHeight="1" spans="1:3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6"/>
      <c r="R27" s="125"/>
      <c r="S27" s="125"/>
      <c r="T27" s="125"/>
      <c r="U27" s="125"/>
      <c r="V27" s="126"/>
      <c r="W27" s="126"/>
      <c r="X27" s="126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</row>
    <row r="28" ht="20.1" customHeight="1" spans="1:3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6"/>
      <c r="R28" s="125"/>
      <c r="S28" s="125"/>
      <c r="T28" s="125"/>
      <c r="U28" s="125"/>
      <c r="V28" s="126"/>
      <c r="W28" s="126"/>
      <c r="X28" s="126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</row>
    <row r="29" ht="20.1" customHeight="1" spans="1:3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6"/>
      <c r="R29" s="125"/>
      <c r="S29" s="125"/>
      <c r="T29" s="125"/>
      <c r="U29" s="125"/>
      <c r="V29" s="126"/>
      <c r="W29" s="126"/>
      <c r="X29" s="126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43" fitToHeight="100" orientation="landscape" errors="blank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34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26"/>
      <c r="AH1" s="126"/>
      <c r="DH1" s="135" t="s">
        <v>181</v>
      </c>
    </row>
    <row r="2" ht="20.1" customHeight="1" spans="1:112">
      <c r="A2" s="18" t="s">
        <v>182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3">
      <c r="A3" s="81" t="s">
        <v>61</v>
      </c>
      <c r="B3" s="19"/>
      <c r="C3" s="19"/>
      <c r="D3" s="19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21" t="s">
        <v>6</v>
      </c>
      <c r="DI3" s="48"/>
    </row>
    <row r="4" ht="20.1" customHeight="1" spans="1:113">
      <c r="A4" s="117" t="s">
        <v>62</v>
      </c>
      <c r="B4" s="117"/>
      <c r="C4" s="117"/>
      <c r="D4" s="117"/>
      <c r="E4" s="118" t="s">
        <v>63</v>
      </c>
      <c r="F4" s="119" t="s">
        <v>183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 t="s">
        <v>184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27" t="s">
        <v>185</v>
      </c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8"/>
      <c r="BH4" s="127"/>
      <c r="BI4" s="127" t="s">
        <v>186</v>
      </c>
      <c r="BJ4" s="127"/>
      <c r="BK4" s="127"/>
      <c r="BL4" s="127"/>
      <c r="BM4" s="127"/>
      <c r="BN4" s="127" t="s">
        <v>187</v>
      </c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 t="s">
        <v>188</v>
      </c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 t="s">
        <v>189</v>
      </c>
      <c r="CS4" s="127"/>
      <c r="CT4" s="127"/>
      <c r="CU4" s="127" t="s">
        <v>190</v>
      </c>
      <c r="CV4" s="127"/>
      <c r="CW4" s="127"/>
      <c r="CX4" s="127"/>
      <c r="CY4" s="127"/>
      <c r="CZ4" s="127"/>
      <c r="DA4" s="127" t="s">
        <v>191</v>
      </c>
      <c r="DB4" s="127"/>
      <c r="DC4" s="127"/>
      <c r="DD4" s="127" t="s">
        <v>192</v>
      </c>
      <c r="DE4" s="127"/>
      <c r="DF4" s="127"/>
      <c r="DG4" s="127"/>
      <c r="DH4" s="127"/>
      <c r="DI4" s="48"/>
    </row>
    <row r="5" ht="20.1" customHeight="1" spans="1:113">
      <c r="A5" s="117" t="s">
        <v>71</v>
      </c>
      <c r="B5" s="117"/>
      <c r="C5" s="117"/>
      <c r="D5" s="118" t="s">
        <v>73</v>
      </c>
      <c r="E5" s="118"/>
      <c r="F5" s="118" t="s">
        <v>78</v>
      </c>
      <c r="G5" s="118" t="s">
        <v>193</v>
      </c>
      <c r="H5" s="118" t="s">
        <v>194</v>
      </c>
      <c r="I5" s="118" t="s">
        <v>195</v>
      </c>
      <c r="J5" s="118" t="s">
        <v>196</v>
      </c>
      <c r="K5" s="118" t="s">
        <v>197</v>
      </c>
      <c r="L5" s="118" t="s">
        <v>198</v>
      </c>
      <c r="M5" s="118" t="s">
        <v>199</v>
      </c>
      <c r="N5" s="118" t="s">
        <v>200</v>
      </c>
      <c r="O5" s="118" t="s">
        <v>201</v>
      </c>
      <c r="P5" s="118" t="s">
        <v>202</v>
      </c>
      <c r="Q5" s="118" t="s">
        <v>203</v>
      </c>
      <c r="R5" s="118" t="s">
        <v>204</v>
      </c>
      <c r="S5" s="118" t="s">
        <v>205</v>
      </c>
      <c r="T5" s="118" t="s">
        <v>78</v>
      </c>
      <c r="U5" s="118" t="s">
        <v>206</v>
      </c>
      <c r="V5" s="118" t="s">
        <v>207</v>
      </c>
      <c r="W5" s="118" t="s">
        <v>208</v>
      </c>
      <c r="X5" s="118" t="s">
        <v>209</v>
      </c>
      <c r="Y5" s="118" t="s">
        <v>210</v>
      </c>
      <c r="Z5" s="118" t="s">
        <v>211</v>
      </c>
      <c r="AA5" s="118" t="s">
        <v>212</v>
      </c>
      <c r="AB5" s="118" t="s">
        <v>213</v>
      </c>
      <c r="AC5" s="118" t="s">
        <v>214</v>
      </c>
      <c r="AD5" s="118" t="s">
        <v>215</v>
      </c>
      <c r="AE5" s="118" t="s">
        <v>216</v>
      </c>
      <c r="AF5" s="118" t="s">
        <v>217</v>
      </c>
      <c r="AG5" s="118" t="s">
        <v>218</v>
      </c>
      <c r="AH5" s="118" t="s">
        <v>219</v>
      </c>
      <c r="AI5" s="118" t="s">
        <v>220</v>
      </c>
      <c r="AJ5" s="118" t="s">
        <v>221</v>
      </c>
      <c r="AK5" s="118" t="s">
        <v>222</v>
      </c>
      <c r="AL5" s="118" t="s">
        <v>223</v>
      </c>
      <c r="AM5" s="118" t="s">
        <v>224</v>
      </c>
      <c r="AN5" s="118" t="s">
        <v>225</v>
      </c>
      <c r="AO5" s="118" t="s">
        <v>226</v>
      </c>
      <c r="AP5" s="118" t="s">
        <v>227</v>
      </c>
      <c r="AQ5" s="118" t="s">
        <v>228</v>
      </c>
      <c r="AR5" s="118" t="s">
        <v>229</v>
      </c>
      <c r="AS5" s="118" t="s">
        <v>230</v>
      </c>
      <c r="AT5" s="118" t="s">
        <v>231</v>
      </c>
      <c r="AU5" s="118" t="s">
        <v>177</v>
      </c>
      <c r="AV5" s="118" t="s">
        <v>78</v>
      </c>
      <c r="AW5" s="118" t="s">
        <v>232</v>
      </c>
      <c r="AX5" s="118" t="s">
        <v>233</v>
      </c>
      <c r="AY5" s="118" t="s">
        <v>234</v>
      </c>
      <c r="AZ5" s="118" t="s">
        <v>235</v>
      </c>
      <c r="BA5" s="118" t="s">
        <v>236</v>
      </c>
      <c r="BB5" s="118" t="s">
        <v>237</v>
      </c>
      <c r="BC5" s="118" t="s">
        <v>204</v>
      </c>
      <c r="BD5" s="118" t="s">
        <v>238</v>
      </c>
      <c r="BE5" s="118" t="s">
        <v>239</v>
      </c>
      <c r="BF5" s="129" t="s">
        <v>240</v>
      </c>
      <c r="BG5" s="118" t="s">
        <v>241</v>
      </c>
      <c r="BH5" s="130" t="s">
        <v>242</v>
      </c>
      <c r="BI5" s="118" t="s">
        <v>78</v>
      </c>
      <c r="BJ5" s="118" t="s">
        <v>243</v>
      </c>
      <c r="BK5" s="118" t="s">
        <v>244</v>
      </c>
      <c r="BL5" s="118" t="s">
        <v>245</v>
      </c>
      <c r="BM5" s="118" t="s">
        <v>246</v>
      </c>
      <c r="BN5" s="118" t="s">
        <v>78</v>
      </c>
      <c r="BO5" s="118" t="s">
        <v>247</v>
      </c>
      <c r="BP5" s="118" t="s">
        <v>248</v>
      </c>
      <c r="BQ5" s="118" t="s">
        <v>249</v>
      </c>
      <c r="BR5" s="118" t="s">
        <v>250</v>
      </c>
      <c r="BS5" s="118" t="s">
        <v>251</v>
      </c>
      <c r="BT5" s="118" t="s">
        <v>252</v>
      </c>
      <c r="BU5" s="118" t="s">
        <v>253</v>
      </c>
      <c r="BV5" s="118" t="s">
        <v>254</v>
      </c>
      <c r="BW5" s="118" t="s">
        <v>255</v>
      </c>
      <c r="BX5" s="118" t="s">
        <v>256</v>
      </c>
      <c r="BY5" s="118" t="s">
        <v>257</v>
      </c>
      <c r="BZ5" s="118" t="s">
        <v>258</v>
      </c>
      <c r="CA5" s="118" t="s">
        <v>78</v>
      </c>
      <c r="CB5" s="118" t="s">
        <v>247</v>
      </c>
      <c r="CC5" s="118" t="s">
        <v>248</v>
      </c>
      <c r="CD5" s="118" t="s">
        <v>249</v>
      </c>
      <c r="CE5" s="118" t="s">
        <v>250</v>
      </c>
      <c r="CF5" s="118" t="s">
        <v>251</v>
      </c>
      <c r="CG5" s="118" t="s">
        <v>252</v>
      </c>
      <c r="CH5" s="118" t="s">
        <v>253</v>
      </c>
      <c r="CI5" s="118" t="s">
        <v>259</v>
      </c>
      <c r="CJ5" s="118" t="s">
        <v>260</v>
      </c>
      <c r="CK5" s="118" t="s">
        <v>261</v>
      </c>
      <c r="CL5" s="118" t="s">
        <v>262</v>
      </c>
      <c r="CM5" s="118" t="s">
        <v>254</v>
      </c>
      <c r="CN5" s="118" t="s">
        <v>255</v>
      </c>
      <c r="CO5" s="118" t="s">
        <v>263</v>
      </c>
      <c r="CP5" s="118" t="s">
        <v>257</v>
      </c>
      <c r="CQ5" s="118" t="s">
        <v>188</v>
      </c>
      <c r="CR5" s="118" t="s">
        <v>78</v>
      </c>
      <c r="CS5" s="118" t="s">
        <v>264</v>
      </c>
      <c r="CT5" s="118" t="s">
        <v>265</v>
      </c>
      <c r="CU5" s="118" t="s">
        <v>78</v>
      </c>
      <c r="CV5" s="118" t="s">
        <v>264</v>
      </c>
      <c r="CW5" s="118" t="s">
        <v>266</v>
      </c>
      <c r="CX5" s="118" t="s">
        <v>267</v>
      </c>
      <c r="CY5" s="118" t="s">
        <v>268</v>
      </c>
      <c r="CZ5" s="118" t="s">
        <v>265</v>
      </c>
      <c r="DA5" s="118" t="s">
        <v>78</v>
      </c>
      <c r="DB5" s="118" t="s">
        <v>191</v>
      </c>
      <c r="DC5" s="118" t="s">
        <v>269</v>
      </c>
      <c r="DD5" s="118" t="s">
        <v>78</v>
      </c>
      <c r="DE5" s="118" t="s">
        <v>270</v>
      </c>
      <c r="DF5" s="118" t="s">
        <v>271</v>
      </c>
      <c r="DG5" s="118" t="s">
        <v>272</v>
      </c>
      <c r="DH5" s="118" t="s">
        <v>192</v>
      </c>
      <c r="DI5" s="48"/>
    </row>
    <row r="6" ht="30.75" customHeight="1" spans="1:113">
      <c r="A6" s="120" t="s">
        <v>83</v>
      </c>
      <c r="B6" s="121" t="s">
        <v>84</v>
      </c>
      <c r="C6" s="120" t="s">
        <v>85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 t="s">
        <v>273</v>
      </c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29"/>
      <c r="BG6" s="118"/>
      <c r="BH6" s="130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48"/>
    </row>
    <row r="7" ht="27" customHeight="1" spans="1:113">
      <c r="A7" s="113" t="s">
        <v>83</v>
      </c>
      <c r="B7" s="113" t="s">
        <v>84</v>
      </c>
      <c r="C7" s="113" t="s">
        <v>85</v>
      </c>
      <c r="D7" s="113" t="s">
        <v>274</v>
      </c>
      <c r="E7" s="122">
        <f t="shared" ref="E7:E23" si="0">SUM(F7,T7,AV7,BI7,BN7,CA7,CR7,CU7,DA7,DD7)</f>
        <v>0</v>
      </c>
      <c r="F7" s="122" t="s">
        <v>275</v>
      </c>
      <c r="G7" s="122" t="s">
        <v>276</v>
      </c>
      <c r="H7" s="122" t="s">
        <v>277</v>
      </c>
      <c r="I7" s="122" t="s">
        <v>278</v>
      </c>
      <c r="J7" s="122" t="s">
        <v>279</v>
      </c>
      <c r="K7" s="122" t="s">
        <v>280</v>
      </c>
      <c r="L7" s="122" t="s">
        <v>281</v>
      </c>
      <c r="M7" s="122" t="s">
        <v>282</v>
      </c>
      <c r="N7" s="122" t="s">
        <v>283</v>
      </c>
      <c r="O7" s="122" t="s">
        <v>284</v>
      </c>
      <c r="P7" s="122" t="s">
        <v>285</v>
      </c>
      <c r="Q7" s="122" t="s">
        <v>286</v>
      </c>
      <c r="R7" s="122" t="s">
        <v>287</v>
      </c>
      <c r="S7" s="122" t="s">
        <v>288</v>
      </c>
      <c r="T7" s="122" t="s">
        <v>289</v>
      </c>
      <c r="U7" s="122" t="s">
        <v>290</v>
      </c>
      <c r="V7" s="122" t="s">
        <v>291</v>
      </c>
      <c r="W7" s="122" t="s">
        <v>292</v>
      </c>
      <c r="X7" s="122" t="s">
        <v>293</v>
      </c>
      <c r="Y7" s="122" t="s">
        <v>294</v>
      </c>
      <c r="Z7" s="122" t="s">
        <v>295</v>
      </c>
      <c r="AA7" s="122" t="s">
        <v>296</v>
      </c>
      <c r="AB7" s="122" t="s">
        <v>297</v>
      </c>
      <c r="AC7" s="122" t="s">
        <v>298</v>
      </c>
      <c r="AD7" s="122" t="s">
        <v>299</v>
      </c>
      <c r="AE7" s="122" t="s">
        <v>300</v>
      </c>
      <c r="AF7" s="122" t="s">
        <v>301</v>
      </c>
      <c r="AG7" s="122" t="s">
        <v>302</v>
      </c>
      <c r="AH7" s="122" t="s">
        <v>303</v>
      </c>
      <c r="AI7" s="122" t="s">
        <v>304</v>
      </c>
      <c r="AJ7" s="122" t="s">
        <v>305</v>
      </c>
      <c r="AK7" s="122" t="s">
        <v>306</v>
      </c>
      <c r="AL7" s="122" t="s">
        <v>273</v>
      </c>
      <c r="AM7" s="122" t="s">
        <v>307</v>
      </c>
      <c r="AN7" s="122" t="s">
        <v>308</v>
      </c>
      <c r="AO7" s="122" t="s">
        <v>309</v>
      </c>
      <c r="AP7" s="122" t="s">
        <v>310</v>
      </c>
      <c r="AQ7" s="122" t="s">
        <v>311</v>
      </c>
      <c r="AR7" s="122" t="s">
        <v>312</v>
      </c>
      <c r="AS7" s="122" t="s">
        <v>313</v>
      </c>
      <c r="AT7" s="122" t="s">
        <v>314</v>
      </c>
      <c r="AU7" s="122" t="s">
        <v>315</v>
      </c>
      <c r="AV7" s="122" t="s">
        <v>316</v>
      </c>
      <c r="AW7" s="122" t="s">
        <v>317</v>
      </c>
      <c r="AX7" s="122" t="s">
        <v>318</v>
      </c>
      <c r="AY7" s="122" t="s">
        <v>319</v>
      </c>
      <c r="AZ7" s="122" t="s">
        <v>320</v>
      </c>
      <c r="BA7" s="122" t="s">
        <v>321</v>
      </c>
      <c r="BB7" s="122" t="s">
        <v>322</v>
      </c>
      <c r="BC7" s="122" t="s">
        <v>323</v>
      </c>
      <c r="BD7" s="122" t="s">
        <v>324</v>
      </c>
      <c r="BE7" s="122" t="s">
        <v>325</v>
      </c>
      <c r="BF7" s="131" t="s">
        <v>326</v>
      </c>
      <c r="BG7" s="122" t="s">
        <v>327</v>
      </c>
      <c r="BH7" s="132" t="s">
        <v>328</v>
      </c>
      <c r="BI7" s="122" t="s">
        <v>329</v>
      </c>
      <c r="BJ7" s="122" t="s">
        <v>330</v>
      </c>
      <c r="BK7" s="122" t="s">
        <v>331</v>
      </c>
      <c r="BL7" s="122" t="s">
        <v>332</v>
      </c>
      <c r="BM7" s="122" t="s">
        <v>333</v>
      </c>
      <c r="BN7" s="122" t="s">
        <v>334</v>
      </c>
      <c r="BO7" s="122" t="s">
        <v>335</v>
      </c>
      <c r="BP7" s="122" t="s">
        <v>336</v>
      </c>
      <c r="BQ7" s="122" t="s">
        <v>337</v>
      </c>
      <c r="BR7" s="122" t="s">
        <v>338</v>
      </c>
      <c r="BS7" s="122" t="s">
        <v>339</v>
      </c>
      <c r="BT7" s="122" t="s">
        <v>340</v>
      </c>
      <c r="BU7" s="122" t="s">
        <v>341</v>
      </c>
      <c r="BV7" s="122" t="s">
        <v>342</v>
      </c>
      <c r="BW7" s="122" t="s">
        <v>343</v>
      </c>
      <c r="BX7" s="122" t="s">
        <v>344</v>
      </c>
      <c r="BY7" s="122" t="s">
        <v>345</v>
      </c>
      <c r="BZ7" s="122" t="s">
        <v>346</v>
      </c>
      <c r="CA7" s="122" t="s">
        <v>347</v>
      </c>
      <c r="CB7" s="122" t="s">
        <v>348</v>
      </c>
      <c r="CC7" s="122" t="s">
        <v>349</v>
      </c>
      <c r="CD7" s="122" t="s">
        <v>350</v>
      </c>
      <c r="CE7" s="122" t="s">
        <v>351</v>
      </c>
      <c r="CF7" s="122" t="s">
        <v>352</v>
      </c>
      <c r="CG7" s="122" t="s">
        <v>353</v>
      </c>
      <c r="CH7" s="122" t="s">
        <v>354</v>
      </c>
      <c r="CI7" s="122" t="s">
        <v>355</v>
      </c>
      <c r="CJ7" s="122" t="s">
        <v>356</v>
      </c>
      <c r="CK7" s="122" t="s">
        <v>357</v>
      </c>
      <c r="CL7" s="122" t="s">
        <v>358</v>
      </c>
      <c r="CM7" s="122" t="s">
        <v>359</v>
      </c>
      <c r="CN7" s="122" t="s">
        <v>360</v>
      </c>
      <c r="CO7" s="122" t="s">
        <v>361</v>
      </c>
      <c r="CP7" s="122" t="s">
        <v>362</v>
      </c>
      <c r="CQ7" s="122" t="s">
        <v>363</v>
      </c>
      <c r="CR7" s="122" t="s">
        <v>364</v>
      </c>
      <c r="CS7" s="122" t="s">
        <v>365</v>
      </c>
      <c r="CT7" s="122" t="s">
        <v>366</v>
      </c>
      <c r="CU7" s="122" t="s">
        <v>367</v>
      </c>
      <c r="CV7" s="122" t="s">
        <v>368</v>
      </c>
      <c r="CW7" s="122" t="s">
        <v>369</v>
      </c>
      <c r="CX7" s="122" t="s">
        <v>370</v>
      </c>
      <c r="CY7" s="122" t="s">
        <v>371</v>
      </c>
      <c r="CZ7" s="122" t="s">
        <v>372</v>
      </c>
      <c r="DA7" s="122" t="s">
        <v>373</v>
      </c>
      <c r="DB7" s="122" t="s">
        <v>374</v>
      </c>
      <c r="DC7" s="122" t="s">
        <v>375</v>
      </c>
      <c r="DD7" s="122" t="s">
        <v>376</v>
      </c>
      <c r="DE7" s="122" t="s">
        <v>377</v>
      </c>
      <c r="DF7" s="122" t="s">
        <v>378</v>
      </c>
      <c r="DG7" s="122" t="s">
        <v>379</v>
      </c>
      <c r="DH7" s="122" t="s">
        <v>380</v>
      </c>
      <c r="DI7" s="136"/>
    </row>
    <row r="8" ht="20.1" customHeight="1" spans="1:113">
      <c r="A8" s="123" t="s">
        <v>20</v>
      </c>
      <c r="B8" s="123" t="s">
        <v>20</v>
      </c>
      <c r="C8" s="123" t="s">
        <v>20</v>
      </c>
      <c r="D8" s="123" t="s">
        <v>63</v>
      </c>
      <c r="E8" s="124">
        <f>SUM(F8,T8,AV8,BI8,BN8,CA8,CR8,CU8,DA8,DD8)</f>
        <v>1613251.36</v>
      </c>
      <c r="F8" s="124">
        <v>1227651.36</v>
      </c>
      <c r="G8" s="124">
        <v>490944</v>
      </c>
      <c r="H8" s="124">
        <v>675090</v>
      </c>
      <c r="I8" s="124">
        <v>40912</v>
      </c>
      <c r="J8" s="124"/>
      <c r="K8" s="124"/>
      <c r="L8" s="124">
        <v>193973.76</v>
      </c>
      <c r="M8" s="124">
        <v>96843.12</v>
      </c>
      <c r="N8" s="124">
        <v>84863.52</v>
      </c>
      <c r="O8" s="124">
        <v>41961.18</v>
      </c>
      <c r="P8" s="124">
        <v>20705.36</v>
      </c>
      <c r="Q8" s="124">
        <v>185973.48</v>
      </c>
      <c r="R8" s="124"/>
      <c r="S8" s="124"/>
      <c r="T8" s="124">
        <v>380000</v>
      </c>
      <c r="U8" s="124">
        <v>104900</v>
      </c>
      <c r="V8" s="124">
        <v>60000</v>
      </c>
      <c r="W8" s="124"/>
      <c r="X8" s="124"/>
      <c r="Y8" s="124"/>
      <c r="Z8" s="124"/>
      <c r="AA8" s="124"/>
      <c r="AB8" s="124"/>
      <c r="AC8" s="124"/>
      <c r="AD8" s="124">
        <v>80000</v>
      </c>
      <c r="AE8" s="124"/>
      <c r="AF8" s="124">
        <v>30000</v>
      </c>
      <c r="AG8" s="124"/>
      <c r="AH8" s="124"/>
      <c r="AI8" s="124">
        <v>10000</v>
      </c>
      <c r="AJ8" s="124">
        <v>2600</v>
      </c>
      <c r="AK8" s="124"/>
      <c r="AL8" s="124"/>
      <c r="AM8" s="124"/>
      <c r="AN8" s="124"/>
      <c r="AO8" s="124"/>
      <c r="AP8" s="124"/>
      <c r="AQ8" s="124"/>
      <c r="AR8" s="124">
        <v>47500</v>
      </c>
      <c r="AS8" s="124">
        <v>15000</v>
      </c>
      <c r="AT8" s="124"/>
      <c r="AU8" s="124">
        <v>30000</v>
      </c>
      <c r="AV8" s="124">
        <v>5600</v>
      </c>
      <c r="AW8" s="124"/>
      <c r="AX8" s="124"/>
      <c r="AY8" s="124"/>
      <c r="AZ8" s="124"/>
      <c r="BA8" s="124"/>
      <c r="BB8" s="124"/>
      <c r="BC8" s="124">
        <v>5600</v>
      </c>
      <c r="BD8" s="124"/>
      <c r="BE8" s="124"/>
      <c r="BF8" s="133"/>
      <c r="BG8" s="124"/>
      <c r="BH8" s="13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48"/>
    </row>
    <row r="9" ht="20.1" customHeight="1" spans="1:113">
      <c r="A9" s="123" t="s">
        <v>20</v>
      </c>
      <c r="B9" s="123" t="s">
        <v>20</v>
      </c>
      <c r="C9" s="123" t="s">
        <v>20</v>
      </c>
      <c r="D9" s="123" t="s">
        <v>381</v>
      </c>
      <c r="E9" s="124">
        <f>SUM(F9,T9,AV9,BI9,BN9,CA9,CR9,CU9,DA9,DD9)</f>
        <v>1613251.36</v>
      </c>
      <c r="F9" s="124">
        <v>1227651.36</v>
      </c>
      <c r="G9" s="124">
        <v>490944</v>
      </c>
      <c r="H9" s="124">
        <v>675090</v>
      </c>
      <c r="I9" s="124">
        <v>40912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>
        <v>380000</v>
      </c>
      <c r="U9" s="124">
        <v>104900</v>
      </c>
      <c r="V9" s="124">
        <v>60000</v>
      </c>
      <c r="W9" s="124"/>
      <c r="X9" s="124"/>
      <c r="Y9" s="124"/>
      <c r="Z9" s="124"/>
      <c r="AA9" s="124"/>
      <c r="AB9" s="124"/>
      <c r="AC9" s="124"/>
      <c r="AD9" s="124">
        <v>80000</v>
      </c>
      <c r="AE9" s="124"/>
      <c r="AF9" s="124">
        <v>30000</v>
      </c>
      <c r="AG9" s="124"/>
      <c r="AH9" s="124"/>
      <c r="AI9" s="124">
        <v>10000</v>
      </c>
      <c r="AJ9" s="124">
        <v>2600</v>
      </c>
      <c r="AK9" s="124"/>
      <c r="AL9" s="124"/>
      <c r="AM9" s="124"/>
      <c r="AN9" s="124"/>
      <c r="AO9" s="124"/>
      <c r="AP9" s="124"/>
      <c r="AQ9" s="124"/>
      <c r="AR9" s="124">
        <v>47500</v>
      </c>
      <c r="AS9" s="124">
        <v>15000</v>
      </c>
      <c r="AT9" s="124"/>
      <c r="AU9" s="124">
        <v>30000</v>
      </c>
      <c r="AV9" s="124">
        <v>5600</v>
      </c>
      <c r="AW9" s="124"/>
      <c r="AX9" s="124"/>
      <c r="AY9" s="124"/>
      <c r="AZ9" s="124"/>
      <c r="BA9" s="124"/>
      <c r="BB9" s="124"/>
      <c r="BC9" s="124">
        <v>5600</v>
      </c>
      <c r="BD9" s="124"/>
      <c r="BE9" s="124"/>
      <c r="BF9" s="133"/>
      <c r="BG9" s="124"/>
      <c r="BH9" s="13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52"/>
    </row>
    <row r="10" ht="20.1" customHeight="1" spans="1:113">
      <c r="A10" s="123" t="s">
        <v>20</v>
      </c>
      <c r="B10" s="123" t="s">
        <v>20</v>
      </c>
      <c r="C10" s="123" t="s">
        <v>20</v>
      </c>
      <c r="D10" s="123" t="s">
        <v>382</v>
      </c>
      <c r="E10" s="124">
        <f>SUM(F10,T10,AV10,BI10,BN10,CA10,CR10,CU10,DA10,DD10)</f>
        <v>1613251.36</v>
      </c>
      <c r="F10" s="124">
        <v>1227651.36</v>
      </c>
      <c r="G10" s="124">
        <v>490944</v>
      </c>
      <c r="H10" s="124">
        <v>675090</v>
      </c>
      <c r="I10" s="124">
        <v>40912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>
        <v>380000</v>
      </c>
      <c r="U10" s="124">
        <v>104900</v>
      </c>
      <c r="V10" s="124">
        <v>60000</v>
      </c>
      <c r="W10" s="124"/>
      <c r="X10" s="124"/>
      <c r="Y10" s="124"/>
      <c r="Z10" s="124"/>
      <c r="AA10" s="124"/>
      <c r="AB10" s="124"/>
      <c r="AC10" s="124"/>
      <c r="AD10" s="124">
        <v>80000</v>
      </c>
      <c r="AE10" s="124"/>
      <c r="AF10" s="124">
        <v>30000</v>
      </c>
      <c r="AG10" s="124"/>
      <c r="AH10" s="124"/>
      <c r="AI10" s="124">
        <v>10000</v>
      </c>
      <c r="AJ10" s="124">
        <v>2600</v>
      </c>
      <c r="AK10" s="124"/>
      <c r="AL10" s="124"/>
      <c r="AM10" s="124"/>
      <c r="AN10" s="124"/>
      <c r="AO10" s="124"/>
      <c r="AP10" s="124"/>
      <c r="AQ10" s="124"/>
      <c r="AR10" s="124">
        <v>47500</v>
      </c>
      <c r="AS10" s="124">
        <v>15000</v>
      </c>
      <c r="AT10" s="124"/>
      <c r="AU10" s="124">
        <v>30000</v>
      </c>
      <c r="AV10" s="124">
        <v>5600</v>
      </c>
      <c r="AW10" s="124"/>
      <c r="AX10" s="124"/>
      <c r="AY10" s="124"/>
      <c r="AZ10" s="124"/>
      <c r="BA10" s="124"/>
      <c r="BB10" s="124"/>
      <c r="BC10" s="124">
        <v>5600</v>
      </c>
      <c r="BD10" s="124"/>
      <c r="BE10" s="124"/>
      <c r="BF10" s="133"/>
      <c r="BG10" s="124"/>
      <c r="BH10" s="13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52"/>
    </row>
    <row r="11" ht="20.1" customHeight="1" spans="1:113">
      <c r="A11" s="123" t="s">
        <v>87</v>
      </c>
      <c r="B11" s="123" t="s">
        <v>88</v>
      </c>
      <c r="C11" s="123" t="s">
        <v>89</v>
      </c>
      <c r="D11" s="123" t="s">
        <v>383</v>
      </c>
      <c r="E11" s="124">
        <f>SUM(F11,T11,AV11,BI11,BN11,CA11,CR11,CU11,DA11,DD11)</f>
        <v>1613251.36</v>
      </c>
      <c r="F11" s="124">
        <v>1227651.36</v>
      </c>
      <c r="G11" s="124">
        <v>490944</v>
      </c>
      <c r="H11" s="124">
        <v>675090</v>
      </c>
      <c r="I11" s="124">
        <v>40912</v>
      </c>
      <c r="J11" s="124"/>
      <c r="K11" s="124"/>
      <c r="L11" s="124"/>
      <c r="M11" s="124"/>
      <c r="N11" s="124"/>
      <c r="O11" s="124"/>
      <c r="P11" s="124">
        <v>20705.36</v>
      </c>
      <c r="Q11" s="124"/>
      <c r="R11" s="124"/>
      <c r="S11" s="124"/>
      <c r="T11" s="124">
        <v>380000</v>
      </c>
      <c r="U11" s="124">
        <v>104900</v>
      </c>
      <c r="V11" s="124">
        <v>60000</v>
      </c>
      <c r="W11" s="124"/>
      <c r="X11" s="124"/>
      <c r="Y11" s="124"/>
      <c r="Z11" s="124"/>
      <c r="AA11" s="124"/>
      <c r="AB11" s="124"/>
      <c r="AC11" s="124"/>
      <c r="AD11" s="124">
        <v>80000</v>
      </c>
      <c r="AE11" s="124"/>
      <c r="AF11" s="124">
        <v>30000</v>
      </c>
      <c r="AG11" s="124"/>
      <c r="AH11" s="124"/>
      <c r="AI11" s="124">
        <v>10000</v>
      </c>
      <c r="AJ11" s="124">
        <v>2600</v>
      </c>
      <c r="AK11" s="124"/>
      <c r="AL11" s="124"/>
      <c r="AM11" s="124"/>
      <c r="AN11" s="124"/>
      <c r="AO11" s="124"/>
      <c r="AP11" s="124"/>
      <c r="AQ11" s="124"/>
      <c r="AR11" s="124">
        <v>47500</v>
      </c>
      <c r="AS11" s="124">
        <v>15000</v>
      </c>
      <c r="AT11" s="124"/>
      <c r="AU11" s="124">
        <v>30000</v>
      </c>
      <c r="AV11" s="124">
        <v>5600</v>
      </c>
      <c r="AW11" s="124"/>
      <c r="AX11" s="124"/>
      <c r="AY11" s="124"/>
      <c r="AZ11" s="124"/>
      <c r="BA11" s="124"/>
      <c r="BB11" s="124"/>
      <c r="BC11" s="124">
        <v>5600</v>
      </c>
      <c r="BD11" s="124"/>
      <c r="BE11" s="124"/>
      <c r="BF11" s="133"/>
      <c r="BG11" s="124"/>
      <c r="BH11" s="13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52"/>
    </row>
    <row r="12" ht="20.1" customHeight="1" spans="1:113">
      <c r="A12" s="123" t="s">
        <v>20</v>
      </c>
      <c r="B12" s="123" t="s">
        <v>20</v>
      </c>
      <c r="C12" s="123" t="s">
        <v>20</v>
      </c>
      <c r="D12" s="123" t="s">
        <v>384</v>
      </c>
      <c r="E12" s="124">
        <f>SUM(F12,T12,AV12,BI12,BN12,CA12,CR12,CU12,DA12,DD12)</f>
        <v>290816.88</v>
      </c>
      <c r="F12" s="124">
        <v>290816.88</v>
      </c>
      <c r="G12" s="124"/>
      <c r="H12" s="124"/>
      <c r="I12" s="124"/>
      <c r="J12" s="124"/>
      <c r="K12" s="124"/>
      <c r="L12" s="124">
        <v>193973.76</v>
      </c>
      <c r="M12" s="124">
        <v>96843.12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33"/>
      <c r="BG12" s="124"/>
      <c r="BH12" s="13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52"/>
    </row>
    <row r="13" ht="20.1" customHeight="1" spans="1:113">
      <c r="A13" s="123" t="s">
        <v>20</v>
      </c>
      <c r="B13" s="123" t="s">
        <v>20</v>
      </c>
      <c r="C13" s="123" t="s">
        <v>20</v>
      </c>
      <c r="D13" s="123" t="s">
        <v>385</v>
      </c>
      <c r="E13" s="124">
        <f>SUM(F13,T13,AV13,BI13,BN13,CA13,CR13,CU13,DA13,DD13)</f>
        <v>290816.88</v>
      </c>
      <c r="F13" s="124">
        <v>290816.88</v>
      </c>
      <c r="G13" s="124"/>
      <c r="H13" s="124"/>
      <c r="I13" s="124"/>
      <c r="J13" s="124"/>
      <c r="K13" s="124"/>
      <c r="L13" s="124">
        <v>193973.76</v>
      </c>
      <c r="M13" s="124">
        <v>96843.12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33"/>
      <c r="BG13" s="124"/>
      <c r="BH13" s="13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52"/>
    </row>
    <row r="14" ht="20.1" customHeight="1" spans="1:113">
      <c r="A14" s="123" t="s">
        <v>92</v>
      </c>
      <c r="B14" s="123" t="s">
        <v>88</v>
      </c>
      <c r="C14" s="123" t="s">
        <v>88</v>
      </c>
      <c r="D14" s="123" t="s">
        <v>386</v>
      </c>
      <c r="E14" s="124">
        <f>SUM(F14,T14,AV14,BI14,BN14,CA14,CR14,CU14,DA14,DD14)</f>
        <v>193973.76</v>
      </c>
      <c r="F14" s="124">
        <v>193973.76</v>
      </c>
      <c r="G14" s="124"/>
      <c r="H14" s="124"/>
      <c r="I14" s="124"/>
      <c r="J14" s="124"/>
      <c r="K14" s="124"/>
      <c r="L14" s="124">
        <v>193973.76</v>
      </c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33"/>
      <c r="BG14" s="124"/>
      <c r="BH14" s="13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52"/>
    </row>
    <row r="15" ht="20.1" customHeight="1" spans="1:113">
      <c r="A15" s="123" t="s">
        <v>92</v>
      </c>
      <c r="B15" s="123" t="s">
        <v>88</v>
      </c>
      <c r="C15" s="123" t="s">
        <v>94</v>
      </c>
      <c r="D15" s="123" t="s">
        <v>387</v>
      </c>
      <c r="E15" s="124">
        <f>SUM(F15,T15,AV15,BI15,BN15,CA15,CR15,CU15,DA15,DD15)</f>
        <v>96843.12</v>
      </c>
      <c r="F15" s="124">
        <v>96843.12</v>
      </c>
      <c r="G15" s="124"/>
      <c r="H15" s="124"/>
      <c r="I15" s="124"/>
      <c r="J15" s="124"/>
      <c r="K15" s="124"/>
      <c r="L15" s="124"/>
      <c r="M15" s="124">
        <v>96843.12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33"/>
      <c r="BG15" s="124"/>
      <c r="BH15" s="13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52"/>
    </row>
    <row r="16" ht="20.1" customHeight="1" spans="1:113">
      <c r="A16" s="123" t="s">
        <v>20</v>
      </c>
      <c r="B16" s="123" t="s">
        <v>20</v>
      </c>
      <c r="C16" s="123" t="s">
        <v>20</v>
      </c>
      <c r="D16" s="123" t="s">
        <v>388</v>
      </c>
      <c r="E16" s="124">
        <f>SUM(F16,T16,AV16,BI16,BN16,CA16,CR16,CU16,DA16,DD16)</f>
        <v>136825</v>
      </c>
      <c r="F16" s="124">
        <v>136825</v>
      </c>
      <c r="G16" s="124"/>
      <c r="H16" s="124"/>
      <c r="I16" s="124"/>
      <c r="J16" s="124"/>
      <c r="K16" s="124"/>
      <c r="L16" s="124"/>
      <c r="M16" s="124"/>
      <c r="N16" s="124">
        <v>84863.52</v>
      </c>
      <c r="O16" s="124">
        <v>41961.18</v>
      </c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33"/>
      <c r="BG16" s="124"/>
      <c r="BH16" s="13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52"/>
    </row>
    <row r="17" ht="20.1" customHeight="1" spans="1:113">
      <c r="A17" s="123" t="s">
        <v>20</v>
      </c>
      <c r="B17" s="123" t="s">
        <v>20</v>
      </c>
      <c r="C17" s="123" t="s">
        <v>20</v>
      </c>
      <c r="D17" s="123" t="s">
        <v>389</v>
      </c>
      <c r="E17" s="124">
        <f>SUM(F17,T17,AV17,BI17,BN17,CA17,CR17,CU17,DA17,DD17)</f>
        <v>136825</v>
      </c>
      <c r="F17" s="124">
        <v>136825</v>
      </c>
      <c r="G17" s="124"/>
      <c r="H17" s="124"/>
      <c r="I17" s="124"/>
      <c r="J17" s="124"/>
      <c r="K17" s="124"/>
      <c r="L17" s="124"/>
      <c r="M17" s="124"/>
      <c r="N17" s="124">
        <v>84863.52</v>
      </c>
      <c r="O17" s="124">
        <v>41961.18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33"/>
      <c r="BG17" s="124"/>
      <c r="BH17" s="13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52"/>
    </row>
    <row r="18" ht="20.1" customHeight="1" spans="1:113">
      <c r="A18" s="123" t="s">
        <v>96</v>
      </c>
      <c r="B18" s="123" t="s">
        <v>97</v>
      </c>
      <c r="C18" s="123" t="s">
        <v>89</v>
      </c>
      <c r="D18" s="123" t="s">
        <v>390</v>
      </c>
      <c r="E18" s="124">
        <f>SUM(F18,T18,AV18,BI18,BN18,CA18,CR18,CU18,DA18,DD18)</f>
        <v>84863.52</v>
      </c>
      <c r="F18" s="124">
        <v>84863.52</v>
      </c>
      <c r="G18" s="124"/>
      <c r="H18" s="124"/>
      <c r="I18" s="124"/>
      <c r="J18" s="124"/>
      <c r="K18" s="124"/>
      <c r="L18" s="124"/>
      <c r="M18" s="124"/>
      <c r="N18" s="124">
        <v>84863.52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33"/>
      <c r="BG18" s="124"/>
      <c r="BH18" s="13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52"/>
    </row>
    <row r="19" ht="20.1" customHeight="1" spans="1:113">
      <c r="A19" s="123" t="s">
        <v>96</v>
      </c>
      <c r="B19" s="123" t="s">
        <v>97</v>
      </c>
      <c r="C19" s="123" t="s">
        <v>99</v>
      </c>
      <c r="D19" s="123" t="s">
        <v>391</v>
      </c>
      <c r="E19" s="124">
        <f>SUM(F19,T19,AV19,BI19,BN19,CA19,CR19,CU19,DA19,DD19)</f>
        <v>41961.18</v>
      </c>
      <c r="F19" s="124">
        <v>41961.18</v>
      </c>
      <c r="G19" s="124"/>
      <c r="H19" s="124"/>
      <c r="I19" s="124"/>
      <c r="J19" s="124"/>
      <c r="K19" s="124"/>
      <c r="L19" s="124"/>
      <c r="M19" s="124"/>
      <c r="N19" s="124"/>
      <c r="O19" s="124">
        <v>41961.18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33"/>
      <c r="BG19" s="124"/>
      <c r="BH19" s="13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52"/>
    </row>
    <row r="20" ht="20.1" customHeight="1" spans="1:113">
      <c r="A20" s="123" t="s">
        <v>20</v>
      </c>
      <c r="B20" s="123" t="s">
        <v>20</v>
      </c>
      <c r="C20" s="123" t="s">
        <v>20</v>
      </c>
      <c r="D20" s="123" t="s">
        <v>392</v>
      </c>
      <c r="E20" s="124">
        <f>SUM(F20,T20,AV20,BI20,BN20,CA20,CR20,CU20,DA20,DD20)</f>
        <v>185973.48</v>
      </c>
      <c r="F20" s="124">
        <v>185973.48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>
        <v>185973.48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33"/>
      <c r="BG20" s="124"/>
      <c r="BH20" s="13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52"/>
    </row>
    <row r="21" ht="20.1" customHeight="1" spans="1:113">
      <c r="A21" s="123" t="s">
        <v>20</v>
      </c>
      <c r="B21" s="123" t="s">
        <v>20</v>
      </c>
      <c r="C21" s="123" t="s">
        <v>20</v>
      </c>
      <c r="D21" s="123" t="s">
        <v>393</v>
      </c>
      <c r="E21" s="124">
        <f>SUM(F21,T21,AV21,BI21,BN21,CA21,CR21,CU21,DA21,DD21)</f>
        <v>185973.48</v>
      </c>
      <c r="F21" s="124">
        <v>185973.48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>
        <v>185973.48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33"/>
      <c r="BG21" s="124"/>
      <c r="BH21" s="13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52"/>
    </row>
    <row r="22" ht="20.1" customHeight="1" spans="1:113">
      <c r="A22" s="123" t="s">
        <v>101</v>
      </c>
      <c r="B22" s="123" t="s">
        <v>102</v>
      </c>
      <c r="C22" s="123" t="s">
        <v>89</v>
      </c>
      <c r="D22" s="123" t="s">
        <v>168</v>
      </c>
      <c r="E22" s="124">
        <f>SUM(F22,T22,AV22,BI22,BN22,CA22,CR22,CU22,DA22,DD22)</f>
        <v>185973.48</v>
      </c>
      <c r="F22" s="124">
        <v>185973.48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>
        <v>185973.48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33"/>
      <c r="BG22" s="124"/>
      <c r="BH22" s="13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52"/>
    </row>
    <row r="23" ht="20.1" customHeight="1" spans="1:113">
      <c r="A23" s="125"/>
      <c r="B23" s="125"/>
      <c r="C23" s="125"/>
      <c r="D23" s="125"/>
      <c r="E23" s="125"/>
      <c r="F23" s="125"/>
      <c r="G23" s="126"/>
      <c r="H23" s="126"/>
      <c r="I23" s="126"/>
      <c r="J23" s="126"/>
      <c r="K23" s="126"/>
      <c r="L23" s="126"/>
      <c r="M23" s="125"/>
      <c r="N23" s="125"/>
      <c r="O23" s="125"/>
      <c r="P23" s="125"/>
      <c r="Q23" s="125"/>
      <c r="R23" s="125"/>
      <c r="S23" s="125"/>
      <c r="T23" s="125"/>
      <c r="U23" s="125"/>
      <c r="V23" s="126"/>
      <c r="W23" s="126"/>
      <c r="X23" s="126"/>
      <c r="Y23" s="125"/>
      <c r="Z23" s="125"/>
      <c r="AA23" s="125"/>
      <c r="AB23" s="125"/>
      <c r="AC23" s="125"/>
      <c r="AD23" s="126"/>
      <c r="AE23" s="126"/>
      <c r="AF23" s="125"/>
      <c r="AG23" s="125"/>
      <c r="AH23" s="125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ht="20.1" customHeight="1" spans="1:113">
      <c r="A24" s="125"/>
      <c r="B24" s="125"/>
      <c r="C24" s="125"/>
      <c r="D24" s="125"/>
      <c r="E24" s="125"/>
      <c r="F24" s="125"/>
      <c r="G24" s="126"/>
      <c r="H24" s="126"/>
      <c r="I24" s="126"/>
      <c r="J24" s="126"/>
      <c r="K24" s="126"/>
      <c r="L24" s="126"/>
      <c r="M24" s="125"/>
      <c r="N24" s="125"/>
      <c r="O24" s="125"/>
      <c r="P24" s="125"/>
      <c r="Q24" s="125"/>
      <c r="R24" s="125"/>
      <c r="S24" s="125"/>
      <c r="T24" s="125"/>
      <c r="U24" s="125"/>
      <c r="V24" s="126"/>
      <c r="W24" s="126"/>
      <c r="X24" s="126"/>
      <c r="Y24" s="125"/>
      <c r="Z24" s="125"/>
      <c r="AA24" s="125"/>
      <c r="AB24" s="125"/>
      <c r="AC24" s="125"/>
      <c r="AD24" s="126"/>
      <c r="AE24" s="126"/>
      <c r="AF24" s="125"/>
      <c r="AG24" s="125"/>
      <c r="AH24" s="125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ht="20.1" customHeight="1" spans="1:113">
      <c r="A25" s="125"/>
      <c r="B25" s="125"/>
      <c r="C25" s="125"/>
      <c r="D25" s="125"/>
      <c r="E25" s="125"/>
      <c r="F25" s="125"/>
      <c r="G25" s="126"/>
      <c r="H25" s="126"/>
      <c r="I25" s="126"/>
      <c r="J25" s="126"/>
      <c r="K25" s="126"/>
      <c r="L25" s="126"/>
      <c r="M25" s="125"/>
      <c r="N25" s="125"/>
      <c r="O25" s="125"/>
      <c r="P25" s="125"/>
      <c r="Q25" s="125"/>
      <c r="R25" s="125"/>
      <c r="S25" s="125"/>
      <c r="T25" s="125"/>
      <c r="U25" s="125"/>
      <c r="V25" s="126"/>
      <c r="W25" s="126"/>
      <c r="X25" s="126"/>
      <c r="Y25" s="125"/>
      <c r="Z25" s="125"/>
      <c r="AA25" s="125"/>
      <c r="AB25" s="125"/>
      <c r="AC25" s="125"/>
      <c r="AD25" s="126"/>
      <c r="AE25" s="126"/>
      <c r="AF25" s="125"/>
      <c r="AG25" s="125"/>
      <c r="AH25" s="125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ht="20.1" customHeight="1" spans="1:113">
      <c r="A26" s="125"/>
      <c r="B26" s="125"/>
      <c r="C26" s="125"/>
      <c r="D26" s="125"/>
      <c r="E26" s="125"/>
      <c r="F26" s="125"/>
      <c r="G26" s="126"/>
      <c r="H26" s="126"/>
      <c r="I26" s="126"/>
      <c r="J26" s="126"/>
      <c r="K26" s="126"/>
      <c r="L26" s="126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26"/>
      <c r="X26" s="126"/>
      <c r="Y26" s="125"/>
      <c r="Z26" s="125"/>
      <c r="AA26" s="125"/>
      <c r="AB26" s="125"/>
      <c r="AC26" s="125"/>
      <c r="AD26" s="126"/>
      <c r="AE26" s="126"/>
      <c r="AF26" s="125"/>
      <c r="AG26" s="125"/>
      <c r="AH26" s="125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ht="20.1" customHeight="1" spans="1:113">
      <c r="A27" s="125"/>
      <c r="B27" s="125"/>
      <c r="C27" s="125"/>
      <c r="D27" s="125"/>
      <c r="E27" s="125"/>
      <c r="F27" s="125"/>
      <c r="G27" s="126"/>
      <c r="H27" s="126"/>
      <c r="I27" s="126"/>
      <c r="J27" s="126"/>
      <c r="K27" s="126"/>
      <c r="L27" s="126"/>
      <c r="M27" s="125"/>
      <c r="N27" s="125"/>
      <c r="O27" s="125"/>
      <c r="P27" s="125"/>
      <c r="Q27" s="125"/>
      <c r="R27" s="125"/>
      <c r="S27" s="125"/>
      <c r="T27" s="125"/>
      <c r="U27" s="125"/>
      <c r="V27" s="126"/>
      <c r="W27" s="126"/>
      <c r="X27" s="126"/>
      <c r="Y27" s="125"/>
      <c r="Z27" s="125"/>
      <c r="AA27" s="125"/>
      <c r="AB27" s="125"/>
      <c r="AC27" s="125"/>
      <c r="AD27" s="126"/>
      <c r="AE27" s="126"/>
      <c r="AF27" s="125"/>
      <c r="AG27" s="125"/>
      <c r="AH27" s="125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ht="20.1" customHeight="1" spans="1:113">
      <c r="A28" s="125"/>
      <c r="B28" s="125"/>
      <c r="C28" s="125"/>
      <c r="D28" s="125"/>
      <c r="E28" s="125"/>
      <c r="F28" s="125"/>
      <c r="G28" s="126"/>
      <c r="H28" s="126"/>
      <c r="I28" s="126"/>
      <c r="J28" s="126"/>
      <c r="K28" s="126"/>
      <c r="L28" s="126"/>
      <c r="M28" s="125"/>
      <c r="N28" s="125"/>
      <c r="O28" s="125"/>
      <c r="P28" s="125"/>
      <c r="Q28" s="125"/>
      <c r="R28" s="125"/>
      <c r="S28" s="125"/>
      <c r="T28" s="125"/>
      <c r="U28" s="125"/>
      <c r="V28" s="126"/>
      <c r="W28" s="126"/>
      <c r="X28" s="126"/>
      <c r="Y28" s="125"/>
      <c r="Z28" s="125"/>
      <c r="AA28" s="125"/>
      <c r="AB28" s="125"/>
      <c r="AC28" s="125"/>
      <c r="AD28" s="126"/>
      <c r="AE28" s="126"/>
      <c r="AF28" s="125"/>
      <c r="AG28" s="125"/>
      <c r="AH28" s="125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ht="20.1" customHeight="1" spans="1:113">
      <c r="A29" s="125"/>
      <c r="B29" s="125"/>
      <c r="C29" s="125"/>
      <c r="D29" s="125"/>
      <c r="E29" s="125"/>
      <c r="F29" s="125"/>
      <c r="G29" s="126"/>
      <c r="H29" s="126"/>
      <c r="I29" s="126"/>
      <c r="J29" s="126"/>
      <c r="K29" s="126"/>
      <c r="L29" s="126"/>
      <c r="M29" s="125"/>
      <c r="N29" s="125"/>
      <c r="O29" s="125"/>
      <c r="P29" s="125"/>
      <c r="Q29" s="125"/>
      <c r="R29" s="125"/>
      <c r="S29" s="125"/>
      <c r="T29" s="125"/>
      <c r="U29" s="125"/>
      <c r="V29" s="126"/>
      <c r="W29" s="126"/>
      <c r="X29" s="126"/>
      <c r="Y29" s="125"/>
      <c r="Z29" s="125"/>
      <c r="AA29" s="125"/>
      <c r="AB29" s="125"/>
      <c r="AC29" s="125"/>
      <c r="AD29" s="126"/>
      <c r="AE29" s="126"/>
      <c r="AF29" s="125"/>
      <c r="AG29" s="125"/>
      <c r="AH29" s="125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ht="20.1" customHeight="1" spans="1:113">
      <c r="A30" s="125"/>
      <c r="B30" s="125"/>
      <c r="C30" s="125"/>
      <c r="D30" s="125"/>
      <c r="E30" s="125"/>
      <c r="F30" s="125"/>
      <c r="G30" s="126"/>
      <c r="H30" s="126"/>
      <c r="I30" s="126"/>
      <c r="J30" s="126"/>
      <c r="K30" s="126"/>
      <c r="L30" s="126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W30" s="126"/>
      <c r="X30" s="126"/>
      <c r="Y30" s="125"/>
      <c r="Z30" s="125"/>
      <c r="AA30" s="125"/>
      <c r="AB30" s="125"/>
      <c r="AC30" s="125"/>
      <c r="AD30" s="126"/>
      <c r="AE30" s="126"/>
      <c r="AF30" s="125"/>
      <c r="AG30" s="125"/>
      <c r="AH30" s="125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ht="20.1" customHeight="1" spans="1:113">
      <c r="A31" s="125"/>
      <c r="B31" s="125"/>
      <c r="C31" s="125"/>
      <c r="D31" s="125"/>
      <c r="E31" s="125"/>
      <c r="F31" s="125"/>
      <c r="G31" s="126"/>
      <c r="H31" s="126"/>
      <c r="I31" s="126"/>
      <c r="J31" s="126"/>
      <c r="K31" s="126"/>
      <c r="L31" s="126"/>
      <c r="M31" s="125"/>
      <c r="N31" s="125"/>
      <c r="O31" s="125"/>
      <c r="P31" s="125"/>
      <c r="Q31" s="125"/>
      <c r="R31" s="125"/>
      <c r="S31" s="125"/>
      <c r="T31" s="125"/>
      <c r="U31" s="125"/>
      <c r="V31" s="126"/>
      <c r="W31" s="126"/>
      <c r="X31" s="126"/>
      <c r="Y31" s="125"/>
      <c r="Z31" s="125"/>
      <c r="AA31" s="125"/>
      <c r="AB31" s="125"/>
      <c r="AC31" s="125"/>
      <c r="AD31" s="126"/>
      <c r="AE31" s="126"/>
      <c r="AF31" s="125"/>
      <c r="AG31" s="125"/>
      <c r="AH31" s="125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ht="20.1" customHeight="1" spans="1:113">
      <c r="A32" s="125"/>
      <c r="B32" s="125"/>
      <c r="C32" s="125"/>
      <c r="D32" s="125"/>
      <c r="E32" s="125"/>
      <c r="F32" s="125"/>
      <c r="G32" s="126"/>
      <c r="H32" s="126"/>
      <c r="I32" s="126"/>
      <c r="J32" s="126"/>
      <c r="K32" s="126"/>
      <c r="L32" s="126"/>
      <c r="M32" s="125"/>
      <c r="N32" s="125"/>
      <c r="O32" s="125"/>
      <c r="P32" s="125"/>
      <c r="Q32" s="125"/>
      <c r="R32" s="125"/>
      <c r="S32" s="125"/>
      <c r="T32" s="125"/>
      <c r="U32" s="125"/>
      <c r="V32" s="126"/>
      <c r="W32" s="126"/>
      <c r="X32" s="126"/>
      <c r="Y32" s="125"/>
      <c r="Z32" s="125"/>
      <c r="AA32" s="125"/>
      <c r="AB32" s="125"/>
      <c r="AC32" s="125"/>
      <c r="AD32" s="126"/>
      <c r="AE32" s="126"/>
      <c r="AF32" s="125"/>
      <c r="AG32" s="125"/>
      <c r="AH32" s="125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ht="20.1" customHeight="1" spans="1:113">
      <c r="A33" s="125"/>
      <c r="B33" s="125"/>
      <c r="C33" s="125"/>
      <c r="D33" s="125"/>
      <c r="E33" s="125"/>
      <c r="F33" s="125"/>
      <c r="G33" s="126"/>
      <c r="H33" s="126"/>
      <c r="I33" s="126"/>
      <c r="J33" s="126"/>
      <c r="K33" s="126"/>
      <c r="L33" s="126"/>
      <c r="M33" s="125"/>
      <c r="N33" s="125"/>
      <c r="O33" s="125"/>
      <c r="P33" s="125"/>
      <c r="Q33" s="125"/>
      <c r="R33" s="125"/>
      <c r="S33" s="125"/>
      <c r="T33" s="125"/>
      <c r="U33" s="125"/>
      <c r="V33" s="126"/>
      <c r="W33" s="126"/>
      <c r="X33" s="126"/>
      <c r="Y33" s="125"/>
      <c r="Z33" s="125"/>
      <c r="AA33" s="125"/>
      <c r="AB33" s="125"/>
      <c r="AC33" s="125"/>
      <c r="AD33" s="126"/>
      <c r="AE33" s="126"/>
      <c r="AF33" s="125"/>
      <c r="AG33" s="125"/>
      <c r="AH33" s="125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ht="20.1" customHeight="1" spans="1:113">
      <c r="A34" s="125"/>
      <c r="B34" s="125"/>
      <c r="C34" s="125"/>
      <c r="D34" s="125"/>
      <c r="E34" s="125"/>
      <c r="F34" s="125"/>
      <c r="G34" s="126"/>
      <c r="H34" s="126"/>
      <c r="I34" s="126"/>
      <c r="J34" s="126"/>
      <c r="K34" s="126"/>
      <c r="L34" s="126"/>
      <c r="M34" s="125"/>
      <c r="N34" s="125"/>
      <c r="O34" s="125"/>
      <c r="P34" s="125"/>
      <c r="Q34" s="125"/>
      <c r="R34" s="125"/>
      <c r="S34" s="125"/>
      <c r="T34" s="125"/>
      <c r="U34" s="125"/>
      <c r="V34" s="126"/>
      <c r="W34" s="126"/>
      <c r="X34" s="126"/>
      <c r="Y34" s="125"/>
      <c r="Z34" s="125"/>
      <c r="AA34" s="125"/>
      <c r="AB34" s="125"/>
      <c r="AC34" s="125"/>
      <c r="AD34" s="126"/>
      <c r="AE34" s="126"/>
      <c r="AF34" s="125"/>
      <c r="AG34" s="125"/>
      <c r="AH34" s="125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scale="50" fitToHeight="100" orientation="landscape" errors="blank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showGridLines="0" showZeros="0" workbookViewId="0">
      <selection activeCell="I16" sqref="I16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54"/>
      <c r="B1" s="54"/>
      <c r="C1" s="54"/>
      <c r="D1" s="55"/>
      <c r="E1" s="54"/>
      <c r="F1" s="54"/>
      <c r="G1" s="21" t="s">
        <v>394</v>
      </c>
      <c r="H1" s="79"/>
    </row>
    <row r="2" ht="25.5" customHeight="1" spans="1:8">
      <c r="A2" s="18" t="s">
        <v>395</v>
      </c>
      <c r="B2" s="18"/>
      <c r="C2" s="18"/>
      <c r="D2" s="18"/>
      <c r="E2" s="18"/>
      <c r="F2" s="18"/>
      <c r="G2" s="18"/>
      <c r="H2" s="79"/>
    </row>
    <row r="3" ht="20.1" customHeight="1" spans="1:8">
      <c r="A3" s="81" t="s">
        <v>61</v>
      </c>
      <c r="B3" s="19"/>
      <c r="C3" s="19"/>
      <c r="D3" s="19"/>
      <c r="E3" s="15"/>
      <c r="F3" s="15"/>
      <c r="G3" s="21" t="s">
        <v>6</v>
      </c>
      <c r="H3" s="79"/>
    </row>
    <row r="4" ht="20.1" customHeight="1" spans="1:8">
      <c r="A4" s="59" t="s">
        <v>396</v>
      </c>
      <c r="B4" s="60"/>
      <c r="C4" s="60"/>
      <c r="D4" s="61"/>
      <c r="E4" s="97" t="s">
        <v>106</v>
      </c>
      <c r="F4" s="29"/>
      <c r="G4" s="29"/>
      <c r="H4" s="79"/>
    </row>
    <row r="5" ht="20.1" customHeight="1" spans="1:8">
      <c r="A5" s="22" t="s">
        <v>71</v>
      </c>
      <c r="B5" s="24"/>
      <c r="C5" s="98" t="s">
        <v>72</v>
      </c>
      <c r="D5" s="99" t="s">
        <v>397</v>
      </c>
      <c r="E5" s="29" t="s">
        <v>63</v>
      </c>
      <c r="F5" s="26" t="s">
        <v>398</v>
      </c>
      <c r="G5" s="100" t="s">
        <v>399</v>
      </c>
      <c r="H5" s="79"/>
    </row>
    <row r="6" ht="33.75" customHeight="1" spans="1:8">
      <c r="A6" s="31" t="s">
        <v>83</v>
      </c>
      <c r="B6" s="32" t="s">
        <v>84</v>
      </c>
      <c r="C6" s="101"/>
      <c r="D6" s="102"/>
      <c r="E6" s="35"/>
      <c r="F6" s="36"/>
      <c r="G6" s="67"/>
      <c r="H6" s="79"/>
    </row>
    <row r="7" ht="18" customHeight="1" spans="1:8">
      <c r="A7" s="85" t="s">
        <v>20</v>
      </c>
      <c r="B7" s="103" t="s">
        <v>20</v>
      </c>
      <c r="C7" s="104" t="s">
        <v>20</v>
      </c>
      <c r="D7" s="85" t="s">
        <v>63</v>
      </c>
      <c r="E7" s="105">
        <v>2216866.42</v>
      </c>
      <c r="F7" s="105">
        <v>1836866</v>
      </c>
      <c r="G7" s="106">
        <v>380000</v>
      </c>
      <c r="H7" s="79"/>
    </row>
    <row r="8" ht="20.1" customHeight="1" spans="1:8">
      <c r="A8" s="85" t="s">
        <v>20</v>
      </c>
      <c r="B8" s="103" t="s">
        <v>20</v>
      </c>
      <c r="C8" s="104" t="s">
        <v>86</v>
      </c>
      <c r="D8" s="85" t="s">
        <v>0</v>
      </c>
      <c r="E8" s="107">
        <v>2216866.42</v>
      </c>
      <c r="F8" s="107">
        <v>1836866</v>
      </c>
      <c r="G8" s="105">
        <v>380000</v>
      </c>
      <c r="H8" s="80"/>
    </row>
    <row r="9" ht="20.1" customHeight="1" spans="1:8">
      <c r="A9" s="108">
        <v>301</v>
      </c>
      <c r="B9" s="108"/>
      <c r="C9" s="109"/>
      <c r="D9" s="85" t="s">
        <v>400</v>
      </c>
      <c r="E9" s="107">
        <v>1831266.06</v>
      </c>
      <c r="F9" s="107">
        <v>1831266.06</v>
      </c>
      <c r="G9" s="110"/>
      <c r="H9" s="79"/>
    </row>
    <row r="10" ht="20.1" customHeight="1" spans="1:8">
      <c r="A10" s="111" t="s">
        <v>401</v>
      </c>
      <c r="B10" s="111" t="s">
        <v>89</v>
      </c>
      <c r="C10" s="111" t="s">
        <v>86</v>
      </c>
      <c r="D10" s="111" t="s">
        <v>193</v>
      </c>
      <c r="E10" s="107">
        <v>490944</v>
      </c>
      <c r="F10" s="107">
        <v>490944</v>
      </c>
      <c r="G10" s="112"/>
      <c r="H10" s="75"/>
    </row>
    <row r="11" ht="20.1" customHeight="1" spans="1:8">
      <c r="A11" s="113" t="s">
        <v>401</v>
      </c>
      <c r="B11" s="113" t="s">
        <v>102</v>
      </c>
      <c r="C11" s="113" t="s">
        <v>86</v>
      </c>
      <c r="D11" s="113" t="s">
        <v>194</v>
      </c>
      <c r="E11" s="37">
        <v>675090</v>
      </c>
      <c r="F11" s="37">
        <v>675090</v>
      </c>
      <c r="G11" s="114"/>
      <c r="H11" s="75"/>
    </row>
    <row r="12" ht="20.1" customHeight="1" spans="1:8">
      <c r="A12" s="113" t="s">
        <v>401</v>
      </c>
      <c r="B12" s="113" t="s">
        <v>99</v>
      </c>
      <c r="C12" s="113" t="s">
        <v>86</v>
      </c>
      <c r="D12" s="113" t="s">
        <v>195</v>
      </c>
      <c r="E12" s="37">
        <v>40912</v>
      </c>
      <c r="F12" s="37">
        <v>40912</v>
      </c>
      <c r="G12" s="114"/>
      <c r="H12" s="75"/>
    </row>
    <row r="13" ht="20.1" customHeight="1" spans="1:8">
      <c r="A13" s="113" t="s">
        <v>401</v>
      </c>
      <c r="B13" s="113" t="s">
        <v>174</v>
      </c>
      <c r="C13" s="113" t="s">
        <v>86</v>
      </c>
      <c r="D13" s="113" t="s">
        <v>198</v>
      </c>
      <c r="E13" s="37">
        <v>193973.76</v>
      </c>
      <c r="F13" s="37">
        <v>193973.76</v>
      </c>
      <c r="G13" s="114"/>
      <c r="H13" s="75"/>
    </row>
    <row r="14" ht="20.1" customHeight="1" spans="1:8">
      <c r="A14" s="113" t="s">
        <v>401</v>
      </c>
      <c r="B14" s="113" t="s">
        <v>402</v>
      </c>
      <c r="C14" s="113" t="s">
        <v>86</v>
      </c>
      <c r="D14" s="113" t="s">
        <v>199</v>
      </c>
      <c r="E14" s="37">
        <v>96843.12</v>
      </c>
      <c r="F14" s="37">
        <v>96843.12</v>
      </c>
      <c r="G14" s="114"/>
      <c r="H14" s="75"/>
    </row>
    <row r="15" ht="20.1" customHeight="1" spans="1:8">
      <c r="A15" s="113" t="s">
        <v>401</v>
      </c>
      <c r="B15" s="113" t="s">
        <v>403</v>
      </c>
      <c r="C15" s="113" t="s">
        <v>86</v>
      </c>
      <c r="D15" s="113" t="s">
        <v>404</v>
      </c>
      <c r="E15" s="37">
        <v>84863.52</v>
      </c>
      <c r="F15" s="37">
        <v>84863.52</v>
      </c>
      <c r="G15" s="114"/>
      <c r="H15" s="75"/>
    </row>
    <row r="16" ht="20.1" customHeight="1" spans="1:8">
      <c r="A16" s="113" t="s">
        <v>401</v>
      </c>
      <c r="B16" s="113" t="s">
        <v>97</v>
      </c>
      <c r="C16" s="113" t="s">
        <v>86</v>
      </c>
      <c r="D16" s="113" t="s">
        <v>405</v>
      </c>
      <c r="E16" s="37">
        <v>41961.18</v>
      </c>
      <c r="F16" s="37">
        <v>41961.18</v>
      </c>
      <c r="G16" s="114"/>
      <c r="H16" s="75"/>
    </row>
    <row r="17" ht="20.1" customHeight="1" spans="1:8">
      <c r="A17" s="113" t="s">
        <v>401</v>
      </c>
      <c r="B17" s="113" t="s">
        <v>406</v>
      </c>
      <c r="C17" s="113" t="s">
        <v>86</v>
      </c>
      <c r="D17" s="113" t="s">
        <v>202</v>
      </c>
      <c r="E17" s="37">
        <v>20705</v>
      </c>
      <c r="F17" s="37">
        <v>20705</v>
      </c>
      <c r="G17" s="114"/>
      <c r="H17" s="75"/>
    </row>
    <row r="18" ht="20.1" customHeight="1" spans="1:8">
      <c r="A18" s="113" t="s">
        <v>401</v>
      </c>
      <c r="B18" s="113" t="s">
        <v>407</v>
      </c>
      <c r="C18" s="113" t="s">
        <v>86</v>
      </c>
      <c r="D18" s="113" t="s">
        <v>203</v>
      </c>
      <c r="E18" s="107">
        <v>185973.48</v>
      </c>
      <c r="F18" s="107">
        <v>185973.48</v>
      </c>
      <c r="G18" s="115"/>
      <c r="H18" s="75"/>
    </row>
    <row r="19" ht="20.1" customHeight="1" spans="1:8">
      <c r="A19" s="108" t="s">
        <v>408</v>
      </c>
      <c r="B19" s="113"/>
      <c r="C19" s="113"/>
      <c r="D19" s="113" t="s">
        <v>409</v>
      </c>
      <c r="E19" s="107">
        <v>380000</v>
      </c>
      <c r="F19" s="107"/>
      <c r="G19" s="105">
        <v>380000</v>
      </c>
      <c r="H19" s="75"/>
    </row>
    <row r="20" ht="20.1" customHeight="1" spans="1:8">
      <c r="A20" s="113" t="s">
        <v>408</v>
      </c>
      <c r="B20" s="113" t="s">
        <v>89</v>
      </c>
      <c r="C20" s="113" t="s">
        <v>86</v>
      </c>
      <c r="D20" s="113" t="s">
        <v>206</v>
      </c>
      <c r="E20" s="114">
        <v>104900</v>
      </c>
      <c r="F20" s="114"/>
      <c r="G20" s="112">
        <v>104900</v>
      </c>
      <c r="H20" s="75"/>
    </row>
    <row r="21" ht="20.1" customHeight="1" spans="1:8">
      <c r="A21" s="113" t="s">
        <v>408</v>
      </c>
      <c r="B21" s="113" t="s">
        <v>102</v>
      </c>
      <c r="C21" s="113" t="s">
        <v>86</v>
      </c>
      <c r="D21" s="113" t="s">
        <v>207</v>
      </c>
      <c r="E21" s="114">
        <v>60000</v>
      </c>
      <c r="F21" s="114"/>
      <c r="G21" s="114">
        <v>60000</v>
      </c>
      <c r="H21" s="75"/>
    </row>
    <row r="22" ht="20.1" customHeight="1" spans="1:8">
      <c r="A22" s="113" t="s">
        <v>408</v>
      </c>
      <c r="B22" s="113" t="s">
        <v>97</v>
      </c>
      <c r="C22" s="113" t="s">
        <v>86</v>
      </c>
      <c r="D22" s="113" t="s">
        <v>215</v>
      </c>
      <c r="E22" s="114">
        <v>80000</v>
      </c>
      <c r="F22" s="114"/>
      <c r="G22" s="114">
        <v>80000</v>
      </c>
      <c r="H22" s="75"/>
    </row>
    <row r="23" ht="20.1" customHeight="1" spans="1:8">
      <c r="A23" s="113" t="s">
        <v>408</v>
      </c>
      <c r="B23" s="113" t="s">
        <v>407</v>
      </c>
      <c r="C23" s="113" t="s">
        <v>86</v>
      </c>
      <c r="D23" s="113" t="s">
        <v>217</v>
      </c>
      <c r="E23" s="114">
        <v>30000</v>
      </c>
      <c r="F23" s="114"/>
      <c r="G23" s="114">
        <v>30000</v>
      </c>
      <c r="H23" s="75"/>
    </row>
    <row r="24" ht="20.1" customHeight="1" spans="1:8">
      <c r="A24" s="113" t="s">
        <v>408</v>
      </c>
      <c r="B24" s="113" t="s">
        <v>410</v>
      </c>
      <c r="C24" s="113" t="s">
        <v>86</v>
      </c>
      <c r="D24" s="113" t="s">
        <v>220</v>
      </c>
      <c r="E24" s="114">
        <v>10000</v>
      </c>
      <c r="F24" s="114"/>
      <c r="G24" s="114">
        <v>10000</v>
      </c>
      <c r="H24" s="75"/>
    </row>
    <row r="25" ht="20.1" customHeight="1" spans="1:8">
      <c r="A25" s="113" t="s">
        <v>408</v>
      </c>
      <c r="B25" s="113" t="s">
        <v>411</v>
      </c>
      <c r="C25" s="113" t="s">
        <v>86</v>
      </c>
      <c r="D25" s="113" t="s">
        <v>221</v>
      </c>
      <c r="E25" s="114">
        <v>2600</v>
      </c>
      <c r="F25" s="114"/>
      <c r="G25" s="114">
        <v>2600</v>
      </c>
      <c r="H25" s="75"/>
    </row>
    <row r="26" ht="20.1" customHeight="1" spans="1:8">
      <c r="A26" s="113" t="s">
        <v>408</v>
      </c>
      <c r="B26" s="113" t="s">
        <v>412</v>
      </c>
      <c r="C26" s="113" t="s">
        <v>86</v>
      </c>
      <c r="D26" s="113" t="s">
        <v>229</v>
      </c>
      <c r="E26" s="114">
        <v>47500</v>
      </c>
      <c r="F26" s="114"/>
      <c r="G26" s="114">
        <v>47500</v>
      </c>
      <c r="H26" s="75"/>
    </row>
    <row r="27" ht="20.1" customHeight="1" spans="1:8">
      <c r="A27" s="113" t="s">
        <v>408</v>
      </c>
      <c r="B27" s="113" t="s">
        <v>413</v>
      </c>
      <c r="C27" s="113" t="s">
        <v>86</v>
      </c>
      <c r="D27" s="113" t="s">
        <v>230</v>
      </c>
      <c r="E27" s="114">
        <v>15000</v>
      </c>
      <c r="F27" s="114"/>
      <c r="G27" s="114">
        <v>15000</v>
      </c>
      <c r="H27" s="75"/>
    </row>
    <row r="28" ht="20.1" customHeight="1" spans="1:8">
      <c r="A28" s="113" t="s">
        <v>408</v>
      </c>
      <c r="B28" s="113" t="s">
        <v>176</v>
      </c>
      <c r="C28" s="113" t="s">
        <v>86</v>
      </c>
      <c r="D28" s="113" t="s">
        <v>177</v>
      </c>
      <c r="E28" s="114">
        <v>30000</v>
      </c>
      <c r="F28" s="114"/>
      <c r="G28" s="114">
        <v>30000</v>
      </c>
      <c r="H28" s="75"/>
    </row>
    <row r="29" ht="20.1" customHeight="1" spans="1:8">
      <c r="A29" s="108" t="s">
        <v>414</v>
      </c>
      <c r="B29" s="113"/>
      <c r="C29" s="113"/>
      <c r="D29" s="113" t="s">
        <v>415</v>
      </c>
      <c r="E29" s="116">
        <v>5600</v>
      </c>
      <c r="F29" s="37">
        <v>5600</v>
      </c>
      <c r="G29" s="114"/>
      <c r="H29" s="75"/>
    </row>
    <row r="30" ht="20.1" customHeight="1" spans="1:8">
      <c r="A30" s="113" t="s">
        <v>414</v>
      </c>
      <c r="B30" s="113" t="s">
        <v>416</v>
      </c>
      <c r="C30" s="113" t="s">
        <v>86</v>
      </c>
      <c r="D30" s="113" t="s">
        <v>417</v>
      </c>
      <c r="E30" s="116">
        <v>5600</v>
      </c>
      <c r="F30" s="37">
        <v>5600</v>
      </c>
      <c r="G30" s="114"/>
      <c r="H30" s="75"/>
    </row>
    <row r="31" ht="20.1" customHeight="1" spans="1:8">
      <c r="A31" s="75"/>
      <c r="B31" s="75"/>
      <c r="C31" s="79"/>
      <c r="D31" s="78"/>
      <c r="E31" s="75"/>
      <c r="F31" s="75"/>
      <c r="G31" s="75"/>
      <c r="H31" s="75"/>
    </row>
    <row r="32" ht="20.1" customHeight="1" spans="1:8">
      <c r="A32" s="75"/>
      <c r="B32" s="75"/>
      <c r="C32" s="79"/>
      <c r="D32" s="78"/>
      <c r="E32" s="75"/>
      <c r="F32" s="75"/>
      <c r="G32" s="75"/>
      <c r="H32" s="75"/>
    </row>
    <row r="33" ht="20.1" customHeight="1" spans="1:8">
      <c r="A33" s="75"/>
      <c r="B33" s="75"/>
      <c r="C33" s="79"/>
      <c r="D33" s="78"/>
      <c r="E33" s="75"/>
      <c r="F33" s="75"/>
      <c r="G33" s="75"/>
      <c r="H33" s="75"/>
    </row>
    <row r="34" customHeight="1" spans="1:7">
      <c r="A34" s="75"/>
      <c r="B34" s="75"/>
      <c r="C34" s="79"/>
      <c r="D34" s="78"/>
      <c r="E34" s="75"/>
      <c r="F34" s="75"/>
      <c r="G34" s="75"/>
    </row>
    <row r="35" customHeight="1" spans="1:7">
      <c r="A35" s="75"/>
      <c r="B35" s="75"/>
      <c r="C35" s="79"/>
      <c r="D35" s="78"/>
      <c r="E35" s="75"/>
      <c r="F35" s="75"/>
      <c r="G35" s="75"/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055555555556" right="0.393055555555556" top="0.786805555555556" bottom="0.393055555555556" header="0" footer="0"/>
  <pageSetup paperSize="9" scale="80" fitToHeight="100" orientation="landscape" errors="blank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I47"/>
  <sheetViews>
    <sheetView showGridLines="0" showZeros="0" workbookViewId="0">
      <selection activeCell="A6" sqref="A6:F15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5"/>
      <c r="B1" s="16"/>
      <c r="C1" s="16"/>
      <c r="D1" s="16"/>
      <c r="E1" s="16"/>
      <c r="F1" s="17" t="s">
        <v>418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</row>
    <row r="2" ht="20.1" customHeight="1" spans="1:243">
      <c r="A2" s="18" t="s">
        <v>419</v>
      </c>
      <c r="B2" s="18"/>
      <c r="C2" s="18"/>
      <c r="D2" s="18"/>
      <c r="E2" s="18"/>
      <c r="F2" s="1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</row>
    <row r="3" ht="20.1" customHeight="1" spans="1:243">
      <c r="A3" s="81" t="s">
        <v>61</v>
      </c>
      <c r="B3" s="19"/>
      <c r="C3" s="19"/>
      <c r="D3" s="91"/>
      <c r="E3" s="91"/>
      <c r="F3" s="21" t="s">
        <v>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</row>
    <row r="4" ht="20.1" customHeight="1" spans="1:243">
      <c r="A4" s="22" t="s">
        <v>71</v>
      </c>
      <c r="B4" s="23"/>
      <c r="C4" s="24"/>
      <c r="D4" s="92" t="s">
        <v>72</v>
      </c>
      <c r="E4" s="57" t="s">
        <v>420</v>
      </c>
      <c r="F4" s="26" t="s">
        <v>76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</row>
    <row r="5" ht="20.1" customHeight="1" spans="1:243">
      <c r="A5" s="30" t="s">
        <v>83</v>
      </c>
      <c r="B5" s="31" t="s">
        <v>84</v>
      </c>
      <c r="C5" s="32" t="s">
        <v>85</v>
      </c>
      <c r="D5" s="93"/>
      <c r="E5" s="57"/>
      <c r="F5" s="36"/>
      <c r="G5" s="53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</row>
    <row r="6" ht="20.1" customHeight="1" spans="1:243">
      <c r="A6" s="94" t="s">
        <v>20</v>
      </c>
      <c r="B6" s="94" t="s">
        <v>20</v>
      </c>
      <c r="C6" s="94" t="s">
        <v>20</v>
      </c>
      <c r="D6" s="95" t="s">
        <v>20</v>
      </c>
      <c r="E6" s="95" t="s">
        <v>20</v>
      </c>
      <c r="F6" s="96" t="s">
        <v>20</v>
      </c>
      <c r="G6" s="53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</row>
    <row r="7" ht="20.1" customHeight="1" spans="1:243">
      <c r="A7" s="94" t="s">
        <v>20</v>
      </c>
      <c r="B7" s="94" t="s">
        <v>20</v>
      </c>
      <c r="C7" s="94" t="s">
        <v>20</v>
      </c>
      <c r="D7" s="95" t="s">
        <v>20</v>
      </c>
      <c r="E7" s="95" t="s">
        <v>20</v>
      </c>
      <c r="F7" s="96" t="s">
        <v>20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</row>
    <row r="8" ht="20.1" customHeight="1" spans="1:243">
      <c r="A8" s="94" t="s">
        <v>20</v>
      </c>
      <c r="B8" s="94" t="s">
        <v>20</v>
      </c>
      <c r="C8" s="94" t="s">
        <v>20</v>
      </c>
      <c r="D8" s="95" t="s">
        <v>20</v>
      </c>
      <c r="E8" s="95" t="s">
        <v>20</v>
      </c>
      <c r="F8" s="96" t="s">
        <v>20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</row>
    <row r="9" ht="20.1" customHeight="1" spans="1:243">
      <c r="A9" s="94" t="s">
        <v>20</v>
      </c>
      <c r="B9" s="94" t="s">
        <v>20</v>
      </c>
      <c r="C9" s="94" t="s">
        <v>20</v>
      </c>
      <c r="D9" s="95" t="s">
        <v>20</v>
      </c>
      <c r="E9" s="95" t="s">
        <v>20</v>
      </c>
      <c r="F9" s="96" t="s">
        <v>20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</row>
    <row r="10" ht="20.1" customHeight="1" spans="1:243">
      <c r="A10" s="94" t="s">
        <v>20</v>
      </c>
      <c r="B10" s="94" t="s">
        <v>20</v>
      </c>
      <c r="C10" s="94" t="s">
        <v>20</v>
      </c>
      <c r="D10" s="95" t="s">
        <v>20</v>
      </c>
      <c r="E10" s="95" t="s">
        <v>20</v>
      </c>
      <c r="F10" s="96" t="s">
        <v>20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</row>
    <row r="11" ht="20.1" customHeight="1" spans="1:243">
      <c r="A11" s="94" t="s">
        <v>20</v>
      </c>
      <c r="B11" s="94" t="s">
        <v>20</v>
      </c>
      <c r="C11" s="94" t="s">
        <v>20</v>
      </c>
      <c r="D11" s="95" t="s">
        <v>20</v>
      </c>
      <c r="E11" s="95" t="s">
        <v>20</v>
      </c>
      <c r="F11" s="96" t="s">
        <v>20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</row>
    <row r="12" ht="20.1" customHeight="1" spans="1:243">
      <c r="A12" s="94" t="s">
        <v>20</v>
      </c>
      <c r="B12" s="94" t="s">
        <v>20</v>
      </c>
      <c r="C12" s="94" t="s">
        <v>20</v>
      </c>
      <c r="D12" s="95" t="s">
        <v>20</v>
      </c>
      <c r="E12" s="95" t="s">
        <v>20</v>
      </c>
      <c r="F12" s="96" t="s">
        <v>20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</row>
    <row r="13" ht="20.1" customHeight="1" spans="1:243">
      <c r="A13" s="94" t="s">
        <v>20</v>
      </c>
      <c r="B13" s="94" t="s">
        <v>20</v>
      </c>
      <c r="C13" s="94" t="s">
        <v>20</v>
      </c>
      <c r="D13" s="95" t="s">
        <v>20</v>
      </c>
      <c r="E13" s="95" t="s">
        <v>20</v>
      </c>
      <c r="F13" s="96" t="s">
        <v>20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</row>
    <row r="14" ht="20.1" customHeight="1" spans="1:243">
      <c r="A14" s="94" t="s">
        <v>20</v>
      </c>
      <c r="B14" s="94" t="s">
        <v>20</v>
      </c>
      <c r="C14" s="94" t="s">
        <v>20</v>
      </c>
      <c r="D14" s="95" t="s">
        <v>20</v>
      </c>
      <c r="E14" s="95" t="s">
        <v>20</v>
      </c>
      <c r="F14" s="96" t="s">
        <v>20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</row>
    <row r="15" ht="20.1" customHeight="1" spans="1:243">
      <c r="A15" s="94" t="s">
        <v>20</v>
      </c>
      <c r="B15" s="94" t="s">
        <v>20</v>
      </c>
      <c r="C15" s="94" t="s">
        <v>20</v>
      </c>
      <c r="D15" s="95" t="s">
        <v>20</v>
      </c>
      <c r="E15" s="95" t="s">
        <v>20</v>
      </c>
      <c r="F15" s="96" t="s">
        <v>20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</row>
    <row r="16" ht="20.1" customHeight="1" spans="1:243">
      <c r="A16" s="45"/>
      <c r="B16" s="45"/>
      <c r="C16" s="43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</row>
    <row r="17" ht="20.1" customHeight="1" spans="1:243">
      <c r="A17" s="43"/>
      <c r="B17" s="45"/>
      <c r="C17" s="43"/>
      <c r="D17" s="44"/>
      <c r="E17" s="44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</row>
    <row r="18" ht="20.1" customHeight="1" spans="1:243">
      <c r="A18" s="43"/>
      <c r="B18" s="45"/>
      <c r="C18" s="45"/>
      <c r="D18" s="45"/>
      <c r="E18" s="45"/>
      <c r="F18" s="4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</row>
    <row r="19" ht="20.1" customHeight="1" spans="1:243">
      <c r="A19" s="45"/>
      <c r="B19" s="45"/>
      <c r="C19" s="45"/>
      <c r="D19" s="44"/>
      <c r="E19" s="44"/>
      <c r="F19" s="44"/>
      <c r="G19" s="45"/>
      <c r="H19" s="4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</row>
    <row r="20" ht="20.1" customHeight="1" spans="1:243">
      <c r="A20" s="45"/>
      <c r="B20" s="45"/>
      <c r="C20" s="45"/>
      <c r="D20" s="44"/>
      <c r="E20" s="44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</row>
    <row r="21" ht="20.1" customHeight="1" spans="1:243">
      <c r="A21" s="45"/>
      <c r="B21" s="45"/>
      <c r="C21" s="45"/>
      <c r="D21" s="45"/>
      <c r="E21" s="45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</row>
    <row r="22" ht="20.1" customHeight="1" spans="1:243">
      <c r="A22" s="45"/>
      <c r="B22" s="45"/>
      <c r="C22" s="45"/>
      <c r="D22" s="44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</row>
    <row r="23" ht="20.1" customHeight="1" spans="1:243">
      <c r="A23" s="45"/>
      <c r="B23" s="45"/>
      <c r="C23" s="45"/>
      <c r="D23" s="44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</row>
    <row r="24" ht="20.1" customHeight="1" spans="1:243">
      <c r="A24" s="45"/>
      <c r="B24" s="45"/>
      <c r="C24" s="45"/>
      <c r="D24" s="45"/>
      <c r="E24" s="45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</row>
    <row r="25" ht="20.1" customHeight="1" spans="1:243">
      <c r="A25" s="45"/>
      <c r="B25" s="45"/>
      <c r="C25" s="45"/>
      <c r="D25" s="44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</row>
    <row r="26" ht="20.1" customHeight="1" spans="1:243">
      <c r="A26" s="45"/>
      <c r="B26" s="45"/>
      <c r="C26" s="45"/>
      <c r="D26" s="44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</row>
    <row r="27" ht="20.1" customHeight="1" spans="1:243">
      <c r="A27" s="45"/>
      <c r="B27" s="45"/>
      <c r="C27" s="45"/>
      <c r="D27" s="45"/>
      <c r="E27" s="45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</row>
    <row r="28" ht="20.1" customHeight="1" spans="1:243">
      <c r="A28" s="45"/>
      <c r="B28" s="45"/>
      <c r="C28" s="45"/>
      <c r="D28" s="4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</row>
    <row r="29" ht="20.1" customHeight="1" spans="1:243">
      <c r="A29" s="45"/>
      <c r="B29" s="45"/>
      <c r="C29" s="45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</row>
    <row r="30" ht="20.1" customHeight="1" spans="1:243">
      <c r="A30" s="45"/>
      <c r="B30" s="45"/>
      <c r="C30" s="45"/>
      <c r="D30" s="45"/>
      <c r="E30" s="45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</row>
    <row r="31" ht="20.1" customHeight="1" spans="1:243">
      <c r="A31" s="45"/>
      <c r="B31" s="45"/>
      <c r="C31" s="45"/>
      <c r="D31" s="45"/>
      <c r="E31" s="46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</row>
    <row r="32" ht="20.1" customHeight="1" spans="1:243">
      <c r="A32" s="45"/>
      <c r="B32" s="45"/>
      <c r="C32" s="45"/>
      <c r="D32" s="45"/>
      <c r="E32" s="46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</row>
    <row r="33" ht="20.1" customHeight="1" spans="1:243">
      <c r="A33" s="45"/>
      <c r="B33" s="45"/>
      <c r="C33" s="45"/>
      <c r="D33" s="45"/>
      <c r="E33" s="45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</row>
    <row r="34" ht="20.1" customHeight="1" spans="1:243">
      <c r="A34" s="45"/>
      <c r="B34" s="45"/>
      <c r="C34" s="45"/>
      <c r="D34" s="45"/>
      <c r="E34" s="47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</row>
    <row r="35" ht="20.1" customHeight="1" spans="1:243">
      <c r="A35" s="48"/>
      <c r="B35" s="48"/>
      <c r="C35" s="48"/>
      <c r="D35" s="48"/>
      <c r="E35" s="49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</row>
    <row r="36" ht="20.1" customHeight="1" spans="1:243">
      <c r="A36" s="50"/>
      <c r="B36" s="50"/>
      <c r="C36" s="50"/>
      <c r="D36" s="50"/>
      <c r="E36" s="50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</row>
    <row r="37" ht="20.1" customHeight="1" spans="1:243">
      <c r="A37" s="48"/>
      <c r="B37" s="48"/>
      <c r="C37" s="48"/>
      <c r="D37" s="48"/>
      <c r="E37" s="4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</row>
    <row r="38" ht="20.1" customHeight="1" spans="1:243">
      <c r="A38" s="52"/>
      <c r="B38" s="52"/>
      <c r="C38" s="52"/>
      <c r="D38" s="52"/>
      <c r="E38" s="52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</row>
    <row r="39" ht="20.1" customHeight="1" spans="1:243">
      <c r="A39" s="52"/>
      <c r="B39" s="52"/>
      <c r="C39" s="52"/>
      <c r="D39" s="52"/>
      <c r="E39" s="52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</row>
    <row r="40" ht="20.1" customHeight="1" spans="1:243">
      <c r="A40" s="52"/>
      <c r="B40" s="52"/>
      <c r="C40" s="52"/>
      <c r="D40" s="52"/>
      <c r="E40" s="52"/>
      <c r="F40" s="51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</row>
    <row r="41" ht="20.1" customHeight="1" spans="1:243">
      <c r="A41" s="52"/>
      <c r="B41" s="52"/>
      <c r="C41" s="52"/>
      <c r="D41" s="52"/>
      <c r="E41" s="52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</row>
    <row r="42" ht="20.1" customHeight="1" spans="1:243">
      <c r="A42" s="52"/>
      <c r="B42" s="52"/>
      <c r="C42" s="52"/>
      <c r="D42" s="52"/>
      <c r="E42" s="52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</row>
    <row r="43" ht="20.1" customHeight="1" spans="1:243">
      <c r="A43" s="52"/>
      <c r="B43" s="52"/>
      <c r="C43" s="52"/>
      <c r="D43" s="52"/>
      <c r="E43" s="52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</row>
    <row r="44" ht="20.1" customHeight="1" spans="1:243">
      <c r="A44" s="52"/>
      <c r="B44" s="52"/>
      <c r="C44" s="52"/>
      <c r="D44" s="52"/>
      <c r="E44" s="52"/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</row>
    <row r="45" ht="20.1" customHeight="1" spans="1:243">
      <c r="A45" s="52"/>
      <c r="B45" s="52"/>
      <c r="C45" s="52"/>
      <c r="D45" s="52"/>
      <c r="E45" s="52"/>
      <c r="F45" s="51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</row>
    <row r="46" ht="20.1" customHeight="1" spans="1:243">
      <c r="A46" s="52"/>
      <c r="B46" s="52"/>
      <c r="C46" s="52"/>
      <c r="D46" s="52"/>
      <c r="E46" s="52"/>
      <c r="F46" s="51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</row>
    <row r="47" ht="20.1" customHeight="1" spans="1:243">
      <c r="A47" s="52"/>
      <c r="B47" s="52"/>
      <c r="C47" s="52"/>
      <c r="D47" s="52"/>
      <c r="E47" s="52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055555555556" right="0.393055555555556" top="0.786805555555556" bottom="0.393055555555556" header="0" footer="0"/>
  <pageSetup paperSize="9" fitToHeight="1000" orientation="landscape" errors="blank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0"/>
  <sheetViews>
    <sheetView showGridLines="0" showZeros="0" workbookViewId="0">
      <selection activeCell="C7" sqref="C7: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4"/>
      <c r="B1" s="54"/>
      <c r="C1" s="54"/>
      <c r="D1" s="54"/>
      <c r="E1" s="55"/>
      <c r="F1" s="54"/>
      <c r="G1" s="54"/>
      <c r="H1" s="21" t="s">
        <v>421</v>
      </c>
      <c r="I1" s="79"/>
    </row>
    <row r="2" ht="25.5" customHeight="1" spans="1:9">
      <c r="A2" s="18" t="s">
        <v>422</v>
      </c>
      <c r="B2" s="18"/>
      <c r="C2" s="18"/>
      <c r="D2" s="18"/>
      <c r="E2" s="18"/>
      <c r="F2" s="18"/>
      <c r="G2" s="18"/>
      <c r="H2" s="18"/>
      <c r="I2" s="79"/>
    </row>
    <row r="3" ht="20.1" customHeight="1" spans="1:9">
      <c r="A3" s="56" t="s">
        <v>61</v>
      </c>
      <c r="B3" s="15"/>
      <c r="C3" s="15"/>
      <c r="D3" s="15"/>
      <c r="E3" s="15"/>
      <c r="F3" s="15"/>
      <c r="G3" s="15"/>
      <c r="H3" s="21" t="s">
        <v>6</v>
      </c>
      <c r="I3" s="79"/>
    </row>
    <row r="4" ht="20.1" customHeight="1" spans="1:9">
      <c r="A4" s="57" t="s">
        <v>423</v>
      </c>
      <c r="B4" s="57" t="s">
        <v>61</v>
      </c>
      <c r="C4" s="26" t="s">
        <v>424</v>
      </c>
      <c r="D4" s="26"/>
      <c r="E4" s="36"/>
      <c r="F4" s="36"/>
      <c r="G4" s="36"/>
      <c r="H4" s="26"/>
      <c r="I4" s="79"/>
    </row>
    <row r="5" ht="20.1" customHeight="1" spans="1:9">
      <c r="A5" s="57"/>
      <c r="B5" s="57"/>
      <c r="C5" s="58" t="s">
        <v>63</v>
      </c>
      <c r="D5" s="28" t="s">
        <v>216</v>
      </c>
      <c r="E5" s="59" t="s">
        <v>425</v>
      </c>
      <c r="F5" s="60"/>
      <c r="G5" s="61"/>
      <c r="H5" s="62" t="s">
        <v>221</v>
      </c>
      <c r="I5" s="79"/>
    </row>
    <row r="6" ht="33.75" customHeight="1" spans="1:9">
      <c r="A6" s="34"/>
      <c r="B6" s="34"/>
      <c r="C6" s="63"/>
      <c r="D6" s="35"/>
      <c r="E6" s="64" t="s">
        <v>78</v>
      </c>
      <c r="F6" s="65" t="s">
        <v>426</v>
      </c>
      <c r="G6" s="66" t="s">
        <v>427</v>
      </c>
      <c r="H6" s="67"/>
      <c r="I6" s="79"/>
    </row>
    <row r="7" ht="20.1" customHeight="1" spans="1:9">
      <c r="A7" s="85" t="s">
        <v>20</v>
      </c>
      <c r="B7" s="85" t="s">
        <v>63</v>
      </c>
      <c r="C7" s="86">
        <f>SUM(D7,E7,H7)</f>
        <v>50100</v>
      </c>
      <c r="D7" s="87">
        <v>0</v>
      </c>
      <c r="E7" s="87">
        <f>SUM(F7,G7)</f>
        <v>47500</v>
      </c>
      <c r="F7" s="87">
        <v>0</v>
      </c>
      <c r="G7" s="88">
        <v>47500</v>
      </c>
      <c r="H7" s="89">
        <v>2600</v>
      </c>
      <c r="I7" s="80"/>
    </row>
    <row r="8" ht="20.1" customHeight="1" spans="1:9">
      <c r="A8" s="85" t="s">
        <v>86</v>
      </c>
      <c r="B8" s="85" t="s">
        <v>0</v>
      </c>
      <c r="C8" s="86">
        <f>SUM(D8,E8,H8)</f>
        <v>50100</v>
      </c>
      <c r="D8" s="87">
        <v>0</v>
      </c>
      <c r="E8" s="87">
        <f>SUM(F8,G8)</f>
        <v>47500</v>
      </c>
      <c r="F8" s="87">
        <v>0</v>
      </c>
      <c r="G8" s="88">
        <v>47500</v>
      </c>
      <c r="H8" s="89">
        <v>2600</v>
      </c>
      <c r="I8" s="79"/>
    </row>
    <row r="9" ht="20.1" customHeight="1" spans="1:9">
      <c r="A9" s="73"/>
      <c r="B9" s="73"/>
      <c r="C9" s="73"/>
      <c r="D9" s="73"/>
      <c r="E9" s="74"/>
      <c r="F9" s="90"/>
      <c r="G9" s="90"/>
      <c r="H9" s="79"/>
      <c r="I9" s="75"/>
    </row>
    <row r="10" ht="20.1" customHeight="1" spans="1:9">
      <c r="A10" s="73"/>
      <c r="B10" s="73"/>
      <c r="C10" s="73"/>
      <c r="D10" s="73"/>
      <c r="E10" s="77"/>
      <c r="F10" s="73"/>
      <c r="G10" s="73"/>
      <c r="H10" s="75"/>
      <c r="I10" s="75"/>
    </row>
    <row r="11" ht="20.1" customHeight="1" spans="1:9">
      <c r="A11" s="73"/>
      <c r="B11" s="73"/>
      <c r="C11" s="73"/>
      <c r="D11" s="73"/>
      <c r="E11" s="77"/>
      <c r="F11" s="73"/>
      <c r="G11" s="73"/>
      <c r="H11" s="75"/>
      <c r="I11" s="75"/>
    </row>
    <row r="12" ht="20.1" customHeight="1" spans="1:9">
      <c r="A12" s="73"/>
      <c r="B12" s="73"/>
      <c r="C12" s="73"/>
      <c r="D12" s="73"/>
      <c r="E12" s="74"/>
      <c r="F12" s="73"/>
      <c r="G12" s="73"/>
      <c r="H12" s="75"/>
      <c r="I12" s="75"/>
    </row>
    <row r="13" ht="20.1" customHeight="1" spans="1:9">
      <c r="A13" s="73"/>
      <c r="B13" s="73"/>
      <c r="C13" s="73"/>
      <c r="D13" s="73"/>
      <c r="E13" s="74"/>
      <c r="F13" s="73"/>
      <c r="G13" s="73"/>
      <c r="H13" s="75"/>
      <c r="I13" s="75"/>
    </row>
    <row r="14" ht="20.1" customHeight="1" spans="1:9">
      <c r="A14" s="73"/>
      <c r="B14" s="73"/>
      <c r="C14" s="73"/>
      <c r="D14" s="73"/>
      <c r="E14" s="77"/>
      <c r="F14" s="73"/>
      <c r="G14" s="73"/>
      <c r="H14" s="75"/>
      <c r="I14" s="75"/>
    </row>
    <row r="15" ht="20.1" customHeight="1" spans="1:9">
      <c r="A15" s="73"/>
      <c r="B15" s="73"/>
      <c r="C15" s="73"/>
      <c r="D15" s="73"/>
      <c r="E15" s="77"/>
      <c r="F15" s="73"/>
      <c r="G15" s="73"/>
      <c r="H15" s="75"/>
      <c r="I15" s="75"/>
    </row>
    <row r="16" ht="20.1" customHeight="1" spans="1:9">
      <c r="A16" s="73"/>
      <c r="B16" s="73"/>
      <c r="C16" s="73"/>
      <c r="D16" s="73"/>
      <c r="E16" s="74"/>
      <c r="F16" s="73"/>
      <c r="G16" s="73"/>
      <c r="H16" s="75"/>
      <c r="I16" s="75"/>
    </row>
    <row r="17" ht="20.1" customHeight="1" spans="1:9">
      <c r="A17" s="73"/>
      <c r="B17" s="73"/>
      <c r="C17" s="73"/>
      <c r="D17" s="73"/>
      <c r="E17" s="74"/>
      <c r="F17" s="73"/>
      <c r="G17" s="73"/>
      <c r="H17" s="75"/>
      <c r="I17" s="75"/>
    </row>
    <row r="18" ht="20.1" customHeight="1" spans="1:9">
      <c r="A18" s="73"/>
      <c r="B18" s="73"/>
      <c r="C18" s="73"/>
      <c r="D18" s="73"/>
      <c r="E18" s="76"/>
      <c r="F18" s="73"/>
      <c r="G18" s="73"/>
      <c r="H18" s="75"/>
      <c r="I18" s="75"/>
    </row>
    <row r="19" ht="20.1" customHeight="1" spans="1:9">
      <c r="A19" s="73"/>
      <c r="B19" s="73"/>
      <c r="C19" s="73"/>
      <c r="D19" s="73"/>
      <c r="E19" s="77"/>
      <c r="F19" s="73"/>
      <c r="G19" s="73"/>
      <c r="H19" s="75"/>
      <c r="I19" s="75"/>
    </row>
    <row r="20" ht="20.1" customHeight="1" spans="1:9">
      <c r="A20" s="77"/>
      <c r="B20" s="77"/>
      <c r="C20" s="77"/>
      <c r="D20" s="77"/>
      <c r="E20" s="77"/>
      <c r="F20" s="73"/>
      <c r="G20" s="73"/>
      <c r="H20" s="75"/>
      <c r="I20" s="75"/>
    </row>
    <row r="21" ht="20.1" customHeight="1" spans="1:9">
      <c r="A21" s="75"/>
      <c r="B21" s="75"/>
      <c r="C21" s="75"/>
      <c r="D21" s="75"/>
      <c r="E21" s="78"/>
      <c r="F21" s="75"/>
      <c r="G21" s="75"/>
      <c r="H21" s="75"/>
      <c r="I21" s="75"/>
    </row>
    <row r="22" ht="20.1" customHeight="1" spans="1:9">
      <c r="A22" s="75"/>
      <c r="B22" s="75"/>
      <c r="C22" s="75"/>
      <c r="D22" s="75"/>
      <c r="E22" s="78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8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8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8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8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8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8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8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8"/>
      <c r="F30" s="75"/>
      <c r="G30" s="75"/>
      <c r="H30" s="75"/>
      <c r="I30" s="7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055555555556" right="0.393055555555556" top="0.786805555555556" bottom="0.393055555555556" header="0" footer="0"/>
  <pageSetup paperSize="9" fitToHeight="100" orientation="landscape" errors="blank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48"/>
  <sheetViews>
    <sheetView showGridLines="0" showZeros="0" workbookViewId="0">
      <selection activeCell="A7" sqref="A7:H1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428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429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ht="20.1" customHeight="1" spans="1:245">
      <c r="A3" s="81" t="s">
        <v>61</v>
      </c>
      <c r="B3" s="19"/>
      <c r="C3" s="19"/>
      <c r="D3" s="19"/>
      <c r="E3" s="19"/>
      <c r="F3" s="20"/>
      <c r="G3" s="20"/>
      <c r="H3" s="21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</row>
    <row r="4" ht="20.1" customHeight="1" spans="1:245">
      <c r="A4" s="22" t="s">
        <v>62</v>
      </c>
      <c r="B4" s="23"/>
      <c r="C4" s="23"/>
      <c r="D4" s="23"/>
      <c r="E4" s="24"/>
      <c r="F4" s="25" t="s">
        <v>430</v>
      </c>
      <c r="G4" s="26"/>
      <c r="H4" s="2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</row>
    <row r="5" ht="20.1" customHeight="1" spans="1:245">
      <c r="A5" s="22" t="s">
        <v>71</v>
      </c>
      <c r="B5" s="23"/>
      <c r="C5" s="24"/>
      <c r="D5" s="27" t="s">
        <v>72</v>
      </c>
      <c r="E5" s="28" t="s">
        <v>110</v>
      </c>
      <c r="F5" s="29" t="s">
        <v>63</v>
      </c>
      <c r="G5" s="29" t="s">
        <v>106</v>
      </c>
      <c r="H5" s="26" t="s">
        <v>107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</row>
    <row r="6" ht="20.1" customHeight="1" spans="1:245">
      <c r="A6" s="30" t="s">
        <v>83</v>
      </c>
      <c r="B6" s="31" t="s">
        <v>84</v>
      </c>
      <c r="C6" s="32" t="s">
        <v>85</v>
      </c>
      <c r="D6" s="33"/>
      <c r="E6" s="34"/>
      <c r="F6" s="35"/>
      <c r="G6" s="35"/>
      <c r="H6" s="3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ht="20.1" customHeight="1" spans="1:245">
      <c r="A7" s="68" t="s">
        <v>20</v>
      </c>
      <c r="B7" s="68" t="s">
        <v>20</v>
      </c>
      <c r="C7" s="68" t="s">
        <v>20</v>
      </c>
      <c r="D7" s="68" t="s">
        <v>20</v>
      </c>
      <c r="E7" s="68" t="s">
        <v>20</v>
      </c>
      <c r="F7" s="82">
        <f t="shared" ref="F7:F16" si="0">SUM(G7,H7)</f>
        <v>0</v>
      </c>
      <c r="G7" s="83" t="s">
        <v>20</v>
      </c>
      <c r="H7" s="84" t="s">
        <v>20</v>
      </c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</row>
    <row r="8" ht="20.1" customHeight="1" spans="1:245">
      <c r="A8" s="68" t="s">
        <v>20</v>
      </c>
      <c r="B8" s="68" t="s">
        <v>20</v>
      </c>
      <c r="C8" s="68" t="s">
        <v>20</v>
      </c>
      <c r="D8" s="68" t="s">
        <v>20</v>
      </c>
      <c r="E8" s="68" t="s">
        <v>20</v>
      </c>
      <c r="F8" s="82">
        <f>SUM(G8,H8)</f>
        <v>0</v>
      </c>
      <c r="G8" s="83" t="s">
        <v>20</v>
      </c>
      <c r="H8" s="84" t="s">
        <v>20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</row>
    <row r="9" ht="20.1" customHeight="1" spans="1:245">
      <c r="A9" s="68" t="s">
        <v>20</v>
      </c>
      <c r="B9" s="68" t="s">
        <v>20</v>
      </c>
      <c r="C9" s="68" t="s">
        <v>20</v>
      </c>
      <c r="D9" s="68" t="s">
        <v>20</v>
      </c>
      <c r="E9" s="68" t="s">
        <v>20</v>
      </c>
      <c r="F9" s="82">
        <f>SUM(G9,H9)</f>
        <v>0</v>
      </c>
      <c r="G9" s="83" t="s">
        <v>20</v>
      </c>
      <c r="H9" s="84" t="s">
        <v>20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</row>
    <row r="10" ht="20.1" customHeight="1" spans="1:245">
      <c r="A10" s="68" t="s">
        <v>20</v>
      </c>
      <c r="B10" s="68" t="s">
        <v>20</v>
      </c>
      <c r="C10" s="68" t="s">
        <v>20</v>
      </c>
      <c r="D10" s="68" t="s">
        <v>20</v>
      </c>
      <c r="E10" s="68" t="s">
        <v>20</v>
      </c>
      <c r="F10" s="82">
        <f>SUM(G10,H10)</f>
        <v>0</v>
      </c>
      <c r="G10" s="83" t="s">
        <v>20</v>
      </c>
      <c r="H10" s="84" t="s">
        <v>20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</row>
    <row r="11" ht="20.1" customHeight="1" spans="1:245">
      <c r="A11" s="68" t="s">
        <v>20</v>
      </c>
      <c r="B11" s="68" t="s">
        <v>20</v>
      </c>
      <c r="C11" s="68" t="s">
        <v>20</v>
      </c>
      <c r="D11" s="68" t="s">
        <v>20</v>
      </c>
      <c r="E11" s="68" t="s">
        <v>20</v>
      </c>
      <c r="F11" s="82">
        <f>SUM(G11,H11)</f>
        <v>0</v>
      </c>
      <c r="G11" s="83" t="s">
        <v>20</v>
      </c>
      <c r="H11" s="84" t="s">
        <v>20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ht="20.1" customHeight="1" spans="1:245">
      <c r="A12" s="68" t="s">
        <v>20</v>
      </c>
      <c r="B12" s="68" t="s">
        <v>20</v>
      </c>
      <c r="C12" s="68" t="s">
        <v>20</v>
      </c>
      <c r="D12" s="68" t="s">
        <v>20</v>
      </c>
      <c r="E12" s="68" t="s">
        <v>20</v>
      </c>
      <c r="F12" s="82">
        <f>SUM(G12,H12)</f>
        <v>0</v>
      </c>
      <c r="G12" s="83" t="s">
        <v>20</v>
      </c>
      <c r="H12" s="84" t="s">
        <v>20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  <row r="13" ht="20.1" customHeight="1" spans="1:245">
      <c r="A13" s="68" t="s">
        <v>20</v>
      </c>
      <c r="B13" s="68" t="s">
        <v>20</v>
      </c>
      <c r="C13" s="68" t="s">
        <v>20</v>
      </c>
      <c r="D13" s="68" t="s">
        <v>20</v>
      </c>
      <c r="E13" s="68" t="s">
        <v>20</v>
      </c>
      <c r="F13" s="82">
        <f>SUM(G13,H13)</f>
        <v>0</v>
      </c>
      <c r="G13" s="83" t="s">
        <v>20</v>
      </c>
      <c r="H13" s="84" t="s">
        <v>20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</row>
    <row r="14" ht="20.1" customHeight="1" spans="1:245">
      <c r="A14" s="68" t="s">
        <v>20</v>
      </c>
      <c r="B14" s="68" t="s">
        <v>20</v>
      </c>
      <c r="C14" s="68" t="s">
        <v>20</v>
      </c>
      <c r="D14" s="68" t="s">
        <v>20</v>
      </c>
      <c r="E14" s="68" t="s">
        <v>20</v>
      </c>
      <c r="F14" s="82">
        <f>SUM(G14,H14)</f>
        <v>0</v>
      </c>
      <c r="G14" s="83" t="s">
        <v>20</v>
      </c>
      <c r="H14" s="84" t="s">
        <v>20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</row>
    <row r="15" ht="20.1" customHeight="1" spans="1:245">
      <c r="A15" s="68" t="s">
        <v>20</v>
      </c>
      <c r="B15" s="68" t="s">
        <v>20</v>
      </c>
      <c r="C15" s="68" t="s">
        <v>20</v>
      </c>
      <c r="D15" s="68" t="s">
        <v>20</v>
      </c>
      <c r="E15" s="68" t="s">
        <v>20</v>
      </c>
      <c r="F15" s="82">
        <f>SUM(G15,H15)</f>
        <v>0</v>
      </c>
      <c r="G15" s="83" t="s">
        <v>20</v>
      </c>
      <c r="H15" s="84" t="s">
        <v>20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</row>
    <row r="16" ht="20.1" customHeight="1" spans="1:245">
      <c r="A16" s="68" t="s">
        <v>20</v>
      </c>
      <c r="B16" s="68" t="s">
        <v>20</v>
      </c>
      <c r="C16" s="68" t="s">
        <v>20</v>
      </c>
      <c r="D16" s="68" t="s">
        <v>20</v>
      </c>
      <c r="E16" s="68" t="s">
        <v>20</v>
      </c>
      <c r="F16" s="82">
        <f>SUM(G16,H16)</f>
        <v>0</v>
      </c>
      <c r="G16" s="83" t="s">
        <v>20</v>
      </c>
      <c r="H16" s="84" t="s">
        <v>20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055555555556" right="0.393055555555556" top="0.786805555555556" bottom="0.393055555555556" header="0" footer="0"/>
  <pageSetup paperSize="9" fitToHeight="1000" orientation="landscape" errors="blank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0"/>
  <sheetViews>
    <sheetView showGridLines="0" showZeros="0" workbookViewId="0">
      <selection activeCell="B1" sqref="B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4"/>
      <c r="B1" s="54"/>
      <c r="C1" s="54"/>
      <c r="D1" s="54"/>
      <c r="E1" s="55"/>
      <c r="F1" s="54"/>
      <c r="G1" s="54"/>
      <c r="H1" s="21" t="s">
        <v>431</v>
      </c>
      <c r="I1" s="79"/>
    </row>
    <row r="2" ht="25.5" customHeight="1" spans="1:9">
      <c r="A2" s="18" t="s">
        <v>432</v>
      </c>
      <c r="B2" s="18"/>
      <c r="C2" s="18"/>
      <c r="D2" s="18"/>
      <c r="E2" s="18"/>
      <c r="F2" s="18"/>
      <c r="G2" s="18"/>
      <c r="H2" s="18"/>
      <c r="I2" s="79"/>
    </row>
    <row r="3" ht="20.1" customHeight="1" spans="1:9">
      <c r="A3" s="56" t="s">
        <v>61</v>
      </c>
      <c r="B3" s="15"/>
      <c r="C3" s="15"/>
      <c r="D3" s="15"/>
      <c r="E3" s="15"/>
      <c r="F3" s="15"/>
      <c r="G3" s="15"/>
      <c r="H3" s="21" t="s">
        <v>6</v>
      </c>
      <c r="I3" s="79"/>
    </row>
    <row r="4" ht="20.1" customHeight="1" spans="1:9">
      <c r="A4" s="57" t="s">
        <v>423</v>
      </c>
      <c r="B4" s="57" t="s">
        <v>61</v>
      </c>
      <c r="C4" s="26" t="s">
        <v>424</v>
      </c>
      <c r="D4" s="26"/>
      <c r="E4" s="36"/>
      <c r="F4" s="36"/>
      <c r="G4" s="36"/>
      <c r="H4" s="26"/>
      <c r="I4" s="79"/>
    </row>
    <row r="5" ht="20.1" customHeight="1" spans="1:9">
      <c r="A5" s="57"/>
      <c r="B5" s="57"/>
      <c r="C5" s="58" t="s">
        <v>63</v>
      </c>
      <c r="D5" s="28" t="s">
        <v>216</v>
      </c>
      <c r="E5" s="59" t="s">
        <v>425</v>
      </c>
      <c r="F5" s="60"/>
      <c r="G5" s="61"/>
      <c r="H5" s="62" t="s">
        <v>221</v>
      </c>
      <c r="I5" s="79"/>
    </row>
    <row r="6" ht="33.75" customHeight="1" spans="1:9">
      <c r="A6" s="34"/>
      <c r="B6" s="34"/>
      <c r="C6" s="63"/>
      <c r="D6" s="35"/>
      <c r="E6" s="64" t="s">
        <v>78</v>
      </c>
      <c r="F6" s="65" t="s">
        <v>426</v>
      </c>
      <c r="G6" s="66" t="s">
        <v>427</v>
      </c>
      <c r="H6" s="67"/>
      <c r="I6" s="79"/>
    </row>
    <row r="7" ht="20.1" customHeight="1" spans="1:9">
      <c r="A7" s="68" t="s">
        <v>20</v>
      </c>
      <c r="B7" s="68" t="s">
        <v>20</v>
      </c>
      <c r="C7" s="69">
        <f t="shared" ref="C7:C16" si="0">SUM(D7,E7,H7)</f>
        <v>0</v>
      </c>
      <c r="D7" s="70" t="s">
        <v>20</v>
      </c>
      <c r="E7" s="70">
        <f t="shared" ref="E7:E16" si="1">SUM(F7,G7)</f>
        <v>0</v>
      </c>
      <c r="F7" s="70" t="s">
        <v>20</v>
      </c>
      <c r="G7" s="71" t="s">
        <v>20</v>
      </c>
      <c r="H7" s="72" t="s">
        <v>20</v>
      </c>
      <c r="I7" s="80"/>
    </row>
    <row r="8" ht="20.1" customHeight="1" spans="1:9">
      <c r="A8" s="68" t="s">
        <v>20</v>
      </c>
      <c r="B8" s="68" t="s">
        <v>20</v>
      </c>
      <c r="C8" s="69">
        <f>SUM(D8,E8,H8)</f>
        <v>0</v>
      </c>
      <c r="D8" s="70" t="s">
        <v>20</v>
      </c>
      <c r="E8" s="70">
        <f>SUM(F8,G8)</f>
        <v>0</v>
      </c>
      <c r="F8" s="70" t="s">
        <v>20</v>
      </c>
      <c r="G8" s="71" t="s">
        <v>20</v>
      </c>
      <c r="H8" s="72" t="s">
        <v>20</v>
      </c>
      <c r="I8" s="79"/>
    </row>
    <row r="9" ht="20.1" customHeight="1" spans="1:9">
      <c r="A9" s="68" t="s">
        <v>20</v>
      </c>
      <c r="B9" s="68" t="s">
        <v>20</v>
      </c>
      <c r="C9" s="69">
        <f>SUM(D9,E9,H9)</f>
        <v>0</v>
      </c>
      <c r="D9" s="70" t="s">
        <v>20</v>
      </c>
      <c r="E9" s="70">
        <f>SUM(F9,G9)</f>
        <v>0</v>
      </c>
      <c r="F9" s="70" t="s">
        <v>20</v>
      </c>
      <c r="G9" s="71" t="s">
        <v>20</v>
      </c>
      <c r="H9" s="72" t="s">
        <v>20</v>
      </c>
      <c r="I9" s="75"/>
    </row>
    <row r="10" ht="20.1" customHeight="1" spans="1:9">
      <c r="A10" s="68" t="s">
        <v>20</v>
      </c>
      <c r="B10" s="68" t="s">
        <v>20</v>
      </c>
      <c r="C10" s="69">
        <f>SUM(D10,E10,H10)</f>
        <v>0</v>
      </c>
      <c r="D10" s="70" t="s">
        <v>20</v>
      </c>
      <c r="E10" s="70">
        <f>SUM(F10,G10)</f>
        <v>0</v>
      </c>
      <c r="F10" s="70" t="s">
        <v>20</v>
      </c>
      <c r="G10" s="71" t="s">
        <v>20</v>
      </c>
      <c r="H10" s="72" t="s">
        <v>20</v>
      </c>
      <c r="I10" s="75"/>
    </row>
    <row r="11" ht="20.1" customHeight="1" spans="1:9">
      <c r="A11" s="68" t="s">
        <v>20</v>
      </c>
      <c r="B11" s="68" t="s">
        <v>20</v>
      </c>
      <c r="C11" s="69">
        <f>SUM(D11,E11,H11)</f>
        <v>0</v>
      </c>
      <c r="D11" s="70" t="s">
        <v>20</v>
      </c>
      <c r="E11" s="70">
        <f>SUM(F11,G11)</f>
        <v>0</v>
      </c>
      <c r="F11" s="70" t="s">
        <v>20</v>
      </c>
      <c r="G11" s="71" t="s">
        <v>20</v>
      </c>
      <c r="H11" s="72" t="s">
        <v>20</v>
      </c>
      <c r="I11" s="75"/>
    </row>
    <row r="12" ht="20.1" customHeight="1" spans="1:9">
      <c r="A12" s="68" t="s">
        <v>20</v>
      </c>
      <c r="B12" s="68" t="s">
        <v>20</v>
      </c>
      <c r="C12" s="69">
        <f>SUM(D12,E12,H12)</f>
        <v>0</v>
      </c>
      <c r="D12" s="70" t="s">
        <v>20</v>
      </c>
      <c r="E12" s="70">
        <f>SUM(F12,G12)</f>
        <v>0</v>
      </c>
      <c r="F12" s="70" t="s">
        <v>20</v>
      </c>
      <c r="G12" s="71" t="s">
        <v>20</v>
      </c>
      <c r="H12" s="72" t="s">
        <v>20</v>
      </c>
      <c r="I12" s="75"/>
    </row>
    <row r="13" ht="20.1" customHeight="1" spans="1:9">
      <c r="A13" s="68" t="s">
        <v>20</v>
      </c>
      <c r="B13" s="68" t="s">
        <v>20</v>
      </c>
      <c r="C13" s="69">
        <f>SUM(D13,E13,H13)</f>
        <v>0</v>
      </c>
      <c r="D13" s="70" t="s">
        <v>20</v>
      </c>
      <c r="E13" s="70">
        <f>SUM(F13,G13)</f>
        <v>0</v>
      </c>
      <c r="F13" s="70" t="s">
        <v>20</v>
      </c>
      <c r="G13" s="71" t="s">
        <v>20</v>
      </c>
      <c r="H13" s="72" t="s">
        <v>20</v>
      </c>
      <c r="I13" s="75"/>
    </row>
    <row r="14" ht="20.1" customHeight="1" spans="1:9">
      <c r="A14" s="68" t="s">
        <v>20</v>
      </c>
      <c r="B14" s="68" t="s">
        <v>20</v>
      </c>
      <c r="C14" s="69">
        <f>SUM(D14,E14,H14)</f>
        <v>0</v>
      </c>
      <c r="D14" s="70" t="s">
        <v>20</v>
      </c>
      <c r="E14" s="70">
        <f>SUM(F14,G14)</f>
        <v>0</v>
      </c>
      <c r="F14" s="70" t="s">
        <v>20</v>
      </c>
      <c r="G14" s="71" t="s">
        <v>20</v>
      </c>
      <c r="H14" s="72" t="s">
        <v>20</v>
      </c>
      <c r="I14" s="75"/>
    </row>
    <row r="15" ht="20.1" customHeight="1" spans="1:9">
      <c r="A15" s="68" t="s">
        <v>20</v>
      </c>
      <c r="B15" s="68" t="s">
        <v>20</v>
      </c>
      <c r="C15" s="69">
        <f>SUM(D15,E15,H15)</f>
        <v>0</v>
      </c>
      <c r="D15" s="70" t="s">
        <v>20</v>
      </c>
      <c r="E15" s="70">
        <f>SUM(F15,G15)</f>
        <v>0</v>
      </c>
      <c r="F15" s="70" t="s">
        <v>20</v>
      </c>
      <c r="G15" s="71" t="s">
        <v>20</v>
      </c>
      <c r="H15" s="72" t="s">
        <v>20</v>
      </c>
      <c r="I15" s="75"/>
    </row>
    <row r="16" ht="20.1" customHeight="1" spans="1:9">
      <c r="A16" s="68" t="s">
        <v>20</v>
      </c>
      <c r="B16" s="68" t="s">
        <v>20</v>
      </c>
      <c r="C16" s="69">
        <f>SUM(D16,E16,H16)</f>
        <v>0</v>
      </c>
      <c r="D16" s="70" t="s">
        <v>20</v>
      </c>
      <c r="E16" s="70">
        <f>SUM(F16,G16)</f>
        <v>0</v>
      </c>
      <c r="F16" s="70" t="s">
        <v>20</v>
      </c>
      <c r="G16" s="71" t="s">
        <v>20</v>
      </c>
      <c r="H16" s="72" t="s">
        <v>20</v>
      </c>
      <c r="I16" s="75"/>
    </row>
    <row r="17" ht="20.1" customHeight="1" spans="1:9">
      <c r="A17" s="73"/>
      <c r="B17" s="73"/>
      <c r="C17" s="73"/>
      <c r="D17" s="73"/>
      <c r="E17" s="74"/>
      <c r="F17" s="73"/>
      <c r="G17" s="73"/>
      <c r="H17" s="75"/>
      <c r="I17" s="75"/>
    </row>
    <row r="18" ht="20.1" customHeight="1" spans="1:9">
      <c r="A18" s="73"/>
      <c r="B18" s="73"/>
      <c r="C18" s="73"/>
      <c r="D18" s="73"/>
      <c r="E18" s="76"/>
      <c r="F18" s="73"/>
      <c r="G18" s="73"/>
      <c r="H18" s="75"/>
      <c r="I18" s="75"/>
    </row>
    <row r="19" ht="20.1" customHeight="1" spans="1:9">
      <c r="A19" s="73"/>
      <c r="B19" s="73"/>
      <c r="C19" s="73"/>
      <c r="D19" s="73"/>
      <c r="E19" s="77"/>
      <c r="F19" s="73"/>
      <c r="G19" s="73"/>
      <c r="H19" s="75"/>
      <c r="I19" s="75"/>
    </row>
    <row r="20" ht="20.1" customHeight="1" spans="1:9">
      <c r="A20" s="77"/>
      <c r="B20" s="77"/>
      <c r="C20" s="77"/>
      <c r="D20" s="77"/>
      <c r="E20" s="77"/>
      <c r="F20" s="73"/>
      <c r="G20" s="73"/>
      <c r="H20" s="75"/>
      <c r="I20" s="75"/>
    </row>
    <row r="21" ht="20.1" customHeight="1" spans="1:9">
      <c r="A21" s="75"/>
      <c r="B21" s="75"/>
      <c r="C21" s="75"/>
      <c r="D21" s="75"/>
      <c r="E21" s="78"/>
      <c r="F21" s="75"/>
      <c r="G21" s="75"/>
      <c r="H21" s="75"/>
      <c r="I21" s="75"/>
    </row>
    <row r="22" ht="20.1" customHeight="1" spans="1:9">
      <c r="A22" s="75"/>
      <c r="B22" s="75"/>
      <c r="C22" s="75"/>
      <c r="D22" s="75"/>
      <c r="E22" s="78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8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8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8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8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8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8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8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8"/>
      <c r="F30" s="75"/>
      <c r="G30" s="75"/>
      <c r="H30" s="75"/>
      <c r="I30" s="7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055555555556" right="0.393055555555556" top="0.786805555555556" bottom="0.393055555555556" header="0" footer="0"/>
  <pageSetup paperSize="9" fitToHeight="100" orientation="landscape" errors="blank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48"/>
  <sheetViews>
    <sheetView showGridLines="0" showZeros="0" workbookViewId="0">
      <selection activeCell="A7" sqref="A7:H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433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434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ht="20.1" customHeight="1" spans="1:245">
      <c r="A3" s="19" t="s">
        <v>20</v>
      </c>
      <c r="B3" s="19"/>
      <c r="C3" s="19"/>
      <c r="D3" s="19"/>
      <c r="E3" s="19"/>
      <c r="F3" s="20"/>
      <c r="G3" s="20"/>
      <c r="H3" s="21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</row>
    <row r="4" ht="20.1" customHeight="1" spans="1:245">
      <c r="A4" s="22" t="s">
        <v>62</v>
      </c>
      <c r="B4" s="23"/>
      <c r="C4" s="23"/>
      <c r="D4" s="23"/>
      <c r="E4" s="24"/>
      <c r="F4" s="25" t="s">
        <v>435</v>
      </c>
      <c r="G4" s="26"/>
      <c r="H4" s="2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</row>
    <row r="5" ht="20.1" customHeight="1" spans="1:245">
      <c r="A5" s="22" t="s">
        <v>71</v>
      </c>
      <c r="B5" s="23"/>
      <c r="C5" s="24"/>
      <c r="D5" s="27" t="s">
        <v>72</v>
      </c>
      <c r="E5" s="28" t="s">
        <v>110</v>
      </c>
      <c r="F5" s="29" t="s">
        <v>63</v>
      </c>
      <c r="G5" s="29" t="s">
        <v>106</v>
      </c>
      <c r="H5" s="26" t="s">
        <v>107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</row>
    <row r="6" ht="20.1" customHeight="1" spans="1:245">
      <c r="A6" s="30" t="s">
        <v>83</v>
      </c>
      <c r="B6" s="31" t="s">
        <v>84</v>
      </c>
      <c r="C6" s="32" t="s">
        <v>85</v>
      </c>
      <c r="D6" s="33"/>
      <c r="E6" s="34"/>
      <c r="F6" s="35"/>
      <c r="G6" s="35"/>
      <c r="H6" s="3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ht="20.1" customHeight="1" spans="1:245">
      <c r="A7" s="37" t="s">
        <v>20</v>
      </c>
      <c r="B7" s="37" t="s">
        <v>20</v>
      </c>
      <c r="C7" s="37" t="s">
        <v>20</v>
      </c>
      <c r="D7" s="37" t="s">
        <v>20</v>
      </c>
      <c r="E7" s="37" t="s">
        <v>20</v>
      </c>
      <c r="F7" s="38" t="s">
        <v>20</v>
      </c>
      <c r="G7" s="39" t="s">
        <v>20</v>
      </c>
      <c r="H7" s="40" t="s">
        <v>20</v>
      </c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</row>
    <row r="8" ht="20.1" customHeight="1" spans="1:245">
      <c r="A8" s="41"/>
      <c r="B8" s="41"/>
      <c r="C8" s="41"/>
      <c r="D8" s="42"/>
      <c r="E8" s="42"/>
      <c r="F8" s="42"/>
      <c r="G8" s="42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</row>
    <row r="9" ht="20.1" customHeight="1" spans="1:245">
      <c r="A9" s="43"/>
      <c r="B9" s="43"/>
      <c r="C9" s="43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</row>
    <row r="10" ht="20.1" customHeight="1" spans="1:245">
      <c r="A10" s="43"/>
      <c r="B10" s="43"/>
      <c r="C10" s="43"/>
      <c r="D10" s="43"/>
      <c r="E10" s="43"/>
      <c r="F10" s="43"/>
      <c r="G10" s="43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</row>
    <row r="11" ht="20.1" customHeight="1" spans="1:245">
      <c r="A11" s="43"/>
      <c r="B11" s="43"/>
      <c r="C11" s="43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ht="20.1" customHeight="1" spans="1:245">
      <c r="A12" s="43"/>
      <c r="B12" s="43"/>
      <c r="C12" s="43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  <row r="13" ht="20.1" customHeight="1" spans="1:245">
      <c r="A13" s="43"/>
      <c r="B13" s="43"/>
      <c r="C13" s="43"/>
      <c r="D13" s="43"/>
      <c r="E13" s="43"/>
      <c r="F13" s="43"/>
      <c r="G13" s="43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</row>
    <row r="14" ht="20.1" customHeight="1" spans="1:245">
      <c r="A14" s="43"/>
      <c r="B14" s="43"/>
      <c r="C14" s="43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</row>
    <row r="15" ht="20.1" customHeight="1" spans="1:245">
      <c r="A15" s="45"/>
      <c r="B15" s="43"/>
      <c r="C15" s="43"/>
      <c r="D15" s="44"/>
      <c r="E15" s="44"/>
      <c r="F15" s="44"/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</row>
    <row r="16" ht="20.1" customHeight="1" spans="1:245">
      <c r="A16" s="45"/>
      <c r="B16" s="45"/>
      <c r="C16" s="43"/>
      <c r="D16" s="43"/>
      <c r="E16" s="45"/>
      <c r="F16" s="45"/>
      <c r="G16" s="45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055555555556" right="0.393055555555556" top="0.786805555555556" bottom="0.393055555555556" header="0.393055555555556" footer="0"/>
  <pageSetup paperSize="9" scale="95" fitToHeight="1000" orientation="landscape" errors="blank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tabSelected="1" workbookViewId="0">
      <selection activeCell="L1" sqref="L:L"/>
    </sheetView>
  </sheetViews>
  <sheetFormatPr defaultColWidth="12" defaultRowHeight="11.25"/>
  <cols>
    <col min="1" max="2" width="15" style="1" customWidth="1"/>
    <col min="3" max="3" width="14" style="1" customWidth="1"/>
    <col min="4" max="4" width="13.5" style="1" customWidth="1"/>
    <col min="5" max="8" width="15" style="1" customWidth="1"/>
    <col min="9" max="9" width="12.5" style="1" customWidth="1"/>
    <col min="10" max="10" width="13.3333333333333" style="1" customWidth="1"/>
    <col min="11" max="12" width="12.6666666666667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1"/>
    </row>
    <row r="2" ht="22.9" customHeight="1" spans="1:14">
      <c r="A2" s="5" t="s">
        <v>436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 t="s">
        <v>55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 t="s">
        <v>437</v>
      </c>
      <c r="N3" s="11"/>
    </row>
    <row r="4" ht="47" customHeight="1" spans="1:14">
      <c r="A4" s="7" t="s">
        <v>61</v>
      </c>
      <c r="B4" s="7" t="s">
        <v>438</v>
      </c>
      <c r="C4" s="7" t="s">
        <v>439</v>
      </c>
      <c r="D4" s="7" t="s">
        <v>440</v>
      </c>
      <c r="E4" s="7" t="s">
        <v>441</v>
      </c>
      <c r="F4" s="7" t="s">
        <v>442</v>
      </c>
      <c r="G4" s="7" t="s">
        <v>443</v>
      </c>
      <c r="H4" s="7" t="s">
        <v>444</v>
      </c>
      <c r="I4" s="7" t="s">
        <v>445</v>
      </c>
      <c r="J4" s="7" t="s">
        <v>446</v>
      </c>
      <c r="K4" s="7" t="s">
        <v>447</v>
      </c>
      <c r="L4" s="7" t="s">
        <v>448</v>
      </c>
      <c r="M4" s="7" t="s">
        <v>449</v>
      </c>
      <c r="N4" s="13"/>
    </row>
    <row r="5" ht="47" customHeight="1" spans="1:14">
      <c r="A5" s="8" t="s">
        <v>450</v>
      </c>
      <c r="B5" s="8" t="s">
        <v>451</v>
      </c>
      <c r="C5" s="9"/>
      <c r="D5" s="10">
        <v>47500</v>
      </c>
      <c r="E5" s="8" t="s">
        <v>452</v>
      </c>
      <c r="F5" s="8" t="s">
        <v>453</v>
      </c>
      <c r="G5" s="8" t="s">
        <v>454</v>
      </c>
      <c r="H5" s="8" t="s">
        <v>455</v>
      </c>
      <c r="I5" s="8" t="s">
        <v>456</v>
      </c>
      <c r="J5" s="8" t="s">
        <v>457</v>
      </c>
      <c r="K5" s="8" t="s">
        <v>458</v>
      </c>
      <c r="L5" s="8" t="s">
        <v>459</v>
      </c>
      <c r="M5" s="8" t="s">
        <v>460</v>
      </c>
      <c r="N5" s="14"/>
    </row>
    <row r="6" ht="47" customHeight="1" spans="1:14">
      <c r="A6" s="8"/>
      <c r="B6" s="8"/>
      <c r="C6" s="9"/>
      <c r="D6" s="10"/>
      <c r="E6" s="8"/>
      <c r="F6" s="8" t="s">
        <v>461</v>
      </c>
      <c r="G6" s="8" t="s">
        <v>462</v>
      </c>
      <c r="H6" s="8" t="s">
        <v>463</v>
      </c>
      <c r="I6" s="8" t="s">
        <v>456</v>
      </c>
      <c r="J6" s="8" t="s">
        <v>464</v>
      </c>
      <c r="K6" s="8" t="s">
        <v>458</v>
      </c>
      <c r="L6" s="8" t="s">
        <v>459</v>
      </c>
      <c r="M6" s="8" t="s">
        <v>460</v>
      </c>
      <c r="N6" s="14"/>
    </row>
    <row r="7" ht="47" customHeight="1" spans="1:14">
      <c r="A7" s="8"/>
      <c r="B7" s="8"/>
      <c r="C7" s="9"/>
      <c r="D7" s="10"/>
      <c r="E7" s="8"/>
      <c r="F7" s="8" t="s">
        <v>453</v>
      </c>
      <c r="G7" s="8" t="s">
        <v>465</v>
      </c>
      <c r="H7" s="8" t="s">
        <v>466</v>
      </c>
      <c r="I7" s="8" t="s">
        <v>456</v>
      </c>
      <c r="J7" s="8" t="s">
        <v>403</v>
      </c>
      <c r="K7" s="8" t="s">
        <v>467</v>
      </c>
      <c r="L7" s="8" t="s">
        <v>459</v>
      </c>
      <c r="M7" s="8" t="s">
        <v>460</v>
      </c>
      <c r="N7" s="14"/>
    </row>
    <row r="8" ht="47" customHeight="1" spans="1:14">
      <c r="A8" s="8"/>
      <c r="B8" s="8"/>
      <c r="C8" s="9"/>
      <c r="D8" s="10"/>
      <c r="E8" s="8"/>
      <c r="F8" s="8" t="s">
        <v>461</v>
      </c>
      <c r="G8" s="8" t="s">
        <v>462</v>
      </c>
      <c r="H8" s="8" t="s">
        <v>468</v>
      </c>
      <c r="I8" s="8" t="s">
        <v>469</v>
      </c>
      <c r="J8" s="8" t="s">
        <v>464</v>
      </c>
      <c r="K8" s="8" t="s">
        <v>458</v>
      </c>
      <c r="L8" s="8" t="s">
        <v>459</v>
      </c>
      <c r="M8" s="8" t="s">
        <v>470</v>
      </c>
      <c r="N8" s="14"/>
    </row>
    <row r="9" ht="47" customHeight="1" spans="1:13">
      <c r="A9" s="8" t="s">
        <v>450</v>
      </c>
      <c r="B9" s="8" t="s">
        <v>471</v>
      </c>
      <c r="C9" s="9"/>
      <c r="D9" s="10">
        <v>332500</v>
      </c>
      <c r="E9" s="8" t="s">
        <v>452</v>
      </c>
      <c r="F9" s="8" t="s">
        <v>461</v>
      </c>
      <c r="G9" s="8" t="s">
        <v>462</v>
      </c>
      <c r="H9" s="8" t="s">
        <v>468</v>
      </c>
      <c r="I9" s="8" t="s">
        <v>469</v>
      </c>
      <c r="J9" s="8" t="s">
        <v>464</v>
      </c>
      <c r="K9" s="8" t="s">
        <v>458</v>
      </c>
      <c r="L9" s="8" t="s">
        <v>459</v>
      </c>
      <c r="M9" s="8" t="s">
        <v>470</v>
      </c>
    </row>
    <row r="10" ht="47" customHeight="1" spans="1:13">
      <c r="A10" s="8"/>
      <c r="B10" s="8"/>
      <c r="C10" s="9"/>
      <c r="D10" s="10"/>
      <c r="E10" s="8"/>
      <c r="F10" s="8" t="s">
        <v>453</v>
      </c>
      <c r="G10" s="8" t="s">
        <v>465</v>
      </c>
      <c r="H10" s="8" t="s">
        <v>466</v>
      </c>
      <c r="I10" s="8" t="s">
        <v>456</v>
      </c>
      <c r="J10" s="8" t="s">
        <v>403</v>
      </c>
      <c r="K10" s="8" t="s">
        <v>467</v>
      </c>
      <c r="L10" s="8" t="s">
        <v>459</v>
      </c>
      <c r="M10" s="8" t="s">
        <v>460</v>
      </c>
    </row>
    <row r="11" ht="47" customHeight="1" spans="1:13">
      <c r="A11" s="8"/>
      <c r="B11" s="8"/>
      <c r="C11" s="9"/>
      <c r="D11" s="10"/>
      <c r="E11" s="8"/>
      <c r="F11" s="8" t="s">
        <v>461</v>
      </c>
      <c r="G11" s="8" t="s">
        <v>462</v>
      </c>
      <c r="H11" s="8" t="s">
        <v>463</v>
      </c>
      <c r="I11" s="8" t="s">
        <v>456</v>
      </c>
      <c r="J11" s="8" t="s">
        <v>464</v>
      </c>
      <c r="K11" s="8" t="s">
        <v>458</v>
      </c>
      <c r="L11" s="8" t="s">
        <v>459</v>
      </c>
      <c r="M11" s="8" t="s">
        <v>460</v>
      </c>
    </row>
    <row r="12" ht="47" customHeight="1" spans="1:13">
      <c r="A12" s="8"/>
      <c r="B12" s="8"/>
      <c r="C12" s="9"/>
      <c r="D12" s="10"/>
      <c r="E12" s="8"/>
      <c r="F12" s="8" t="s">
        <v>453</v>
      </c>
      <c r="G12" s="8" t="s">
        <v>454</v>
      </c>
      <c r="H12" s="8" t="s">
        <v>455</v>
      </c>
      <c r="I12" s="8" t="s">
        <v>456</v>
      </c>
      <c r="J12" s="8" t="s">
        <v>457</v>
      </c>
      <c r="K12" s="8" t="s">
        <v>458</v>
      </c>
      <c r="L12" s="8" t="s">
        <v>459</v>
      </c>
      <c r="M12" s="8" t="s">
        <v>460</v>
      </c>
    </row>
  </sheetData>
  <mergeCells count="12">
    <mergeCell ref="A2:M2"/>
    <mergeCell ref="A3:E3"/>
    <mergeCell ref="A5:A8"/>
    <mergeCell ref="A9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7" right="0.7" top="0.751388888888889" bottom="0.751388888888889" header="0.297916666666667" footer="0.297916666666667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deeplm</cp:lastModifiedBy>
  <dcterms:created xsi:type="dcterms:W3CDTF">2022-01-20T15:28:40Z</dcterms:created>
  <dcterms:modified xsi:type="dcterms:W3CDTF">2022-01-20T16:00:56Z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2052-9.1.0.4405</vt:lpwstr>
  </property>
</Properties>
</file>