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025" windowHeight="10800" tabRatio="763" firstSheet="4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整体支出绩效表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'1-1'!#REF!</definedName>
    <definedName name="DETAILRANGE" localSheetId="3">'1-2'!#REF!</definedName>
    <definedName name="DETAILRANGE" localSheetId="4">'2'!$A$40:$H$40</definedName>
    <definedName name="DETAILRANGE" localSheetId="5">'2-1'!#REF!</definedName>
    <definedName name="DETAILRANGE" localSheetId="6">'3'!#REF!</definedName>
    <definedName name="DETAILRANGE" localSheetId="7">'3-1'!#REF!</definedName>
    <definedName name="DETAILRANGE" localSheetId="8">'3-2'!$A$6:$F$6</definedName>
    <definedName name="DETAILRANGE" localSheetId="9">'3-3'!$A$8:$H$8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'1-1'!$A$1:$T$16</definedName>
    <definedName name="_xlnm.Print_Area" localSheetId="3">'1-2'!$A$1:$J$13</definedName>
    <definedName name="_xlnm.Print_Area" localSheetId="4">'2'!$A$1:$H$39</definedName>
    <definedName name="_xlnm.Print_Area" localSheetId="5">'2-1'!$A$1:$AI$19</definedName>
    <definedName name="_xlnm.Print_Area" localSheetId="6">'3'!$A$1:$DH$19</definedName>
    <definedName name="_xlnm.Print_Area" localSheetId="7">'3-1'!$A$1:$G$34</definedName>
    <definedName name="_xlnm.Print_Area" localSheetId="8">'3-2'!$A$1:$F$6</definedName>
    <definedName name="_xlnm.Print_Area" localSheetId="9">'3-3'!$A$1:$H$8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25725"/>
</workbook>
</file>

<file path=xl/calcChain.xml><?xml version="1.0" encoding="utf-8"?>
<calcChain xmlns="http://schemas.openxmlformats.org/spreadsheetml/2006/main">
  <c r="E7" i="12"/>
  <c r="E8" i="10"/>
  <c r="C8"/>
  <c r="E7"/>
  <c r="C7"/>
  <c r="F20" i="8"/>
  <c r="G8"/>
  <c r="F8"/>
  <c r="E8"/>
  <c r="M7" i="6"/>
  <c r="H39" i="5"/>
  <c r="G39"/>
  <c r="F39"/>
  <c r="E39"/>
  <c r="D39"/>
  <c r="B39"/>
  <c r="D37"/>
  <c r="D36"/>
  <c r="D35"/>
  <c r="D34"/>
  <c r="D33"/>
  <c r="D32"/>
  <c r="D31"/>
  <c r="D30"/>
  <c r="D28"/>
  <c r="D27"/>
  <c r="B10"/>
  <c r="H6"/>
  <c r="G6"/>
  <c r="F6"/>
  <c r="E6"/>
  <c r="D6"/>
  <c r="D41" i="2"/>
  <c r="B41"/>
</calcChain>
</file>

<file path=xl/sharedStrings.xml><?xml version="1.0" encoding="utf-8"?>
<sst xmlns="http://schemas.openxmlformats.org/spreadsheetml/2006/main" count="863" uniqueCount="448">
  <si>
    <t>黑水县防震减灾局</t>
  </si>
  <si>
    <t>2022年部门预算</t>
  </si>
  <si>
    <t>报送日期：2022年1月13日</t>
  </si>
  <si>
    <t>表1</t>
  </si>
  <si>
    <t>部门收支总表</t>
  </si>
  <si>
    <t>单位名称：黑水县防震减灾局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</si>
  <si>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</si>
  <si>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</si>
  <si>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</si>
  <si>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</si>
  <si>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</si>
  <si>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</si>
  <si>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</si>
  <si>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</si>
  <si>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</si>
  <si>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</si>
  <si>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</si>
  <si>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</si>
  <si>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</si>
  <si>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</si>
  <si>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</si>
  <si>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</si>
  <si>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</si>
  <si>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</si>
  <si>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</si>
  <si>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</si>
  <si>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</si>
  <si>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</si>
  <si>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</si>
  <si>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</si>
  <si>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</si>
  <si>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</si>
  <si>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</si>
  <si>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</si>
  <si>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</si>
  <si>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</si>
  <si>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</si>
  <si>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</si>
  <si>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</si>
  <si>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</si>
  <si>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二十三、灾害防治及应急管理支出_x000D_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</si>
  <si>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</si>
  <si>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</si>
  <si>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</si>
  <si>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</si>
  <si>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</si>
  <si>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 xml:space="preserve"> 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</si>
  <si>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</si>
  <si>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</si>
  <si>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</si>
  <si>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</si>
  <si>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</si>
  <si>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</si>
  <si>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</si>
  <si>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</si>
  <si>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</si>
  <si>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</si>
  <si>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</si>
  <si>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</si>
  <si>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</si>
  <si>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</si>
  <si>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</si>
  <si>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</si>
  <si>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</si>
  <si>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</si>
  <si>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</si>
  <si>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</si>
  <si>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</si>
  <si>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</si>
  <si>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</si>
  <si>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</si>
  <si>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</si>
  <si>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</si>
  <si>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</si>
  <si>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</si>
  <si>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</si>
  <si>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</si>
  <si>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</si>
  <si>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</si>
  <si>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</si>
  <si>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</si>
  <si>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</si>
  <si>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</si>
  <si>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</si>
  <si>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</si>
  <si>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122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</si>
  <si>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</si>
  <si>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</si>
  <si>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</si>
  <si>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</si>
  <si>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</si>
  <si>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</si>
  <si>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</si>
  <si>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>01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</si>
  <si>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</si>
  <si>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</si>
  <si>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</si>
  <si>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</si>
  <si>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</si>
  <si>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</si>
  <si>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224</t>
  </si>
  <si>
    <t>行政运行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</si>
  <si>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</si>
  <si>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</si>
  <si>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</si>
  <si>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</si>
  <si>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</si>
  <si>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</si>
  <si>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</si>
  <si>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 xml:space="preserve">  122</t>
  </si>
  <si>
    <t xml:space="preserve">  行政运行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</si>
  <si>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</si>
  <si>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</si>
  <si>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</si>
  <si>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</si>
  <si>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</si>
  <si>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</si>
  <si>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</si>
  <si>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</si>
  <si>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</si>
  <si>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</si>
  <si>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</si>
  <si>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</si>
  <si>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</si>
  <si>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</si>
  <si>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</si>
  <si>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</si>
  <si>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</si>
  <si>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</si>
  <si>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</si>
  <si>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</si>
  <si>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</si>
  <si>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</si>
  <si>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</si>
  <si>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</si>
  <si>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</si>
  <si>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</si>
  <si>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</si>
  <si>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</si>
  <si>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</si>
  <si>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</si>
  <si>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</si>
  <si>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</si>
  <si>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</si>
  <si>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</si>
  <si>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</si>
  <si>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</si>
  <si>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</si>
  <si>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</si>
  <si>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</si>
  <si>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</si>
  <si>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</si>
  <si>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</si>
  <si>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</si>
  <si>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</si>
  <si>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</si>
  <si>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</si>
  <si>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</si>
  <si>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</si>
  <si>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</si>
  <si>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</si>
  <si>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</si>
  <si>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</si>
  <si>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</si>
  <si>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</si>
  <si>
    <t>工资福利支出</t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</si>
  <si>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0101</t>
    </r>
  </si>
  <si>
    <t> 基本工资</t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</si>
  <si>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0102</t>
    </r>
  </si>
  <si>
    <t> 津贴补贴</t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</si>
  <si>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0103</t>
    </r>
  </si>
  <si>
    <t> 奖金</t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</si>
  <si>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0108</t>
    </r>
  </si>
  <si>
    <t> 机关事业单位基本养老保险缴费</t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</si>
  <si>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0109</t>
    </r>
  </si>
  <si>
    <t> 职业年金缴费</t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</si>
  <si>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0110</t>
    </r>
  </si>
  <si>
    <t> 职工基本医疗保险缴费</t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</si>
  <si>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0111</t>
    </r>
  </si>
  <si>
    <t> 公务员医疗补助缴费</t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</si>
  <si>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0112</t>
    </r>
  </si>
  <si>
    <t> 其他社会保障缴费</t>
  </si>
  <si>
    <t> 住房公积金</t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</si>
  <si>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02</t>
    </r>
  </si>
  <si>
    <t>商品和服务支出</t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</si>
  <si>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0201</t>
    </r>
  </si>
  <si>
    <t> 办公费</t>
  </si>
  <si>
    <r>
      <rPr>
        <sz val="11"/>
        <rFont val="宋体"/>
        <family val="3"/>
        <charset val="134"/>
      </rPr>
      <t> 水费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</si>
  <si>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0206</t>
    </r>
  </si>
  <si>
    <r>
      <rPr>
        <sz val="11"/>
        <rFont val="宋体"/>
        <family val="3"/>
        <charset val="134"/>
      </rPr>
      <t> 电费</t>
    </r>
  </si>
  <si>
    <r>
      <rPr>
        <sz val="11"/>
        <rFont val="宋体"/>
        <family val="3"/>
        <charset val="134"/>
      </rPr>
      <t> 差旅费</t>
    </r>
  </si>
  <si>
    <r>
      <rPr>
        <sz val="11"/>
        <rFont val="宋体"/>
        <family val="3"/>
        <charset val="134"/>
      </rPr>
      <t> 公务接待费</t>
    </r>
  </si>
  <si>
    <r>
      <rPr>
        <sz val="11"/>
        <rFont val="宋体"/>
        <family val="3"/>
        <charset val="134"/>
      </rPr>
      <t> 公务用车运行维护费</t>
    </r>
  </si>
  <si>
    <t> 30216</t>
  </si>
  <si>
    <r>
      <rPr>
        <sz val="11"/>
        <rFont val="宋体"/>
        <family val="3"/>
        <charset val="134"/>
      </rPr>
      <t>对个人和家庭的补助</t>
    </r>
  </si>
  <si>
    <t>303</t>
  </si>
  <si>
    <r>
      <rPr>
        <sz val="11"/>
        <rFont val="宋体"/>
        <family val="3"/>
        <charset val="134"/>
      </rPr>
      <t> 医疗费补助</t>
    </r>
  </si>
  <si>
    <t>奖励金</t>
  </si>
  <si>
    <t>表3</t>
  </si>
  <si>
    <t>一般公共预算支出表</t>
  </si>
  <si>
    <t>单位名称：防震减灾局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</si>
  <si>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</si>
  <si>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</si>
  <si>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</si>
  <si>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</si>
  <si>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</si>
  <si>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</si>
  <si>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</si>
  <si>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</si>
  <si>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</si>
  <si>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</si>
  <si>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</si>
  <si>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</si>
  <si>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</si>
  <si>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</si>
  <si>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</si>
  <si>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</si>
  <si>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</si>
  <si>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</si>
  <si>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</si>
  <si>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</si>
  <si>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</si>
  <si>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</si>
  <si>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</si>
  <si>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</si>
  <si>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</si>
  <si>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</si>
  <si>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</si>
  <si>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</si>
  <si>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</si>
  <si>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</si>
  <si>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</si>
  <si>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</si>
  <si>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</si>
  <si>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</si>
  <si>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</si>
  <si>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</si>
  <si>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</si>
  <si>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</si>
  <si>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</si>
  <si>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</si>
  <si>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</si>
  <si>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</si>
  <si>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</si>
  <si>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</si>
  <si>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</si>
  <si>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</si>
  <si>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</si>
  <si>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</si>
  <si>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</si>
  <si>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</si>
  <si>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</si>
  <si>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</si>
  <si>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</si>
  <si>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</si>
  <si>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</si>
  <si>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</si>
  <si>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</si>
  <si>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</si>
  <si>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</si>
  <si>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</si>
  <si>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</si>
  <si>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</si>
  <si>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</si>
  <si>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</si>
  <si>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</si>
  <si>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</si>
  <si>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</si>
  <si>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</si>
  <si>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</si>
  <si>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</si>
  <si>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</si>
  <si>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</si>
  <si>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</si>
  <si>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</si>
  <si>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</si>
  <si>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</si>
  <si>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</si>
  <si>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</si>
  <si>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</si>
  <si>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</si>
  <si>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</si>
  <si>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</si>
  <si>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</si>
  <si>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</si>
  <si>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</si>
  <si>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</si>
  <si>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</si>
  <si>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</si>
  <si>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</si>
  <si>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</si>
  <si>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</si>
  <si>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</si>
  <si>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</si>
  <si>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</si>
  <si>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</si>
  <si>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</si>
  <si>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</si>
  <si>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</si>
  <si>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</si>
  <si>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灾害防治及应急管理支出</t>
  </si>
  <si>
    <t xml:space="preserve">  地震事务</t>
  </si>
  <si>
    <t xml:space="preserve">    行政运行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</si>
  <si>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</si>
  <si>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</si>
  <si>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</si>
  <si>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</si>
  <si>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</si>
  <si>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</si>
  <si>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</si>
  <si>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</si>
  <si>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</si>
  <si>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</si>
  <si>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</si>
  <si>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</si>
  <si>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</si>
  <si>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</si>
  <si>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>08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</si>
  <si>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</si>
  <si>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</si>
  <si>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</si>
  <si>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</si>
  <si>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</si>
  <si>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</si>
  <si>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</si>
  <si>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</si>
  <si>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</si>
  <si>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</si>
  <si>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</si>
  <si>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</si>
  <si>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</si>
  <si>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</si>
  <si>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</si>
  <si>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</si>
  <si>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</si>
  <si>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>15</t>
  </si>
  <si>
    <t xml:space="preserve">    劳务费</t>
  </si>
  <si>
    <t>16</t>
  </si>
  <si>
    <t xml:space="preserve">    培训费</t>
  </si>
  <si>
    <t>17</t>
  </si>
  <si>
    <t xml:space="preserve">    公务接待费</t>
  </si>
  <si>
    <t>31</t>
  </si>
  <si>
    <t xml:space="preserve">    公务用车运行维护费</t>
  </si>
  <si>
    <t xml:space="preserve">  对个人和家庭的补助</t>
  </si>
  <si>
    <t xml:space="preserve">  303</t>
  </si>
  <si>
    <t xml:space="preserve">    离休费</t>
  </si>
  <si>
    <t xml:space="preserve">    生活补助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</si>
  <si>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</si>
  <si>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</si>
  <si>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</si>
  <si>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</si>
  <si>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</si>
  <si>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此表无内容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</si>
  <si>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</si>
  <si>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</si>
  <si>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</si>
  <si>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</si>
  <si>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</si>
  <si>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</si>
  <si>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</si>
  <si>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</si>
  <si>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</si>
  <si>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部门编码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</si>
  <si>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</si>
  <si>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</si>
  <si>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</si>
  <si>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</si>
  <si>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</si>
  <si>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22</t>
    </r>
  </si>
  <si>
    <t>表4</t>
  </si>
  <si>
    <t>政府性基金支出预算表</t>
  </si>
  <si>
    <t>单位名称:黑水县防震减灾局</t>
  </si>
  <si>
    <t>本年政府性基金预算支出</t>
  </si>
  <si>
    <t>功能科目名称</t>
  </si>
  <si>
    <t>金额(基本支出)</t>
  </si>
  <si>
    <t>金额(项目支出)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</si>
  <si>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</si>
  <si>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</si>
  <si>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</si>
  <si>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</si>
  <si>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</si>
  <si>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项目支出绩效表</t>
  </si>
  <si>
    <t>金额单位：元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</si>
  <si>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</si>
  <si>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</si>
  <si>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</si>
  <si>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</si>
  <si>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</si>
  <si>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</si>
  <si>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</si>
  <si>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</si>
  <si>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</si>
  <si>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</si>
  <si>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</si>
  <si>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family val="3"/>
        <charset val="134"/>
      </rPr>
      <t>公车运行维护费</t>
    </r>
  </si>
  <si>
    <r>
      <rPr>
        <sz val="9"/>
        <rFont val="宋体"/>
        <family val="3"/>
        <charset val="134"/>
      </rPr>
      <t>122001-防震减灾局</t>
    </r>
  </si>
  <si>
    <r>
      <rPr>
        <sz val="9"/>
        <rFont val="宋体"/>
        <family val="3"/>
        <charset val="134"/>
      </rPr>
      <t>保障单位日常运转，提高预算编制质量，严格执行预算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</si>
  <si>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</si>
  <si>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</si>
  <si>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科目调整次数</t>
    </r>
  </si>
  <si>
    <r>
      <rPr>
        <sz val="9"/>
        <rFont val="宋体"/>
        <family val="3"/>
        <charset val="134"/>
      </rPr>
      <t>≤</t>
    </r>
  </si>
  <si>
    <t>次</t>
  </si>
  <si>
    <t>22.5</t>
  </si>
  <si>
    <t>反向指标</t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</si>
  <si>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</si>
  <si>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</si>
  <si>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</si>
  <si>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＝</t>
    </r>
  </si>
  <si>
    <t>100</t>
  </si>
  <si>
    <t>%</t>
  </si>
  <si>
    <t>正向指标</t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</si>
  <si>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</si>
  <si>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预算编制准确率（计算方法为：∣（执行数-预算数）/预算数∣）</t>
    </r>
  </si>
  <si>
    <t>5</t>
  </si>
  <si>
    <r>
      <rPr>
        <sz val="9"/>
        <rFont val="宋体"/>
        <family val="3"/>
        <charset val="134"/>
      </rPr>
      <t>“三公经费”控制率[计算方法为：（三公经费实际支出数/预算安排数]×100%）</t>
    </r>
  </si>
  <si>
    <r>
      <rPr>
        <sz val="9"/>
        <rFont val="宋体"/>
        <family val="3"/>
        <charset val="134"/>
      </rPr>
      <t>定额公用经费</t>
    </r>
  </si>
  <si>
    <t>财政拨款</t>
  </si>
  <si>
    <t>年度主要任务</t>
  </si>
  <si>
    <t>任务名称</t>
  </si>
  <si>
    <t>主要内容</t>
  </si>
  <si>
    <t>工资性支出、社会保障缴费、住房公积金、其他工资及福利支出、体检费、独子费</t>
  </si>
  <si>
    <t>定额公用经费</t>
  </si>
  <si>
    <t>保障机关日常运行（日常公用经费和公务用车运行维护费）</t>
  </si>
  <si>
    <t>按照防震减灾2022年工作要点，认真履行职能，完成县委、政府交办的各项工作任务，全年完成人员及定额公用经费1455418.34元的拨付。</t>
  </si>
  <si>
    <t>年度绩效指标</t>
  </si>
  <si>
    <t>产出指标</t>
  </si>
  <si>
    <t>数量指标</t>
  </si>
  <si>
    <t>保障人员经费</t>
  </si>
  <si>
    <t>质量指标</t>
  </si>
  <si>
    <t>定额保障率</t>
  </si>
  <si>
    <t>预算编制准确率（计算方法为：∣（执行数-预算数）/预算数∣）</t>
  </si>
  <si>
    <t>时效指标</t>
  </si>
  <si>
    <t>按时发放率</t>
  </si>
  <si>
    <t>效益指标</t>
  </si>
  <si>
    <t>经济效益指标</t>
  </si>
  <si>
    <t>“三公经费”控制率[计算方法为：（三公经费实际支出数/预算安排数]×100%）</t>
  </si>
  <si>
    <t>部门整体支出绩效目标表</t>
  </si>
  <si>
    <t>（2022年度）</t>
  </si>
  <si>
    <t>县防震减灾局</t>
  </si>
  <si>
    <t>年度部门整体支出预算</t>
  </si>
  <si>
    <t>资金总额</t>
  </si>
  <si>
    <t>其他资金</t>
  </si>
  <si>
    <t>年度总体目标</t>
  </si>
  <si>
    <t>指标值（包含数字及文字描述）</t>
  </si>
  <si>
    <t>≤8人</t>
  </si>
  <si>
    <t>≤5%</t>
  </si>
  <si>
    <t>＝100%</t>
  </si>
  <si>
    <t>≤100%</t>
  </si>
</sst>
</file>

<file path=xl/styles.xml><?xml version="1.0" encoding="utf-8"?>
<styleSheet xmlns="http://schemas.openxmlformats.org/spreadsheetml/2006/main">
  <numFmts count="5">
    <numFmt numFmtId="179" formatCode="0.00_ "/>
    <numFmt numFmtId="180" formatCode="0_ "/>
    <numFmt numFmtId="181" formatCode="#,##0.00_ "/>
    <numFmt numFmtId="182" formatCode="&quot;\&quot;#,##0.00_);\(&quot;\&quot;#,##0.00\)"/>
    <numFmt numFmtId="183" formatCode="#,##0.0000"/>
  </numFmts>
  <fonts count="33"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family val="1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family val="1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等线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2"/>
      <charset val="1"/>
      <scheme val="minor"/>
    </font>
    <font>
      <sz val="15"/>
      <name val="黑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sz val="12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</fills>
  <borders count="5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8">
    <xf numFmtId="1" fontId="0" fillId="0" borderId="0"/>
    <xf numFmtId="0" fontId="15" fillId="0" borderId="0"/>
    <xf numFmtId="0" fontId="24" fillId="0" borderId="0">
      <alignment vertical="center"/>
    </xf>
    <xf numFmtId="0" fontId="15" fillId="0" borderId="0"/>
    <xf numFmtId="1" fontId="25" fillId="0" borderId="0"/>
    <xf numFmtId="0" fontId="23" fillId="0" borderId="0">
      <alignment vertical="center"/>
    </xf>
    <xf numFmtId="0" fontId="22" fillId="0" borderId="0">
      <alignment vertical="center"/>
    </xf>
    <xf numFmtId="0" fontId="28" fillId="0" borderId="0">
      <alignment vertical="center"/>
    </xf>
  </cellStyleXfs>
  <cellXfs count="323">
    <xf numFmtId="1" fontId="0" fillId="0" borderId="0" xfId="0" applyNumberFormat="1" applyFont="1" applyFill="1"/>
    <xf numFmtId="0" fontId="0" fillId="0" borderId="0" xfId="0" applyNumberFormat="1" applyFont="1" applyAlignment="1">
      <alignment vertical="center"/>
    </xf>
    <xf numFmtId="0" fontId="3" fillId="0" borderId="15" xfId="0" applyNumberFormat="1" applyFont="1" applyFill="1" applyBorder="1" applyAlignment="1">
      <alignment vertical="center" wrapText="1"/>
    </xf>
    <xf numFmtId="0" fontId="4" fillId="3" borderId="16" xfId="0" applyNumberFormat="1" applyFont="1" applyFill="1" applyBorder="1" applyAlignment="1">
      <alignment horizontal="center" vertical="center"/>
    </xf>
    <xf numFmtId="0" fontId="5" fillId="0" borderId="16" xfId="5" applyFont="1" applyBorder="1" applyAlignment="1">
      <alignment horizontal="left" vertical="center" wrapText="1"/>
    </xf>
    <xf numFmtId="0" fontId="5" fillId="0" borderId="16" xfId="0" applyNumberFormat="1" applyFont="1" applyFill="1" applyBorder="1" applyAlignment="1">
      <alignment horizontal="left" vertical="center" wrapText="1"/>
    </xf>
    <xf numFmtId="4" fontId="5" fillId="0" borderId="17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/>
    <xf numFmtId="0" fontId="5" fillId="2" borderId="0" xfId="0" applyNumberFormat="1" applyFont="1" applyFill="1"/>
    <xf numFmtId="0" fontId="5" fillId="2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Alignment="1" applyProtection="1">
      <alignment horizontal="left"/>
    </xf>
    <xf numFmtId="0" fontId="7" fillId="0" borderId="0" xfId="0" applyNumberFormat="1" applyFont="1" applyFill="1" applyAlignment="1">
      <alignment horizontal="right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22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vertical="center" wrapText="1"/>
    </xf>
    <xf numFmtId="3" fontId="5" fillId="0" borderId="23" xfId="0" applyNumberFormat="1" applyFont="1" applyBorder="1" applyAlignment="1" applyProtection="1">
      <alignment vertical="center" wrapText="1"/>
    </xf>
    <xf numFmtId="3" fontId="5" fillId="0" borderId="19" xfId="0" applyNumberFormat="1" applyFont="1" applyBorder="1" applyAlignment="1" applyProtection="1">
      <alignment vertical="center" wrapText="1"/>
    </xf>
    <xf numFmtId="3" fontId="5" fillId="0" borderId="24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 applyProtection="1">
      <alignment vertical="center" wrapText="1"/>
    </xf>
    <xf numFmtId="1" fontId="5" fillId="0" borderId="0" xfId="0" applyNumberFormat="1" applyFont="1" applyFill="1" applyAlignment="1" applyProtection="1">
      <alignment vertical="center" wrapText="1"/>
    </xf>
    <xf numFmtId="0" fontId="5" fillId="2" borderId="0" xfId="0" applyNumberFormat="1" applyFont="1" applyFill="1" applyAlignment="1" applyProtection="1">
      <alignment vertical="center" wrapText="1"/>
    </xf>
    <xf numFmtId="0" fontId="8" fillId="2" borderId="0" xfId="0" applyNumberFormat="1" applyFont="1" applyFill="1" applyAlignment="1" applyProtection="1">
      <alignment vertical="center" wrapText="1"/>
    </xf>
    <xf numFmtId="0" fontId="4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9" fillId="2" borderId="0" xfId="0" applyNumberFormat="1" applyFont="1" applyFill="1"/>
    <xf numFmtId="0" fontId="5" fillId="2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centerContinuous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/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3" fontId="5" fillId="0" borderId="18" xfId="0" applyNumberFormat="1" applyFont="1" applyBorder="1" applyAlignment="1" applyProtection="1">
      <alignment vertical="center" wrapText="1"/>
    </xf>
    <xf numFmtId="3" fontId="5" fillId="0" borderId="25" xfId="0" applyNumberFormat="1" applyFont="1" applyBorder="1" applyAlignment="1" applyProtection="1">
      <alignment vertical="center" wrapText="1"/>
    </xf>
    <xf numFmtId="3" fontId="5" fillId="0" borderId="26" xfId="0" applyNumberFormat="1" applyFont="1" applyBorder="1" applyAlignment="1" applyProtection="1">
      <alignment vertical="center" wrapText="1"/>
    </xf>
    <xf numFmtId="3" fontId="5" fillId="0" borderId="20" xfId="0" applyNumberFormat="1" applyFont="1" applyBorder="1" applyAlignment="1" applyProtection="1">
      <alignment vertical="center" wrapText="1"/>
    </xf>
    <xf numFmtId="0" fontId="10" fillId="0" borderId="0" xfId="0" applyNumberFormat="1" applyFont="1" applyFill="1"/>
    <xf numFmtId="0" fontId="11" fillId="0" borderId="0" xfId="0" applyNumberFormat="1" applyFont="1" applyFill="1" applyAlignment="1">
      <alignment horizontal="centerContinuous" vertical="center"/>
    </xf>
    <xf numFmtId="1" fontId="12" fillId="0" borderId="0" xfId="0" applyNumberFormat="1" applyFont="1" applyFill="1"/>
    <xf numFmtId="0" fontId="10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Continuous" vertical="center"/>
    </xf>
    <xf numFmtId="0" fontId="11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Continuous" vertical="center"/>
    </xf>
    <xf numFmtId="1" fontId="12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1" fontId="12" fillId="0" borderId="0" xfId="0" applyNumberFormat="1" applyFont="1" applyFill="1" applyBorder="1" applyAlignment="1">
      <alignment horizontal="centerContinuous" vertical="center"/>
    </xf>
    <xf numFmtId="1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5" fillId="0" borderId="5" xfId="0" applyNumberFormat="1" applyFont="1" applyFill="1" applyBorder="1" applyAlignment="1" applyProtection="1">
      <alignment vertical="center" wrapText="1"/>
    </xf>
    <xf numFmtId="49" fontId="5" fillId="0" borderId="2" xfId="0" applyNumberFormat="1" applyFont="1" applyFill="1" applyBorder="1" applyAlignment="1" applyProtection="1">
      <alignment vertical="center" wrapText="1"/>
    </xf>
    <xf numFmtId="3" fontId="5" fillId="0" borderId="27" xfId="0" applyNumberFormat="1" applyFont="1" applyBorder="1" applyAlignment="1" applyProtection="1">
      <alignment vertical="center" wrapText="1"/>
    </xf>
    <xf numFmtId="179" fontId="0" fillId="0" borderId="0" xfId="0" applyNumberFormat="1" applyFont="1" applyFill="1"/>
    <xf numFmtId="179" fontId="7" fillId="0" borderId="0" xfId="0" applyNumberFormat="1" applyFont="1" applyFill="1"/>
    <xf numFmtId="179" fontId="7" fillId="0" borderId="0" xfId="0" applyNumberFormat="1" applyFont="1" applyFill="1" applyAlignment="1">
      <alignment horizontal="centerContinuous" vertical="center"/>
    </xf>
    <xf numFmtId="179" fontId="7" fillId="0" borderId="0" xfId="0" applyNumberFormat="1" applyFont="1" applyFill="1" applyAlignment="1">
      <alignment horizontal="right" vertical="center"/>
    </xf>
    <xf numFmtId="179" fontId="12" fillId="0" borderId="0" xfId="0" applyNumberFormat="1" applyFont="1" applyFill="1"/>
    <xf numFmtId="179" fontId="5" fillId="0" borderId="0" xfId="0" applyNumberFormat="1" applyFont="1" applyFill="1" applyAlignment="1"/>
    <xf numFmtId="179" fontId="5" fillId="0" borderId="2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5" fillId="0" borderId="6" xfId="0" applyNumberFormat="1" applyFont="1" applyFill="1" applyBorder="1" applyAlignment="1" applyProtection="1">
      <alignment vertical="center" wrapText="1"/>
    </xf>
    <xf numFmtId="179" fontId="5" fillId="0" borderId="5" xfId="0" applyNumberFormat="1" applyFont="1" applyFill="1" applyBorder="1" applyAlignment="1" applyProtection="1">
      <alignment vertical="center" wrapText="1"/>
    </xf>
    <xf numFmtId="179" fontId="5" fillId="0" borderId="7" xfId="0" applyNumberFormat="1" applyFont="1" applyFill="1" applyBorder="1" applyAlignment="1" applyProtection="1">
      <alignment vertical="center" wrapText="1"/>
    </xf>
    <xf numFmtId="179" fontId="5" fillId="0" borderId="30" xfId="0" applyNumberFormat="1" applyFont="1" applyBorder="1" applyAlignment="1" applyProtection="1">
      <alignment vertical="center" wrapText="1"/>
    </xf>
    <xf numFmtId="179" fontId="5" fillId="0" borderId="6" xfId="0" applyNumberFormat="1" applyFont="1" applyBorder="1" applyAlignment="1" applyProtection="1">
      <alignment vertical="center" wrapText="1"/>
    </xf>
    <xf numFmtId="179" fontId="5" fillId="0" borderId="27" xfId="0" applyNumberFormat="1" applyFont="1" applyBorder="1" applyAlignment="1" applyProtection="1">
      <alignment vertical="center" wrapText="1"/>
    </xf>
    <xf numFmtId="180" fontId="5" fillId="0" borderId="7" xfId="0" applyNumberFormat="1" applyFont="1" applyFill="1" applyBorder="1" applyAlignment="1" applyProtection="1">
      <alignment vertical="center" wrapText="1"/>
    </xf>
    <xf numFmtId="179" fontId="5" fillId="0" borderId="31" xfId="0" applyNumberFormat="1" applyFont="1" applyBorder="1" applyAlignment="1" applyProtection="1">
      <alignment vertical="center" wrapText="1"/>
    </xf>
    <xf numFmtId="179" fontId="5" fillId="0" borderId="32" xfId="0" applyNumberFormat="1" applyFont="1" applyBorder="1" applyAlignment="1" applyProtection="1">
      <alignment vertical="center" wrapText="1"/>
    </xf>
    <xf numFmtId="179" fontId="5" fillId="0" borderId="5" xfId="0" applyNumberFormat="1" applyFont="1" applyBorder="1" applyAlignment="1" applyProtection="1">
      <alignment vertical="center" wrapText="1"/>
    </xf>
    <xf numFmtId="179" fontId="5" fillId="0" borderId="2" xfId="0" applyNumberFormat="1" applyFont="1" applyBorder="1" applyAlignment="1" applyProtection="1">
      <alignment vertical="center" wrapText="1"/>
    </xf>
    <xf numFmtId="179" fontId="5" fillId="0" borderId="33" xfId="0" applyNumberFormat="1" applyFont="1" applyBorder="1" applyAlignment="1" applyProtection="1">
      <alignment vertical="center" wrapText="1"/>
    </xf>
    <xf numFmtId="179" fontId="10" fillId="0" borderId="0" xfId="0" applyNumberFormat="1" applyFont="1" applyFill="1" applyBorder="1"/>
    <xf numFmtId="179" fontId="10" fillId="0" borderId="0" xfId="0" applyNumberFormat="1" applyFont="1" applyFill="1"/>
    <xf numFmtId="179" fontId="11" fillId="0" borderId="0" xfId="0" applyNumberFormat="1" applyFont="1" applyFill="1" applyBorder="1" applyAlignment="1">
      <alignment horizontal="centerContinuous" vertical="center"/>
    </xf>
    <xf numFmtId="179" fontId="11" fillId="0" borderId="0" xfId="0" applyNumberFormat="1" applyFont="1" applyFill="1" applyBorder="1"/>
    <xf numFmtId="179" fontId="12" fillId="0" borderId="0" xfId="0" applyNumberFormat="1" applyFont="1" applyFill="1" applyBorder="1"/>
    <xf numFmtId="179" fontId="10" fillId="0" borderId="0" xfId="0" applyNumberFormat="1" applyFont="1" applyFill="1" applyBorder="1" applyAlignment="1">
      <alignment horizontal="centerContinuous" vertical="center"/>
    </xf>
    <xf numFmtId="179" fontId="13" fillId="0" borderId="0" xfId="0" applyNumberFormat="1" applyFont="1" applyFill="1" applyBorder="1" applyAlignment="1">
      <alignment horizontal="centerContinuous" vertical="center"/>
    </xf>
    <xf numFmtId="179" fontId="10" fillId="0" borderId="0" xfId="0" applyNumberFormat="1" applyFont="1" applyFill="1" applyAlignment="1">
      <alignment horizontal="centerContinuous" vertical="center"/>
    </xf>
    <xf numFmtId="179" fontId="12" fillId="0" borderId="0" xfId="0" applyNumberFormat="1" applyFont="1" applyFill="1" applyBorder="1" applyAlignment="1">
      <alignment horizontal="centerContinuous" vertical="center"/>
    </xf>
    <xf numFmtId="179" fontId="5" fillId="0" borderId="0" xfId="0" applyNumberFormat="1" applyFont="1" applyFill="1"/>
    <xf numFmtId="0" fontId="5" fillId="0" borderId="27" xfId="4" applyNumberFormat="1" applyFont="1" applyFill="1" applyBorder="1" applyAlignment="1">
      <alignment horizontal="center" vertical="center" wrapText="1"/>
    </xf>
    <xf numFmtId="0" fontId="5" fillId="2" borderId="27" xfId="4" applyNumberFormat="1" applyFont="1" applyFill="1" applyBorder="1" applyAlignment="1">
      <alignment horizontal="center" vertical="center" wrapText="1"/>
    </xf>
    <xf numFmtId="49" fontId="5" fillId="0" borderId="27" xfId="4" applyNumberFormat="1" applyFont="1" applyFill="1" applyBorder="1" applyAlignment="1" applyProtection="1">
      <alignment vertical="center" wrapText="1"/>
    </xf>
    <xf numFmtId="4" fontId="3" fillId="0" borderId="5" xfId="0" applyNumberFormat="1" applyFont="1" applyFill="1" applyBorder="1" applyAlignment="1">
      <alignment horizontal="right" vertical="center"/>
    </xf>
    <xf numFmtId="3" fontId="5" fillId="0" borderId="27" xfId="4" applyNumberFormat="1" applyFont="1" applyBorder="1" applyAlignment="1" applyProtection="1">
      <alignment vertical="center" wrapText="1"/>
    </xf>
    <xf numFmtId="4" fontId="5" fillId="0" borderId="27" xfId="4" applyNumberFormat="1" applyFont="1" applyBorder="1" applyAlignment="1" applyProtection="1">
      <alignment vertical="center" wrapText="1"/>
    </xf>
    <xf numFmtId="4" fontId="5" fillId="0" borderId="32" xfId="4" applyNumberFormat="1" applyFont="1" applyBorder="1" applyAlignment="1" applyProtection="1">
      <alignment vertical="center" wrapText="1"/>
    </xf>
    <xf numFmtId="3" fontId="5" fillId="0" borderId="32" xfId="4" applyNumberFormat="1" applyFont="1" applyBorder="1" applyAlignment="1" applyProtection="1">
      <alignment vertical="center" wrapText="1"/>
    </xf>
    <xf numFmtId="49" fontId="5" fillId="0" borderId="18" xfId="4" applyNumberFormat="1" applyFont="1" applyFill="1" applyBorder="1" applyAlignment="1" applyProtection="1">
      <alignment vertical="center" wrapText="1"/>
    </xf>
    <xf numFmtId="4" fontId="5" fillId="0" borderId="5" xfId="4" applyNumberFormat="1" applyFont="1" applyBorder="1" applyAlignment="1" applyProtection="1">
      <alignment vertical="center" wrapText="1"/>
    </xf>
    <xf numFmtId="3" fontId="5" fillId="0" borderId="5" xfId="4" applyNumberFormat="1" applyFont="1" applyBorder="1" applyAlignment="1" applyProtection="1">
      <alignment vertical="center" wrapText="1"/>
    </xf>
    <xf numFmtId="3" fontId="5" fillId="0" borderId="20" xfId="4" applyNumberFormat="1" applyFont="1" applyBorder="1" applyAlignment="1" applyProtection="1">
      <alignment vertical="center" wrapText="1"/>
    </xf>
    <xf numFmtId="4" fontId="5" fillId="0" borderId="29" xfId="4" applyNumberFormat="1" applyFont="1" applyBorder="1" applyAlignment="1" applyProtection="1">
      <alignment vertical="center" wrapText="1"/>
    </xf>
    <xf numFmtId="3" fontId="5" fillId="0" borderId="33" xfId="4" applyNumberFormat="1" applyFont="1" applyBorder="1" applyAlignment="1" applyProtection="1">
      <alignment vertical="center" wrapText="1"/>
    </xf>
    <xf numFmtId="4" fontId="5" fillId="0" borderId="33" xfId="4" applyNumberFormat="1" applyFont="1" applyBorder="1" applyAlignment="1" applyProtection="1">
      <alignment vertical="center" wrapText="1"/>
    </xf>
    <xf numFmtId="179" fontId="14" fillId="0" borderId="0" xfId="0" applyNumberFormat="1" applyFont="1" applyFill="1"/>
    <xf numFmtId="3" fontId="5" fillId="0" borderId="18" xfId="4" applyNumberFormat="1" applyFont="1" applyBorder="1" applyAlignment="1" applyProtection="1">
      <alignment vertical="center" wrapText="1"/>
    </xf>
    <xf numFmtId="179" fontId="5" fillId="0" borderId="0" xfId="0" applyNumberFormat="1" applyFont="1" applyFill="1" applyAlignment="1" applyProtection="1">
      <alignment horizontal="right" vertical="center"/>
    </xf>
    <xf numFmtId="179" fontId="0" fillId="0" borderId="0" xfId="0" applyNumberFormat="1" applyFont="1" applyFill="1" applyBorder="1"/>
    <xf numFmtId="1" fontId="0" fillId="0" borderId="0" xfId="0" applyNumberFormat="1" applyFont="1" applyFill="1" applyAlignment="1">
      <alignment vertical="center"/>
    </xf>
    <xf numFmtId="0" fontId="5" fillId="0" borderId="2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0" fontId="3" fillId="0" borderId="22" xfId="0" applyNumberFormat="1" applyFont="1" applyFill="1" applyBorder="1" applyAlignment="1">
      <alignment horizontal="left" vertical="center"/>
    </xf>
    <xf numFmtId="4" fontId="3" fillId="0" borderId="22" xfId="0" applyNumberFormat="1" applyFont="1" applyFill="1" applyBorder="1" applyAlignment="1">
      <alignment horizontal="right" vertical="center"/>
    </xf>
    <xf numFmtId="49" fontId="5" fillId="0" borderId="22" xfId="0" applyNumberFormat="1" applyFont="1" applyFill="1" applyBorder="1" applyAlignment="1" applyProtection="1">
      <alignment horizontal="center" vertical="center" wrapText="1"/>
    </xf>
    <xf numFmtId="49" fontId="5" fillId="0" borderId="32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>
      <alignment horizontal="left" vertical="center"/>
    </xf>
    <xf numFmtId="0" fontId="5" fillId="0" borderId="2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left"/>
    </xf>
    <xf numFmtId="0" fontId="14" fillId="2" borderId="0" xfId="0" applyNumberFormat="1" applyFont="1" applyFill="1"/>
    <xf numFmtId="0" fontId="14" fillId="2" borderId="0" xfId="0" applyNumberFormat="1" applyFont="1" applyFill="1" applyBorder="1"/>
    <xf numFmtId="3" fontId="5" fillId="0" borderId="27" xfId="0" applyNumberFormat="1" applyFont="1" applyBorder="1" applyAlignment="1" applyProtection="1">
      <alignment horizontal="center" vertical="center" wrapText="1"/>
    </xf>
    <xf numFmtId="3" fontId="5" fillId="0" borderId="32" xfId="0" applyNumberFormat="1" applyFont="1" applyBorder="1" applyAlignment="1" applyProtection="1">
      <alignment horizontal="center" vertical="center" wrapText="1"/>
    </xf>
    <xf numFmtId="0" fontId="5" fillId="0" borderId="32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>
      <alignment horizontal="center"/>
    </xf>
    <xf numFmtId="0" fontId="0" fillId="0" borderId="5" xfId="0" applyNumberFormat="1" applyFont="1" applyFill="1" applyBorder="1"/>
    <xf numFmtId="0" fontId="0" fillId="2" borderId="5" xfId="0" applyNumberFormat="1" applyFont="1" applyFill="1" applyBorder="1" applyAlignment="1">
      <alignment horizontal="center"/>
    </xf>
    <xf numFmtId="0" fontId="0" fillId="2" borderId="5" xfId="0" applyNumberFormat="1" applyFont="1" applyFill="1" applyBorder="1"/>
    <xf numFmtId="0" fontId="5" fillId="2" borderId="0" xfId="0" applyNumberFormat="1" applyFont="1" applyFill="1" applyAlignment="1"/>
    <xf numFmtId="0" fontId="14" fillId="0" borderId="0" xfId="0" applyNumberFormat="1" applyFont="1" applyFill="1" applyBorder="1"/>
    <xf numFmtId="0" fontId="14" fillId="0" borderId="0" xfId="0" applyNumberFormat="1" applyFont="1" applyFill="1"/>
    <xf numFmtId="0" fontId="7" fillId="0" borderId="4" xfId="0" applyNumberFormat="1" applyFont="1" applyFill="1" applyBorder="1" applyAlignment="1">
      <alignment horizontal="center" vertical="center"/>
    </xf>
    <xf numFmtId="179" fontId="7" fillId="0" borderId="21" xfId="0" applyNumberFormat="1" applyFont="1" applyFill="1" applyBorder="1" applyAlignment="1">
      <alignment horizontal="center" vertical="center"/>
    </xf>
    <xf numFmtId="179" fontId="7" fillId="0" borderId="4" xfId="0" applyNumberFormat="1" applyFont="1" applyFill="1" applyBorder="1" applyAlignment="1">
      <alignment horizontal="center" vertical="center"/>
    </xf>
    <xf numFmtId="179" fontId="7" fillId="0" borderId="21" xfId="0" applyNumberFormat="1" applyFont="1" applyFill="1" applyBorder="1" applyAlignment="1" applyProtection="1">
      <alignment horizontal="center" vertical="center"/>
    </xf>
    <xf numFmtId="179" fontId="7" fillId="0" borderId="21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center" vertical="center"/>
    </xf>
    <xf numFmtId="179" fontId="5" fillId="0" borderId="7" xfId="0" applyNumberFormat="1" applyFont="1" applyFill="1" applyBorder="1" applyAlignment="1">
      <alignment vertical="center"/>
    </xf>
    <xf numFmtId="179" fontId="7" fillId="0" borderId="32" xfId="0" applyNumberFormat="1" applyFont="1" applyBorder="1" applyAlignment="1" applyProtection="1">
      <alignment vertical="center" wrapText="1"/>
    </xf>
    <xf numFmtId="179" fontId="7" fillId="0" borderId="27" xfId="0" applyNumberFormat="1" applyFont="1" applyBorder="1" applyAlignment="1" applyProtection="1">
      <alignment vertical="center" wrapText="1"/>
    </xf>
    <xf numFmtId="179" fontId="7" fillId="0" borderId="11" xfId="0" applyNumberFormat="1" applyFont="1" applyBorder="1" applyAlignment="1" applyProtection="1">
      <alignment vertical="center" wrapText="1"/>
    </xf>
    <xf numFmtId="179" fontId="7" fillId="0" borderId="34" xfId="0" applyNumberFormat="1" applyFont="1" applyBorder="1" applyAlignment="1" applyProtection="1">
      <alignment vertical="center" wrapText="1"/>
    </xf>
    <xf numFmtId="179" fontId="7" fillId="0" borderId="35" xfId="0" applyNumberFormat="1" applyFont="1" applyBorder="1" applyAlignment="1" applyProtection="1">
      <alignment vertical="center" wrapText="1"/>
    </xf>
    <xf numFmtId="179" fontId="7" fillId="0" borderId="36" xfId="0" applyNumberFormat="1" applyFont="1" applyBorder="1" applyAlignment="1" applyProtection="1">
      <alignment vertical="center" wrapText="1"/>
    </xf>
    <xf numFmtId="1" fontId="7" fillId="0" borderId="6" xfId="0" applyNumberFormat="1" applyFont="1" applyFill="1" applyBorder="1" applyAlignment="1">
      <alignment vertical="center"/>
    </xf>
    <xf numFmtId="179" fontId="7" fillId="0" borderId="37" xfId="0" applyNumberFormat="1" applyFont="1" applyBorder="1" applyAlignment="1" applyProtection="1">
      <alignment vertical="center" wrapText="1"/>
    </xf>
    <xf numFmtId="179" fontId="7" fillId="0" borderId="27" xfId="0" applyNumberFormat="1" applyFont="1" applyBorder="1" applyAlignment="1">
      <alignment vertical="center" wrapText="1"/>
    </xf>
    <xf numFmtId="179" fontId="7" fillId="0" borderId="38" xfId="0" applyNumberFormat="1" applyFont="1" applyBorder="1" applyAlignment="1" applyProtection="1">
      <alignment vertical="center" wrapText="1"/>
    </xf>
    <xf numFmtId="179" fontId="7" fillId="0" borderId="39" xfId="0" applyNumberFormat="1" applyFont="1" applyBorder="1" applyAlignment="1" applyProtection="1">
      <alignment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179" fontId="7" fillId="0" borderId="35" xfId="0" applyNumberFormat="1" applyFont="1" applyBorder="1" applyAlignment="1">
      <alignment vertical="center" wrapText="1"/>
    </xf>
    <xf numFmtId="179" fontId="7" fillId="0" borderId="7" xfId="0" applyNumberFormat="1" applyFont="1" applyFill="1" applyBorder="1" applyAlignment="1">
      <alignment horizontal="center" vertical="center"/>
    </xf>
    <xf numFmtId="179" fontId="7" fillId="0" borderId="36" xfId="0" applyNumberFormat="1" applyFont="1" applyBorder="1" applyAlignment="1">
      <alignment vertical="center" wrapText="1"/>
    </xf>
    <xf numFmtId="179" fontId="7" fillId="0" borderId="12" xfId="0" applyNumberFormat="1" applyFont="1" applyBorder="1" applyAlignment="1">
      <alignment vertical="center" wrapText="1"/>
    </xf>
    <xf numFmtId="179" fontId="7" fillId="0" borderId="40" xfId="0" applyNumberFormat="1" applyFont="1" applyBorder="1" applyAlignment="1">
      <alignment vertical="center" wrapText="1"/>
    </xf>
    <xf numFmtId="179" fontId="7" fillId="0" borderId="7" xfId="0" applyNumberFormat="1" applyFont="1" applyFill="1" applyBorder="1" applyAlignment="1">
      <alignment vertical="center"/>
    </xf>
    <xf numFmtId="179" fontId="7" fillId="0" borderId="7" xfId="0" applyNumberFormat="1" applyFont="1" applyBorder="1" applyAlignment="1" applyProtection="1">
      <alignment vertical="center" wrapText="1"/>
    </xf>
    <xf numFmtId="179" fontId="7" fillId="0" borderId="41" xfId="0" applyNumberFormat="1" applyFont="1" applyBorder="1" applyAlignment="1" applyProtection="1">
      <alignment vertical="center" wrapText="1"/>
    </xf>
    <xf numFmtId="179" fontId="7" fillId="0" borderId="35" xfId="0" applyNumberFormat="1" applyFont="1" applyBorder="1" applyAlignment="1">
      <alignment horizontal="right" vertical="center" wrapText="1"/>
    </xf>
    <xf numFmtId="179" fontId="7" fillId="0" borderId="37" xfId="0" applyNumberFormat="1" applyFont="1" applyBorder="1" applyAlignment="1">
      <alignment vertical="center" wrapText="1"/>
    </xf>
    <xf numFmtId="179" fontId="7" fillId="0" borderId="13" xfId="0" applyNumberFormat="1" applyFont="1" applyBorder="1" applyAlignment="1">
      <alignment vertical="center" wrapText="1"/>
    </xf>
    <xf numFmtId="179" fontId="7" fillId="0" borderId="42" xfId="0" applyNumberFormat="1" applyFont="1" applyBorder="1" applyAlignment="1">
      <alignment vertical="center" wrapText="1"/>
    </xf>
    <xf numFmtId="179" fontId="7" fillId="0" borderId="38" xfId="0" applyNumberFormat="1" applyFont="1" applyBorder="1" applyAlignment="1">
      <alignment horizontal="right" vertical="center" wrapText="1"/>
    </xf>
    <xf numFmtId="179" fontId="7" fillId="0" borderId="38" xfId="0" applyNumberFormat="1" applyFont="1" applyBorder="1" applyAlignment="1">
      <alignment vertical="center" wrapText="1"/>
    </xf>
    <xf numFmtId="179" fontId="7" fillId="0" borderId="43" xfId="0" applyNumberFormat="1" applyFont="1" applyBorder="1" applyAlignment="1">
      <alignment vertical="center" wrapText="1"/>
    </xf>
    <xf numFmtId="179" fontId="7" fillId="0" borderId="44" xfId="0" applyNumberFormat="1" applyFont="1" applyBorder="1" applyAlignment="1">
      <alignment vertical="center" wrapText="1"/>
    </xf>
    <xf numFmtId="0" fontId="15" fillId="0" borderId="0" xfId="0" applyNumberFormat="1" applyFont="1" applyFill="1" applyAlignment="1">
      <alignment horizontal="center"/>
    </xf>
    <xf numFmtId="179" fontId="16" fillId="0" borderId="0" xfId="0" applyNumberFormat="1" applyFont="1" applyFill="1"/>
    <xf numFmtId="179" fontId="14" fillId="0" borderId="0" xfId="0" applyNumberFormat="1" applyFont="1" applyFill="1" applyAlignment="1">
      <alignment horizontal="center"/>
    </xf>
    <xf numFmtId="1" fontId="15" fillId="0" borderId="0" xfId="0" applyNumberFormat="1" applyFont="1" applyFill="1"/>
    <xf numFmtId="0" fontId="7" fillId="2" borderId="0" xfId="0" applyNumberFormat="1" applyFont="1" applyFill="1"/>
    <xf numFmtId="0" fontId="7" fillId="2" borderId="0" xfId="0" applyNumberFormat="1" applyFont="1" applyFill="1" applyAlignment="1"/>
    <xf numFmtId="0" fontId="7" fillId="2" borderId="2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 applyProtection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81" fontId="7" fillId="0" borderId="18" xfId="0" applyNumberFormat="1" applyFont="1" applyBorder="1" applyAlignment="1" applyProtection="1">
      <alignment vertical="center" wrapText="1"/>
    </xf>
    <xf numFmtId="3" fontId="7" fillId="0" borderId="25" xfId="0" applyNumberFormat="1" applyFont="1" applyBorder="1" applyAlignment="1" applyProtection="1">
      <alignment vertical="center" wrapText="1"/>
    </xf>
    <xf numFmtId="4" fontId="5" fillId="0" borderId="5" xfId="0" applyNumberFormat="1" applyFont="1" applyFill="1" applyBorder="1" applyAlignment="1">
      <alignment horizontal="right" vertical="center"/>
    </xf>
    <xf numFmtId="3" fontId="7" fillId="0" borderId="45" xfId="0" applyNumberFormat="1" applyFont="1" applyBorder="1" applyAlignment="1" applyProtection="1">
      <alignment vertical="center" wrapText="1"/>
    </xf>
    <xf numFmtId="0" fontId="10" fillId="0" borderId="5" xfId="0" applyNumberFormat="1" applyFont="1" applyFill="1" applyBorder="1"/>
    <xf numFmtId="0" fontId="10" fillId="0" borderId="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/>
    <xf numFmtId="0" fontId="10" fillId="2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/>
    </xf>
    <xf numFmtId="0" fontId="10" fillId="2" borderId="0" xfId="0" applyNumberFormat="1" applyFont="1" applyFill="1"/>
    <xf numFmtId="0" fontId="7" fillId="2" borderId="0" xfId="0" applyNumberFormat="1" applyFont="1" applyFill="1" applyAlignment="1" applyProtection="1">
      <alignment vertical="center"/>
    </xf>
    <xf numFmtId="0" fontId="7" fillId="2" borderId="0" xfId="0" applyNumberFormat="1" applyFont="1" applyFill="1" applyAlignment="1">
      <alignment horizontal="right" vertical="center"/>
    </xf>
    <xf numFmtId="3" fontId="7" fillId="0" borderId="24" xfId="0" applyNumberFormat="1" applyFont="1" applyBorder="1" applyAlignment="1" applyProtection="1">
      <alignment vertical="center" wrapText="1"/>
    </xf>
    <xf numFmtId="3" fontId="7" fillId="0" borderId="46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Border="1"/>
    <xf numFmtId="1" fontId="0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"/>
    </xf>
    <xf numFmtId="1" fontId="0" fillId="0" borderId="5" xfId="0" applyNumberFormat="1" applyFill="1" applyBorder="1" applyAlignment="1">
      <alignment horizontal="left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3" fontId="5" fillId="0" borderId="9" xfId="0" applyNumberFormat="1" applyFont="1" applyBorder="1" applyAlignment="1" applyProtection="1">
      <alignment horizontal="center" vertical="center" wrapText="1"/>
    </xf>
    <xf numFmtId="3" fontId="5" fillId="0" borderId="22" xfId="0" applyNumberFormat="1" applyFont="1" applyBorder="1" applyAlignment="1" applyProtection="1">
      <alignment horizontal="center" vertical="center" wrapText="1"/>
    </xf>
    <xf numFmtId="3" fontId="5" fillId="0" borderId="11" xfId="0" applyNumberFormat="1" applyFont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3" fontId="5" fillId="0" borderId="5" xfId="0" applyNumberFormat="1" applyFont="1" applyBorder="1" applyAlignment="1" applyProtection="1">
      <alignment horizontal="center" vertical="center" wrapText="1"/>
    </xf>
    <xf numFmtId="0" fontId="14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 applyProtection="1">
      <alignment horizontal="center" vertical="center"/>
    </xf>
    <xf numFmtId="0" fontId="0" fillId="2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/>
    </xf>
    <xf numFmtId="179" fontId="7" fillId="0" borderId="0" xfId="0" applyNumberFormat="1" applyFont="1" applyFill="1" applyBorder="1" applyAlignment="1" applyProtection="1">
      <alignment horizontal="left"/>
    </xf>
    <xf numFmtId="0" fontId="7" fillId="0" borderId="7" xfId="0" applyNumberFormat="1" applyFont="1" applyFill="1" applyBorder="1" applyAlignment="1">
      <alignment vertical="center"/>
    </xf>
    <xf numFmtId="0" fontId="7" fillId="0" borderId="7" xfId="0" applyNumberFormat="1" applyFont="1" applyFill="1" applyBorder="1" applyAlignment="1">
      <alignment horizontal="center" vertical="center"/>
    </xf>
    <xf numFmtId="1" fontId="17" fillId="0" borderId="0" xfId="0" applyNumberFormat="1" applyFont="1" applyFill="1"/>
    <xf numFmtId="179" fontId="16" fillId="0" borderId="49" xfId="0" applyNumberFormat="1" applyFont="1" applyBorder="1" applyAlignment="1"/>
    <xf numFmtId="0" fontId="14" fillId="0" borderId="0" xfId="0" applyNumberFormat="1" applyFont="1" applyFill="1" applyAlignment="1">
      <alignment horizontal="center"/>
    </xf>
    <xf numFmtId="179" fontId="14" fillId="0" borderId="0" xfId="0" applyNumberFormat="1" applyFont="1" applyBorder="1" applyAlignment="1"/>
    <xf numFmtId="1" fontId="18" fillId="0" borderId="0" xfId="0" applyNumberFormat="1" applyFont="1" applyFill="1"/>
    <xf numFmtId="183" fontId="19" fillId="0" borderId="0" xfId="0" applyNumberFormat="1" applyFont="1" applyFill="1" applyAlignment="1" applyProtection="1">
      <alignment horizontal="center" vertical="top"/>
    </xf>
    <xf numFmtId="1" fontId="20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 applyProtection="1">
      <alignment vertical="center"/>
    </xf>
    <xf numFmtId="1" fontId="21" fillId="0" borderId="0" xfId="0" applyNumberFormat="1" applyFont="1" applyFill="1" applyAlignment="1">
      <alignment horizontal="center"/>
    </xf>
    <xf numFmtId="1" fontId="21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179" fontId="6" fillId="0" borderId="0" xfId="0" applyNumberFormat="1" applyFont="1" applyFill="1" applyAlignment="1" applyProtection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179" fontId="7" fillId="0" borderId="2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20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1" fontId="0" fillId="0" borderId="18" xfId="0" applyNumberFormat="1" applyFont="1" applyFill="1" applyBorder="1" applyAlignment="1">
      <alignment horizontal="center" vertical="center"/>
    </xf>
    <xf numFmtId="1" fontId="0" fillId="0" borderId="19" xfId="0" applyNumberFormat="1" applyFont="1" applyFill="1" applyBorder="1" applyAlignment="1">
      <alignment horizontal="center" vertical="center"/>
    </xf>
    <xf numFmtId="1" fontId="0" fillId="0" borderId="20" xfId="0" applyNumberFormat="1" applyFont="1" applyFill="1" applyBorder="1" applyAlignment="1">
      <alignment horizontal="center" vertical="center"/>
    </xf>
    <xf numFmtId="0" fontId="5" fillId="0" borderId="47" xfId="0" applyNumberFormat="1" applyFont="1" applyFill="1" applyBorder="1" applyAlignment="1" applyProtection="1">
      <alignment horizontal="center" vertical="center" wrapText="1"/>
    </xf>
    <xf numFmtId="0" fontId="5" fillId="0" borderId="48" xfId="0" applyNumberFormat="1" applyFont="1" applyFill="1" applyBorder="1" applyAlignment="1" applyProtection="1">
      <alignment horizontal="center" vertical="center" wrapText="1"/>
    </xf>
    <xf numFmtId="0" fontId="5" fillId="0" borderId="32" xfId="0" applyNumberFormat="1" applyFont="1" applyFill="1" applyBorder="1" applyAlignment="1" applyProtection="1">
      <alignment horizontal="center" vertical="center" wrapText="1"/>
    </xf>
    <xf numFmtId="0" fontId="5" fillId="0" borderId="33" xfId="0" applyNumberFormat="1" applyFont="1" applyFill="1" applyBorder="1" applyAlignment="1" applyProtection="1">
      <alignment horizontal="center" vertical="center" wrapText="1"/>
    </xf>
    <xf numFmtId="182" fontId="5" fillId="0" borderId="8" xfId="0" applyNumberFormat="1" applyFont="1" applyFill="1" applyBorder="1" applyAlignment="1" applyProtection="1">
      <alignment horizontal="center" vertical="center" wrapText="1"/>
    </xf>
    <xf numFmtId="182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22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left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9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22" xfId="0" applyNumberFormat="1" applyFont="1" applyFill="1" applyBorder="1" applyAlignment="1" applyProtection="1">
      <alignment horizontal="center" vertical="center" wrapText="1"/>
    </xf>
    <xf numFmtId="179" fontId="7" fillId="0" borderId="18" xfId="0" applyNumberFormat="1" applyFont="1" applyFill="1" applyBorder="1" applyAlignment="1">
      <alignment horizontal="center" vertical="center"/>
    </xf>
    <xf numFmtId="179" fontId="7" fillId="0" borderId="19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 wrapText="1"/>
    </xf>
    <xf numFmtId="0" fontId="5" fillId="0" borderId="27" xfId="0" applyNumberFormat="1" applyFont="1" applyFill="1" applyBorder="1" applyAlignment="1" applyProtection="1">
      <alignment horizontal="center" vertical="center" wrapText="1"/>
    </xf>
    <xf numFmtId="0" fontId="5" fillId="0" borderId="27" xfId="4" applyNumberFormat="1" applyFont="1" applyFill="1" applyBorder="1" applyAlignment="1">
      <alignment horizontal="center" vertical="center"/>
    </xf>
    <xf numFmtId="0" fontId="5" fillId="2" borderId="27" xfId="4" applyNumberFormat="1" applyFont="1" applyFill="1" applyBorder="1" applyAlignment="1" applyProtection="1">
      <alignment horizontal="center" vertical="center" wrapText="1"/>
    </xf>
    <xf numFmtId="0" fontId="0" fillId="2" borderId="27" xfId="4" applyNumberFormat="1" applyFont="1" applyFill="1" applyBorder="1" applyAlignment="1">
      <alignment horizontal="center" vertical="center" wrapText="1"/>
    </xf>
    <xf numFmtId="0" fontId="0" fillId="2" borderId="32" xfId="4" applyNumberFormat="1" applyFont="1" applyFill="1" applyBorder="1" applyAlignment="1">
      <alignment horizontal="center" vertical="center" wrapText="1"/>
    </xf>
    <xf numFmtId="0" fontId="5" fillId="0" borderId="27" xfId="4" applyNumberFormat="1" applyFont="1" applyFill="1" applyBorder="1" applyAlignment="1" applyProtection="1">
      <alignment horizontal="center" vertical="center" wrapText="1"/>
    </xf>
    <xf numFmtId="0" fontId="5" fillId="0" borderId="18" xfId="4" applyNumberFormat="1" applyFont="1" applyFill="1" applyBorder="1" applyAlignment="1" applyProtection="1">
      <alignment horizontal="center" vertical="center" wrapText="1"/>
    </xf>
    <xf numFmtId="0" fontId="5" fillId="0" borderId="20" xfId="4" applyNumberFormat="1" applyFont="1" applyFill="1" applyBorder="1" applyAlignment="1" applyProtection="1">
      <alignment horizontal="center" vertical="center" wrapText="1"/>
    </xf>
    <xf numFmtId="179" fontId="5" fillId="0" borderId="0" xfId="0" applyNumberFormat="1" applyFont="1" applyFill="1" applyAlignment="1" applyProtection="1">
      <alignment horizontal="left" vertical="center"/>
    </xf>
    <xf numFmtId="179" fontId="5" fillId="0" borderId="5" xfId="0" applyNumberFormat="1" applyFont="1" applyFill="1" applyBorder="1" applyAlignment="1" applyProtection="1">
      <alignment horizontal="center" vertical="center"/>
    </xf>
    <xf numFmtId="179" fontId="5" fillId="0" borderId="8" xfId="0" applyNumberFormat="1" applyFont="1" applyFill="1" applyBorder="1" applyAlignment="1" applyProtection="1">
      <alignment horizontal="center" vertical="center" wrapText="1"/>
    </xf>
    <xf numFmtId="179" fontId="5" fillId="0" borderId="5" xfId="0" applyNumberFormat="1" applyFont="1" applyFill="1" applyBorder="1" applyAlignment="1" applyProtection="1">
      <alignment horizontal="center" vertical="center" wrapText="1"/>
    </xf>
    <xf numFmtId="179" fontId="5" fillId="0" borderId="28" xfId="0" applyNumberFormat="1" applyFont="1" applyFill="1" applyBorder="1" applyAlignment="1">
      <alignment horizontal="center" vertical="center"/>
    </xf>
    <xf numFmtId="179" fontId="5" fillId="0" borderId="29" xfId="0" applyNumberFormat="1" applyFont="1" applyFill="1" applyBorder="1" applyAlignment="1">
      <alignment horizontal="center" vertical="center"/>
    </xf>
    <xf numFmtId="179" fontId="5" fillId="0" borderId="13" xfId="0" applyNumberFormat="1" applyFont="1" applyFill="1" applyBorder="1" applyAlignment="1" applyProtection="1">
      <alignment horizontal="center" vertical="center"/>
    </xf>
    <xf numFmtId="179" fontId="5" fillId="0" borderId="22" xfId="0" applyNumberFormat="1" applyFont="1" applyFill="1" applyBorder="1" applyAlignment="1" applyProtection="1">
      <alignment horizontal="center" vertical="center"/>
    </xf>
    <xf numFmtId="179" fontId="5" fillId="0" borderId="3" xfId="0" applyNumberFormat="1" applyFont="1" applyFill="1" applyBorder="1" applyAlignment="1" applyProtection="1">
      <alignment horizontal="center" vertical="center" wrapText="1"/>
    </xf>
    <xf numFmtId="179" fontId="5" fillId="0" borderId="11" xfId="0" applyNumberFormat="1" applyFont="1" applyFill="1" applyBorder="1" applyAlignment="1" applyProtection="1">
      <alignment horizontal="center" vertical="center" wrapText="1"/>
    </xf>
    <xf numFmtId="179" fontId="5" fillId="0" borderId="22" xfId="0" applyNumberFormat="1" applyFont="1" applyFill="1" applyBorder="1" applyAlignment="1" applyProtection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 wrapText="1"/>
    </xf>
    <xf numFmtId="1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1" fontId="5" fillId="0" borderId="2" xfId="0" applyNumberFormat="1" applyFont="1" applyFill="1" applyBorder="1" applyAlignment="1" applyProtection="1">
      <alignment horizontal="center" vertical="center"/>
    </xf>
    <xf numFmtId="1" fontId="5" fillId="0" borderId="9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" fontId="5" fillId="0" borderId="13" xfId="0" applyNumberFormat="1" applyFont="1" applyFill="1" applyBorder="1" applyAlignment="1" applyProtection="1">
      <alignment horizontal="center" vertical="center" wrapText="1"/>
    </xf>
    <xf numFmtId="1" fontId="5" fillId="0" borderId="22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1" fontId="5" fillId="0" borderId="9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vertical="center" wrapText="1"/>
    </xf>
    <xf numFmtId="0" fontId="3" fillId="0" borderId="15" xfId="0" applyNumberFormat="1" applyFont="1" applyFill="1" applyBorder="1" applyAlignment="1">
      <alignment horizontal="right" vertical="center" wrapText="1"/>
    </xf>
    <xf numFmtId="0" fontId="5" fillId="0" borderId="16" xfId="5" applyFont="1" applyBorder="1" applyAlignment="1">
      <alignment horizontal="left" vertical="center" wrapText="1"/>
    </xf>
    <xf numFmtId="4" fontId="5" fillId="0" borderId="17" xfId="5" applyNumberFormat="1" applyFont="1" applyBorder="1" applyAlignment="1">
      <alignment horizontal="right" vertical="center" wrapText="1"/>
    </xf>
    <xf numFmtId="0" fontId="29" fillId="0" borderId="0" xfId="7" applyFont="1" applyBorder="1" applyAlignment="1">
      <alignment horizontal="center" vertical="center" wrapText="1"/>
    </xf>
    <xf numFmtId="0" fontId="30" fillId="0" borderId="0" xfId="7" applyFont="1" applyBorder="1" applyAlignment="1">
      <alignment horizontal="center" vertical="center" wrapText="1"/>
    </xf>
    <xf numFmtId="0" fontId="31" fillId="0" borderId="0" xfId="7" applyFont="1" applyBorder="1" applyAlignment="1">
      <alignment vertical="center" wrapText="1"/>
    </xf>
    <xf numFmtId="0" fontId="32" fillId="0" borderId="27" xfId="7" applyFont="1" applyBorder="1" applyAlignment="1">
      <alignment horizontal="center" vertical="center" wrapText="1"/>
    </xf>
    <xf numFmtId="0" fontId="32" fillId="0" borderId="27" xfId="7" applyFont="1" applyBorder="1" applyAlignment="1">
      <alignment horizontal="left" vertical="center" wrapText="1"/>
    </xf>
    <xf numFmtId="0" fontId="32" fillId="0" borderId="27" xfId="7" applyFont="1" applyBorder="1" applyAlignment="1">
      <alignment horizontal="center" vertical="center" wrapText="1"/>
    </xf>
    <xf numFmtId="4" fontId="32" fillId="0" borderId="27" xfId="7" applyNumberFormat="1" applyFont="1" applyBorder="1" applyAlignment="1">
      <alignment horizontal="right" vertical="center" wrapText="1"/>
    </xf>
    <xf numFmtId="0" fontId="32" fillId="0" borderId="27" xfId="7" applyFont="1" applyBorder="1" applyAlignment="1">
      <alignment horizontal="left" vertical="center" wrapText="1"/>
    </xf>
  </cellXfs>
  <cellStyles count="8">
    <cellStyle name="常规" xfId="0" builtinId="0"/>
    <cellStyle name="常规 2" xfId="3"/>
    <cellStyle name="常规 2 2" xfId="1"/>
    <cellStyle name="常规 2 3" xfId="2"/>
    <cellStyle name="常规 3" xfId="4"/>
    <cellStyle name="常规 4" xfId="5"/>
    <cellStyle name="常规 5" xfId="6"/>
    <cellStyle name="常规 6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8"/>
  <sheetViews>
    <sheetView showGridLines="0" showZeros="0" workbookViewId="0">
      <selection activeCell="A3" sqref="A3"/>
    </sheetView>
  </sheetViews>
  <sheetFormatPr defaultColWidth="9.1640625" defaultRowHeight="11.25"/>
  <cols>
    <col min="1" max="1" width="163.83203125" customWidth="1"/>
  </cols>
  <sheetData>
    <row r="1" spans="1:1" ht="14.25">
      <c r="A1" s="225"/>
    </row>
    <row r="3" spans="1:1" ht="102" customHeight="1">
      <c r="A3" s="226" t="s">
        <v>0</v>
      </c>
    </row>
    <row r="4" spans="1:1" ht="107.25" customHeight="1">
      <c r="A4" s="227" t="s">
        <v>1</v>
      </c>
    </row>
    <row r="5" spans="1:1" ht="409.5" hidden="1" customHeight="1">
      <c r="A5" s="228"/>
    </row>
    <row r="6" spans="1:1" ht="29.25" customHeight="1">
      <c r="A6" s="229"/>
    </row>
    <row r="7" spans="1:1" ht="78" customHeight="1"/>
    <row r="8" spans="1:1" ht="82.5" customHeight="1">
      <c r="A8" s="230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26" type="noConversion"/>
  <printOptions horizontalCentered="1" verticalCentered="1"/>
  <pageMargins left="0.59097224473953203" right="0.59097224473953203" top="0.59097224473953203" bottom="0.59097224473953203" header="0" footer="0"/>
  <pageSetup paperSize="9" orientation="landscape" errors="blank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showGridLines="0" showZeros="0" workbookViewId="0">
      <selection activeCell="G11" sqref="G11"/>
    </sheetView>
  </sheetViews>
  <sheetFormatPr defaultColWidth="9.1640625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36"/>
      <c r="B1" s="36"/>
      <c r="C1" s="36"/>
      <c r="D1" s="36"/>
      <c r="E1" s="37"/>
      <c r="F1" s="36"/>
      <c r="G1" s="36"/>
      <c r="H1" s="12" t="s">
        <v>354</v>
      </c>
      <c r="I1" s="49"/>
    </row>
    <row r="2" spans="1:9" ht="25.5" customHeight="1">
      <c r="A2" s="231" t="s">
        <v>355</v>
      </c>
      <c r="B2" s="231"/>
      <c r="C2" s="231"/>
      <c r="D2" s="231"/>
      <c r="E2" s="231"/>
      <c r="F2" s="231"/>
      <c r="G2" s="231"/>
      <c r="H2" s="231"/>
      <c r="I2" s="49"/>
    </row>
    <row r="3" spans="1:9" ht="20.100000000000001" customHeight="1">
      <c r="A3" s="279" t="s">
        <v>5</v>
      </c>
      <c r="B3" s="279"/>
      <c r="C3" s="279"/>
      <c r="D3" s="279"/>
      <c r="E3" s="39"/>
      <c r="F3" s="39"/>
      <c r="G3" s="39"/>
      <c r="H3" s="12" t="s">
        <v>6</v>
      </c>
      <c r="I3" s="49"/>
    </row>
    <row r="4" spans="1:9" ht="20.100000000000001" customHeight="1">
      <c r="A4" s="295" t="s">
        <v>356</v>
      </c>
      <c r="B4" s="295" t="s">
        <v>357</v>
      </c>
      <c r="C4" s="296" t="s">
        <v>358</v>
      </c>
      <c r="D4" s="296"/>
      <c r="E4" s="297"/>
      <c r="F4" s="297"/>
      <c r="G4" s="297"/>
      <c r="H4" s="296"/>
      <c r="I4" s="49"/>
    </row>
    <row r="5" spans="1:9" ht="20.100000000000001" customHeight="1">
      <c r="A5" s="295"/>
      <c r="B5" s="295"/>
      <c r="C5" s="302" t="s">
        <v>62</v>
      </c>
      <c r="D5" s="304" t="s">
        <v>232</v>
      </c>
      <c r="E5" s="298" t="s">
        <v>359</v>
      </c>
      <c r="F5" s="299"/>
      <c r="G5" s="300"/>
      <c r="H5" s="305" t="s">
        <v>237</v>
      </c>
      <c r="I5" s="49"/>
    </row>
    <row r="6" spans="1:9" ht="33.75" customHeight="1">
      <c r="A6" s="301"/>
      <c r="B6" s="301"/>
      <c r="C6" s="303"/>
      <c r="D6" s="250"/>
      <c r="E6" s="40" t="s">
        <v>77</v>
      </c>
      <c r="F6" s="41" t="s">
        <v>360</v>
      </c>
      <c r="G6" s="42" t="s">
        <v>361</v>
      </c>
      <c r="H6" s="306"/>
      <c r="I6" s="49"/>
    </row>
    <row r="7" spans="1:9" ht="33.75" customHeight="1">
      <c r="A7" s="19" t="s">
        <v>362</v>
      </c>
      <c r="B7" s="19" t="s">
        <v>363</v>
      </c>
      <c r="C7" s="43">
        <f>SUM(D7,E7,H7)</f>
        <v>0</v>
      </c>
      <c r="D7" s="44" t="s">
        <v>364</v>
      </c>
      <c r="E7" s="44">
        <f>SUM(F7,G7)</f>
        <v>0</v>
      </c>
      <c r="F7" s="44" t="s">
        <v>365</v>
      </c>
      <c r="G7" s="45" t="s">
        <v>366</v>
      </c>
      <c r="H7" s="46" t="s">
        <v>367</v>
      </c>
      <c r="I7" s="49"/>
    </row>
    <row r="8" spans="1:9" ht="20.100000000000001" customHeight="1">
      <c r="A8" s="19" t="s">
        <v>368</v>
      </c>
      <c r="B8" s="19" t="s">
        <v>0</v>
      </c>
      <c r="C8" s="43">
        <f>D8+E8+H8</f>
        <v>48900</v>
      </c>
      <c r="D8" s="44"/>
      <c r="E8" s="44">
        <f>F8+G8</f>
        <v>47500</v>
      </c>
      <c r="F8" s="44"/>
      <c r="G8" s="45">
        <v>47500</v>
      </c>
      <c r="H8" s="46">
        <v>1400</v>
      </c>
      <c r="I8" s="57"/>
    </row>
    <row r="9" spans="1:9" ht="20.100000000000001" customHeight="1">
      <c r="A9" s="47"/>
      <c r="B9" s="47"/>
      <c r="C9" s="47"/>
      <c r="D9" s="47"/>
      <c r="E9" s="48"/>
      <c r="F9" s="47"/>
      <c r="G9" s="47"/>
      <c r="H9" s="49"/>
      <c r="I9" s="49"/>
    </row>
    <row r="10" spans="1:9" ht="20.100000000000001" customHeight="1">
      <c r="A10" s="50"/>
      <c r="B10" s="50"/>
      <c r="C10" s="50"/>
      <c r="D10" s="50"/>
      <c r="E10" s="51"/>
      <c r="F10" s="52"/>
      <c r="G10" s="52"/>
      <c r="H10" s="49"/>
      <c r="I10" s="54"/>
    </row>
    <row r="11" spans="1:9" ht="20.100000000000001" customHeight="1">
      <c r="A11" s="50"/>
      <c r="B11" s="50"/>
      <c r="C11" s="50"/>
      <c r="D11" s="50"/>
      <c r="E11" s="53"/>
      <c r="F11" s="50"/>
      <c r="G11" s="50"/>
      <c r="H11" s="54"/>
      <c r="I11" s="54"/>
    </row>
    <row r="12" spans="1:9" ht="20.100000000000001" customHeight="1">
      <c r="A12" s="50"/>
      <c r="B12" s="50"/>
      <c r="C12" s="50"/>
      <c r="D12" s="50"/>
      <c r="E12" s="53"/>
      <c r="F12" s="50"/>
      <c r="G12" s="50"/>
      <c r="H12" s="54"/>
      <c r="I12" s="54"/>
    </row>
    <row r="13" spans="1:9" ht="20.100000000000001" customHeight="1">
      <c r="A13" s="50"/>
      <c r="B13" s="50"/>
      <c r="C13" s="50"/>
      <c r="D13" s="50"/>
      <c r="E13" s="51"/>
      <c r="F13" s="50"/>
      <c r="G13" s="50"/>
      <c r="H13" s="54"/>
      <c r="I13" s="54"/>
    </row>
    <row r="14" spans="1:9" ht="20.100000000000001" customHeight="1">
      <c r="A14" s="50"/>
      <c r="B14" s="50"/>
      <c r="C14" s="50"/>
      <c r="D14" s="50"/>
      <c r="E14" s="51"/>
      <c r="F14" s="50"/>
      <c r="G14" s="50"/>
      <c r="H14" s="54"/>
      <c r="I14" s="54"/>
    </row>
    <row r="15" spans="1:9" ht="20.100000000000001" customHeight="1">
      <c r="A15" s="50"/>
      <c r="B15" s="50"/>
      <c r="C15" s="50"/>
      <c r="D15" s="50"/>
      <c r="E15" s="53"/>
      <c r="F15" s="50"/>
      <c r="G15" s="50"/>
      <c r="H15" s="54"/>
      <c r="I15" s="54"/>
    </row>
    <row r="16" spans="1:9" ht="20.100000000000001" customHeight="1">
      <c r="A16" s="50"/>
      <c r="B16" s="50"/>
      <c r="C16" s="50"/>
      <c r="D16" s="50"/>
      <c r="E16" s="53"/>
      <c r="F16" s="50"/>
      <c r="G16" s="50"/>
      <c r="H16" s="54"/>
      <c r="I16" s="54"/>
    </row>
    <row r="17" spans="1:9" ht="20.100000000000001" customHeight="1">
      <c r="A17" s="50"/>
      <c r="B17" s="50"/>
      <c r="C17" s="50"/>
      <c r="D17" s="50"/>
      <c r="E17" s="51"/>
      <c r="F17" s="50"/>
      <c r="G17" s="50"/>
      <c r="H17" s="54"/>
      <c r="I17" s="54"/>
    </row>
    <row r="18" spans="1:9" ht="20.100000000000001" customHeight="1">
      <c r="A18" s="50"/>
      <c r="B18" s="50"/>
      <c r="C18" s="50"/>
      <c r="D18" s="50"/>
      <c r="E18" s="51"/>
      <c r="F18" s="50"/>
      <c r="G18" s="50"/>
      <c r="H18" s="54"/>
      <c r="I18" s="54"/>
    </row>
    <row r="19" spans="1:9" ht="20.100000000000001" customHeight="1">
      <c r="A19" s="50"/>
      <c r="B19" s="50"/>
      <c r="C19" s="50"/>
      <c r="D19" s="50"/>
      <c r="E19" s="55"/>
      <c r="F19" s="50"/>
      <c r="G19" s="50"/>
      <c r="H19" s="54"/>
      <c r="I19" s="54"/>
    </row>
    <row r="20" spans="1:9" ht="20.100000000000001" customHeight="1">
      <c r="A20" s="50"/>
      <c r="B20" s="50"/>
      <c r="C20" s="50"/>
      <c r="D20" s="50"/>
      <c r="E20" s="53"/>
      <c r="F20" s="50"/>
      <c r="G20" s="50"/>
      <c r="H20" s="54"/>
      <c r="I20" s="54"/>
    </row>
    <row r="21" spans="1:9" ht="20.100000000000001" customHeight="1">
      <c r="A21" s="53"/>
      <c r="B21" s="53"/>
      <c r="C21" s="53"/>
      <c r="D21" s="53"/>
      <c r="E21" s="53"/>
      <c r="F21" s="50"/>
      <c r="G21" s="50"/>
      <c r="H21" s="54"/>
      <c r="I21" s="54"/>
    </row>
    <row r="22" spans="1:9" ht="20.100000000000001" customHeight="1">
      <c r="A22" s="54"/>
      <c r="B22" s="54"/>
      <c r="C22" s="54"/>
      <c r="D22" s="54"/>
      <c r="E22" s="56"/>
      <c r="F22" s="54"/>
      <c r="G22" s="54"/>
      <c r="H22" s="54"/>
      <c r="I22" s="54"/>
    </row>
    <row r="23" spans="1:9" ht="20.100000000000001" customHeight="1">
      <c r="A23" s="54"/>
      <c r="B23" s="54"/>
      <c r="C23" s="54"/>
      <c r="D23" s="54"/>
      <c r="E23" s="56"/>
      <c r="F23" s="54"/>
      <c r="G23" s="54"/>
      <c r="H23" s="54"/>
      <c r="I23" s="54"/>
    </row>
    <row r="24" spans="1:9" ht="20.100000000000001" customHeight="1">
      <c r="A24" s="54"/>
      <c r="B24" s="54"/>
      <c r="C24" s="54"/>
      <c r="D24" s="54"/>
      <c r="E24" s="56"/>
      <c r="F24" s="54"/>
      <c r="G24" s="54"/>
      <c r="H24" s="54"/>
      <c r="I24" s="54"/>
    </row>
    <row r="25" spans="1:9" ht="20.100000000000001" customHeight="1">
      <c r="A25" s="54"/>
      <c r="B25" s="54"/>
      <c r="C25" s="54"/>
      <c r="D25" s="54"/>
      <c r="E25" s="56"/>
      <c r="F25" s="54"/>
      <c r="G25" s="54"/>
      <c r="H25" s="54"/>
      <c r="I25" s="54"/>
    </row>
    <row r="26" spans="1:9" ht="20.100000000000001" customHeight="1">
      <c r="A26" s="54"/>
      <c r="B26" s="54"/>
      <c r="C26" s="54"/>
      <c r="D26" s="54"/>
      <c r="E26" s="56"/>
      <c r="F26" s="54"/>
      <c r="G26" s="54"/>
      <c r="H26" s="54"/>
      <c r="I26" s="54"/>
    </row>
    <row r="27" spans="1:9" ht="20.100000000000001" customHeight="1">
      <c r="A27" s="54"/>
      <c r="B27" s="54"/>
      <c r="C27" s="54"/>
      <c r="D27" s="54"/>
      <c r="E27" s="56"/>
      <c r="F27" s="54"/>
      <c r="G27" s="54"/>
      <c r="H27" s="54"/>
      <c r="I27" s="54"/>
    </row>
    <row r="28" spans="1:9" ht="20.100000000000001" customHeight="1">
      <c r="A28" s="54"/>
      <c r="B28" s="54"/>
      <c r="C28" s="54"/>
      <c r="D28" s="54"/>
      <c r="E28" s="56"/>
      <c r="F28" s="54"/>
      <c r="G28" s="54"/>
      <c r="H28" s="54"/>
      <c r="I28" s="54"/>
    </row>
    <row r="29" spans="1:9" ht="20.100000000000001" customHeight="1">
      <c r="A29" s="54"/>
      <c r="B29" s="54"/>
      <c r="C29" s="54"/>
      <c r="D29" s="54"/>
      <c r="E29" s="56"/>
      <c r="F29" s="54"/>
      <c r="G29" s="54"/>
      <c r="H29" s="54"/>
      <c r="I29" s="54"/>
    </row>
    <row r="30" spans="1:9" ht="20.100000000000001" customHeight="1">
      <c r="A30" s="54"/>
      <c r="B30" s="54"/>
      <c r="C30" s="54"/>
      <c r="D30" s="54"/>
      <c r="E30" s="56"/>
      <c r="F30" s="54"/>
      <c r="G30" s="54"/>
      <c r="H30" s="54"/>
      <c r="I30" s="54"/>
    </row>
    <row r="31" spans="1:9" ht="20.100000000000001" customHeight="1">
      <c r="A31" s="54"/>
      <c r="B31" s="54"/>
      <c r="C31" s="54"/>
      <c r="D31" s="54"/>
      <c r="E31" s="56"/>
      <c r="F31" s="54"/>
      <c r="G31" s="54"/>
      <c r="H31" s="54"/>
      <c r="I31" s="54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3:D3"/>
    <mergeCell ref="C4:H4"/>
    <mergeCell ref="E5:G5"/>
    <mergeCell ref="A4:A6"/>
    <mergeCell ref="B4:B6"/>
    <mergeCell ref="C5:C6"/>
    <mergeCell ref="D5:D6"/>
    <mergeCell ref="H5:H6"/>
  </mergeCells>
  <phoneticPr fontId="26" type="noConversion"/>
  <printOptions horizontalCentered="1"/>
  <pageMargins left="0.39375001192092901" right="0.39375001192092901" top="0.78750002384185802" bottom="0.39375001192092901" header="0" footer="0"/>
  <pageSetup paperSize="9" fitToHeight="100" orientation="landscape" errors="blank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F7" sqref="F7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1.33203125" customWidth="1"/>
    <col min="6" max="8" width="18.1640625" customWidth="1"/>
    <col min="9" max="245" width="10.6640625" customWidth="1"/>
  </cols>
  <sheetData>
    <row r="1" spans="1:245" ht="20.100000000000001" customHeight="1">
      <c r="A1" s="7"/>
      <c r="B1" s="8"/>
      <c r="C1" s="8"/>
      <c r="D1" s="8"/>
      <c r="E1" s="8"/>
      <c r="F1" s="8"/>
      <c r="G1" s="8"/>
      <c r="H1" s="9" t="s">
        <v>369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</row>
    <row r="2" spans="1:245" ht="20.100000000000001" customHeight="1">
      <c r="A2" s="231" t="s">
        <v>370</v>
      </c>
      <c r="B2" s="231"/>
      <c r="C2" s="231"/>
      <c r="D2" s="231"/>
      <c r="E2" s="231"/>
      <c r="F2" s="231"/>
      <c r="G2" s="231"/>
      <c r="H2" s="231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</row>
    <row r="3" spans="1:245" ht="20.100000000000001" customHeight="1">
      <c r="A3" s="58" t="s">
        <v>371</v>
      </c>
      <c r="B3" s="10"/>
      <c r="C3" s="10"/>
      <c r="D3" s="10"/>
      <c r="E3" s="10"/>
      <c r="F3" s="11"/>
      <c r="G3" s="11"/>
      <c r="H3" s="12" t="s">
        <v>6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</row>
    <row r="4" spans="1:245" ht="20.100000000000001" customHeight="1">
      <c r="A4" s="290" t="s">
        <v>61</v>
      </c>
      <c r="B4" s="291"/>
      <c r="C4" s="291"/>
      <c r="D4" s="291"/>
      <c r="E4" s="292"/>
      <c r="F4" s="307" t="s">
        <v>372</v>
      </c>
      <c r="G4" s="296"/>
      <c r="H4" s="296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</row>
    <row r="5" spans="1:245" ht="20.100000000000001" customHeight="1">
      <c r="A5" s="290" t="s">
        <v>70</v>
      </c>
      <c r="B5" s="291"/>
      <c r="C5" s="292"/>
      <c r="D5" s="308" t="s">
        <v>71</v>
      </c>
      <c r="E5" s="304" t="s">
        <v>108</v>
      </c>
      <c r="F5" s="240" t="s">
        <v>62</v>
      </c>
      <c r="G5" s="240" t="s">
        <v>104</v>
      </c>
      <c r="H5" s="296" t="s">
        <v>105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</row>
    <row r="6" spans="1:245" ht="20.100000000000001" customHeight="1">
      <c r="A6" s="14" t="s">
        <v>82</v>
      </c>
      <c r="B6" s="15" t="s">
        <v>83</v>
      </c>
      <c r="C6" s="16" t="s">
        <v>84</v>
      </c>
      <c r="D6" s="309"/>
      <c r="E6" s="301"/>
      <c r="F6" s="250"/>
      <c r="G6" s="250"/>
      <c r="H6" s="297"/>
      <c r="I6" s="35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</row>
    <row r="7" spans="1:245" ht="20.100000000000001" customHeight="1">
      <c r="A7" s="19" t="s">
        <v>82</v>
      </c>
      <c r="B7" s="19" t="s">
        <v>83</v>
      </c>
      <c r="C7" s="19" t="s">
        <v>84</v>
      </c>
      <c r="D7" s="19" t="s">
        <v>362</v>
      </c>
      <c r="E7" s="19" t="s">
        <v>373</v>
      </c>
      <c r="F7" s="20" t="s">
        <v>352</v>
      </c>
      <c r="G7" s="21" t="s">
        <v>374</v>
      </c>
      <c r="H7" s="22" t="s">
        <v>375</v>
      </c>
      <c r="I7" s="35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</row>
    <row r="8" spans="1:245" ht="20.100000000000001" customHeight="1">
      <c r="A8" s="23"/>
      <c r="B8" s="23"/>
      <c r="C8" s="23"/>
      <c r="D8" s="24"/>
      <c r="E8" s="24"/>
      <c r="F8" s="24"/>
      <c r="G8" s="24"/>
      <c r="H8" t="s">
        <v>352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</row>
    <row r="9" spans="1:245" ht="20.100000000000001" customHeight="1">
      <c r="A9" s="25"/>
      <c r="B9" s="25"/>
      <c r="C9" s="25"/>
      <c r="D9" s="26"/>
      <c r="E9" s="26"/>
      <c r="F9" s="26"/>
      <c r="G9" s="26"/>
      <c r="H9" s="26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</row>
    <row r="10" spans="1:245" ht="20.100000000000001" customHeight="1">
      <c r="A10" s="25"/>
      <c r="B10" s="25"/>
      <c r="C10" s="25"/>
      <c r="D10" s="25"/>
      <c r="E10" s="25"/>
      <c r="F10" s="25"/>
      <c r="G10" s="25"/>
      <c r="H10" s="26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</row>
    <row r="11" spans="1:245" ht="20.100000000000001" customHeight="1">
      <c r="A11" s="25"/>
      <c r="B11" s="25"/>
      <c r="C11" s="25"/>
      <c r="D11" s="26"/>
      <c r="E11" s="26"/>
      <c r="F11" s="26"/>
      <c r="G11" s="26"/>
      <c r="H11" s="26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</row>
    <row r="12" spans="1:245" ht="20.100000000000001" customHeight="1">
      <c r="A12" s="25"/>
      <c r="B12" s="25"/>
      <c r="C12" s="25"/>
      <c r="D12" s="26"/>
      <c r="E12" s="26"/>
      <c r="F12" s="26"/>
      <c r="G12" s="26"/>
      <c r="H12" s="26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</row>
    <row r="13" spans="1:245" ht="20.100000000000001" customHeight="1">
      <c r="A13" s="25"/>
      <c r="B13" s="25"/>
      <c r="C13" s="25"/>
      <c r="D13" s="25"/>
      <c r="E13" s="25"/>
      <c r="F13" s="25"/>
      <c r="G13" s="25"/>
      <c r="H13" s="26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</row>
    <row r="14" spans="1:245" ht="20.100000000000001" customHeight="1">
      <c r="A14" s="25"/>
      <c r="B14" s="25"/>
      <c r="C14" s="25"/>
      <c r="D14" s="26"/>
      <c r="E14" s="26"/>
      <c r="F14" s="26"/>
      <c r="G14" s="26"/>
      <c r="H14" s="26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</row>
    <row r="15" spans="1:245" ht="20.100000000000001" customHeight="1">
      <c r="A15" s="27"/>
      <c r="B15" s="25"/>
      <c r="C15" s="25"/>
      <c r="D15" s="26"/>
      <c r="E15" s="26"/>
      <c r="F15" s="26"/>
      <c r="G15" s="26"/>
      <c r="H15" s="26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</row>
    <row r="16" spans="1:245" ht="20.100000000000001" customHeight="1">
      <c r="A16" s="27"/>
      <c r="B16" s="27"/>
      <c r="C16" s="25"/>
      <c r="D16" s="25"/>
      <c r="E16" s="27"/>
      <c r="F16" s="27"/>
      <c r="G16" s="27"/>
      <c r="H16" s="26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</row>
    <row r="17" spans="1:245" ht="20.100000000000001" customHeight="1">
      <c r="A17" s="27"/>
      <c r="B17" s="27"/>
      <c r="C17" s="25"/>
      <c r="D17" s="26"/>
      <c r="E17" s="26"/>
      <c r="F17" s="26"/>
      <c r="G17" s="26"/>
      <c r="H17" s="26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</row>
    <row r="18" spans="1:245" ht="20.100000000000001" customHeight="1">
      <c r="A18" s="25"/>
      <c r="B18" s="27"/>
      <c r="C18" s="25"/>
      <c r="D18" s="26"/>
      <c r="E18" s="26"/>
      <c r="F18" s="26"/>
      <c r="G18" s="26"/>
      <c r="H18" s="26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</row>
    <row r="19" spans="1:245" ht="20.100000000000001" customHeight="1">
      <c r="A19" s="25"/>
      <c r="B19" s="27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</row>
    <row r="20" spans="1:245" ht="20.100000000000001" customHeight="1">
      <c r="A20" s="27"/>
      <c r="B20" s="27"/>
      <c r="C20" s="27"/>
      <c r="D20" s="26"/>
      <c r="E20" s="26"/>
      <c r="F20" s="26"/>
      <c r="G20" s="26"/>
      <c r="H20" s="26"/>
      <c r="I20" s="27"/>
      <c r="J20" s="25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</row>
    <row r="21" spans="1:245" ht="20.100000000000001" customHeight="1">
      <c r="A21" s="27"/>
      <c r="B21" s="27"/>
      <c r="C21" s="27"/>
      <c r="D21" s="26"/>
      <c r="E21" s="26"/>
      <c r="F21" s="26"/>
      <c r="G21" s="26"/>
      <c r="H21" s="26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</row>
    <row r="22" spans="1:245" ht="20.100000000000001" customHeight="1">
      <c r="A22" s="27"/>
      <c r="B22" s="27"/>
      <c r="C22" s="27"/>
      <c r="D22" s="27"/>
      <c r="E22" s="27"/>
      <c r="F22" s="27"/>
      <c r="G22" s="27"/>
      <c r="H22" s="26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</row>
    <row r="23" spans="1:245" ht="20.100000000000001" customHeight="1">
      <c r="A23" s="27"/>
      <c r="B23" s="27"/>
      <c r="C23" s="27"/>
      <c r="D23" s="26"/>
      <c r="E23" s="26"/>
      <c r="F23" s="26"/>
      <c r="G23" s="26"/>
      <c r="H23" s="26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</row>
    <row r="24" spans="1:245" ht="20.100000000000001" customHeight="1">
      <c r="A24" s="27"/>
      <c r="B24" s="27"/>
      <c r="C24" s="27"/>
      <c r="D24" s="26"/>
      <c r="E24" s="26"/>
      <c r="F24" s="26"/>
      <c r="G24" s="26"/>
      <c r="H24" s="26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</row>
    <row r="25" spans="1:245" ht="20.100000000000001" customHeight="1">
      <c r="A25" s="27"/>
      <c r="B25" s="27"/>
      <c r="C25" s="27"/>
      <c r="D25" s="27"/>
      <c r="E25" s="27"/>
      <c r="F25" s="27"/>
      <c r="G25" s="27"/>
      <c r="H25" s="26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</row>
    <row r="26" spans="1:245" ht="20.100000000000001" customHeight="1">
      <c r="A26" s="27"/>
      <c r="B26" s="27"/>
      <c r="C26" s="27"/>
      <c r="D26" s="26"/>
      <c r="E26" s="26"/>
      <c r="F26" s="26"/>
      <c r="G26" s="26"/>
      <c r="H26" s="26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</row>
    <row r="27" spans="1:245" ht="20.100000000000001" customHeight="1">
      <c r="A27" s="27"/>
      <c r="B27" s="27"/>
      <c r="C27" s="27"/>
      <c r="D27" s="26"/>
      <c r="E27" s="26"/>
      <c r="F27" s="26"/>
      <c r="G27" s="26"/>
      <c r="H27" s="26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</row>
    <row r="28" spans="1:245" ht="20.100000000000001" customHeight="1">
      <c r="A28" s="27"/>
      <c r="B28" s="27"/>
      <c r="C28" s="27"/>
      <c r="D28" s="27"/>
      <c r="E28" s="27"/>
      <c r="F28" s="27"/>
      <c r="G28" s="27"/>
      <c r="H28" s="26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</row>
    <row r="29" spans="1:245" ht="20.100000000000001" customHeight="1">
      <c r="A29" s="27"/>
      <c r="B29" s="27"/>
      <c r="C29" s="27"/>
      <c r="D29" s="26"/>
      <c r="E29" s="26"/>
      <c r="F29" s="26"/>
      <c r="G29" s="26"/>
      <c r="H29" s="26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</row>
    <row r="30" spans="1:245" ht="20.100000000000001" customHeight="1">
      <c r="A30" s="27"/>
      <c r="B30" s="27"/>
      <c r="C30" s="27"/>
      <c r="D30" s="26"/>
      <c r="E30" s="26"/>
      <c r="F30" s="26"/>
      <c r="G30" s="26"/>
      <c r="H30" s="26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</row>
    <row r="31" spans="1:245" ht="20.100000000000001" customHeight="1">
      <c r="A31" s="27"/>
      <c r="B31" s="27"/>
      <c r="C31" s="27"/>
      <c r="D31" s="27"/>
      <c r="E31" s="27"/>
      <c r="F31" s="27"/>
      <c r="G31" s="27"/>
      <c r="H31" s="26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</row>
    <row r="32" spans="1:245" ht="20.100000000000001" customHeight="1">
      <c r="A32" s="27"/>
      <c r="B32" s="27"/>
      <c r="C32" s="27"/>
      <c r="D32" s="27"/>
      <c r="E32" s="28"/>
      <c r="F32" s="28"/>
      <c r="G32" s="28"/>
      <c r="H32" s="26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</row>
    <row r="33" spans="1:245" ht="20.100000000000001" customHeight="1">
      <c r="A33" s="27"/>
      <c r="B33" s="27"/>
      <c r="C33" s="27"/>
      <c r="D33" s="27"/>
      <c r="E33" s="28"/>
      <c r="F33" s="28"/>
      <c r="G33" s="28"/>
      <c r="H33" s="26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</row>
    <row r="34" spans="1:245" ht="20.100000000000001" customHeight="1">
      <c r="A34" s="27"/>
      <c r="B34" s="27"/>
      <c r="C34" s="27"/>
      <c r="D34" s="27"/>
      <c r="E34" s="27"/>
      <c r="F34" s="27"/>
      <c r="G34" s="27"/>
      <c r="H34" s="26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</row>
    <row r="35" spans="1:245" ht="20.100000000000001" customHeight="1">
      <c r="A35" s="27"/>
      <c r="B35" s="27"/>
      <c r="C35" s="27"/>
      <c r="D35" s="27"/>
      <c r="E35" s="29"/>
      <c r="F35" s="29"/>
      <c r="G35" s="29"/>
      <c r="H35" s="26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</row>
    <row r="36" spans="1:245" ht="20.100000000000001" customHeight="1">
      <c r="A36" s="30"/>
      <c r="B36" s="30"/>
      <c r="C36" s="30"/>
      <c r="D36" s="30"/>
      <c r="E36" s="31"/>
      <c r="F36" s="31"/>
      <c r="G36" s="31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</row>
    <row r="37" spans="1:245" ht="20.100000000000001" customHeight="1">
      <c r="A37" s="32"/>
      <c r="B37" s="32"/>
      <c r="C37" s="32"/>
      <c r="D37" s="32"/>
      <c r="E37" s="32"/>
      <c r="F37" s="32"/>
      <c r="G37" s="32"/>
      <c r="H37" s="33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</row>
    <row r="38" spans="1:245" ht="20.100000000000001" customHeight="1">
      <c r="A38" s="30"/>
      <c r="B38" s="30"/>
      <c r="C38" s="30"/>
      <c r="D38" s="30"/>
      <c r="E38" s="30"/>
      <c r="F38" s="30"/>
      <c r="G38" s="30"/>
      <c r="H38" s="33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</row>
    <row r="39" spans="1:245" ht="20.100000000000001" customHeight="1">
      <c r="A39" s="34"/>
      <c r="B39" s="34"/>
      <c r="C39" s="34"/>
      <c r="D39" s="34"/>
      <c r="E39" s="34"/>
      <c r="F39" s="30"/>
      <c r="G39" s="30"/>
      <c r="H39" s="33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  <c r="IJ39" s="34"/>
      <c r="IK39" s="34"/>
    </row>
    <row r="40" spans="1:245" ht="20.100000000000001" customHeight="1">
      <c r="A40" s="34"/>
      <c r="B40" s="34"/>
      <c r="C40" s="34"/>
      <c r="D40" s="34"/>
      <c r="E40" s="34"/>
      <c r="F40" s="30"/>
      <c r="G40" s="30"/>
      <c r="H40" s="33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</row>
    <row r="41" spans="1:245" ht="20.100000000000001" customHeight="1">
      <c r="A41" s="34"/>
      <c r="B41" s="34"/>
      <c r="C41" s="34"/>
      <c r="D41" s="34"/>
      <c r="E41" s="34"/>
      <c r="F41" s="30"/>
      <c r="G41" s="30"/>
      <c r="H41" s="33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  <c r="IK41" s="34"/>
    </row>
    <row r="42" spans="1:245" ht="20.100000000000001" customHeight="1">
      <c r="A42" s="34"/>
      <c r="B42" s="34"/>
      <c r="C42" s="34"/>
      <c r="D42" s="34"/>
      <c r="E42" s="34"/>
      <c r="F42" s="30"/>
      <c r="G42" s="30"/>
      <c r="H42" s="33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</row>
    <row r="43" spans="1:245" ht="20.100000000000001" customHeight="1">
      <c r="A43" s="34"/>
      <c r="B43" s="34"/>
      <c r="C43" s="34"/>
      <c r="D43" s="34"/>
      <c r="E43" s="34"/>
      <c r="F43" s="30"/>
      <c r="G43" s="30"/>
      <c r="H43" s="33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</row>
    <row r="44" spans="1:245" ht="20.100000000000001" customHeight="1">
      <c r="A44" s="34"/>
      <c r="B44" s="34"/>
      <c r="C44" s="34"/>
      <c r="D44" s="34"/>
      <c r="E44" s="34"/>
      <c r="F44" s="30"/>
      <c r="G44" s="30"/>
      <c r="H44" s="33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  <c r="IJ44" s="34"/>
      <c r="IK44" s="34"/>
    </row>
    <row r="45" spans="1:245" ht="20.100000000000001" customHeight="1">
      <c r="A45" s="34"/>
      <c r="B45" s="34"/>
      <c r="C45" s="34"/>
      <c r="D45" s="34"/>
      <c r="E45" s="34"/>
      <c r="F45" s="30"/>
      <c r="G45" s="30"/>
      <c r="H45" s="33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</row>
    <row r="46" spans="1:245" ht="20.100000000000001" customHeight="1">
      <c r="A46" s="34"/>
      <c r="B46" s="34"/>
      <c r="C46" s="34"/>
      <c r="D46" s="34"/>
      <c r="E46" s="34"/>
      <c r="F46" s="30"/>
      <c r="G46" s="30"/>
      <c r="H46" s="33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</row>
    <row r="47" spans="1:245" ht="20.100000000000001" customHeight="1">
      <c r="A47" s="34"/>
      <c r="B47" s="34"/>
      <c r="C47" s="34"/>
      <c r="D47" s="34"/>
      <c r="E47" s="34"/>
      <c r="F47" s="30"/>
      <c r="G47" s="30"/>
      <c r="H47" s="3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</row>
    <row r="48" spans="1:245" ht="20.100000000000001" customHeight="1">
      <c r="A48" s="34"/>
      <c r="B48" s="34"/>
      <c r="C48" s="34"/>
      <c r="D48" s="34"/>
      <c r="E48" s="34"/>
      <c r="F48" s="30"/>
      <c r="G48" s="30"/>
      <c r="H48" s="33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26" type="noConversion"/>
  <printOptions horizontalCentered="1"/>
  <pageMargins left="0.39375001192092901" right="0.39375001192092901" top="0.78750002384185802" bottom="0.39375001192092901" header="0" footer="0"/>
  <pageSetup paperSize="9" fitToHeight="1000" orientation="landscape" errors="blank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C7" sqref="C7"/>
    </sheetView>
  </sheetViews>
  <sheetFormatPr defaultColWidth="9.1640625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36"/>
      <c r="B1" s="36"/>
      <c r="C1" s="36"/>
      <c r="D1" s="36"/>
      <c r="E1" s="37"/>
      <c r="F1" s="36"/>
      <c r="G1" s="36"/>
      <c r="H1" s="12" t="s">
        <v>376</v>
      </c>
      <c r="I1" s="49"/>
    </row>
    <row r="2" spans="1:9" ht="25.5" customHeight="1">
      <c r="A2" s="231" t="s">
        <v>377</v>
      </c>
      <c r="B2" s="231"/>
      <c r="C2" s="231"/>
      <c r="D2" s="231"/>
      <c r="E2" s="231"/>
      <c r="F2" s="231"/>
      <c r="G2" s="231"/>
      <c r="H2" s="231"/>
      <c r="I2" s="49"/>
    </row>
    <row r="3" spans="1:9" ht="20.100000000000001" customHeight="1">
      <c r="A3" s="38" t="s">
        <v>5</v>
      </c>
      <c r="B3" s="39"/>
      <c r="C3" s="39"/>
      <c r="D3" s="39"/>
      <c r="E3" s="39"/>
      <c r="F3" s="39"/>
      <c r="G3" s="39"/>
      <c r="H3" s="12" t="s">
        <v>6</v>
      </c>
      <c r="I3" s="49"/>
    </row>
    <row r="4" spans="1:9" ht="20.100000000000001" customHeight="1">
      <c r="A4" s="295" t="s">
        <v>356</v>
      </c>
      <c r="B4" s="295" t="s">
        <v>357</v>
      </c>
      <c r="C4" s="296" t="s">
        <v>358</v>
      </c>
      <c r="D4" s="296"/>
      <c r="E4" s="297"/>
      <c r="F4" s="297"/>
      <c r="G4" s="297"/>
      <c r="H4" s="296"/>
      <c r="I4" s="49"/>
    </row>
    <row r="5" spans="1:9" ht="20.100000000000001" customHeight="1">
      <c r="A5" s="295"/>
      <c r="B5" s="295"/>
      <c r="C5" s="302" t="s">
        <v>62</v>
      </c>
      <c r="D5" s="304" t="s">
        <v>232</v>
      </c>
      <c r="E5" s="298" t="s">
        <v>359</v>
      </c>
      <c r="F5" s="299"/>
      <c r="G5" s="300"/>
      <c r="H5" s="305" t="s">
        <v>237</v>
      </c>
      <c r="I5" s="49"/>
    </row>
    <row r="6" spans="1:9" ht="33.75" customHeight="1">
      <c r="A6" s="301"/>
      <c r="B6" s="301"/>
      <c r="C6" s="303"/>
      <c r="D6" s="250"/>
      <c r="E6" s="40" t="s">
        <v>77</v>
      </c>
      <c r="F6" s="41" t="s">
        <v>360</v>
      </c>
      <c r="G6" s="42" t="s">
        <v>361</v>
      </c>
      <c r="H6" s="306"/>
      <c r="I6" s="49"/>
    </row>
    <row r="7" spans="1:9" ht="20.100000000000001" customHeight="1">
      <c r="A7" s="19" t="s">
        <v>362</v>
      </c>
      <c r="B7" s="19" t="s">
        <v>363</v>
      </c>
      <c r="C7" s="43" t="s">
        <v>352</v>
      </c>
      <c r="D7" s="44" t="s">
        <v>364</v>
      </c>
      <c r="E7" s="44">
        <f>SUM(F7,G7)</f>
        <v>0</v>
      </c>
      <c r="F7" s="44" t="s">
        <v>365</v>
      </c>
      <c r="G7" s="45" t="s">
        <v>366</v>
      </c>
      <c r="H7" s="46" t="s">
        <v>367</v>
      </c>
      <c r="I7" s="57"/>
    </row>
    <row r="8" spans="1:9" ht="20.100000000000001" customHeight="1">
      <c r="A8" s="47"/>
      <c r="B8" s="47" t="s">
        <v>352</v>
      </c>
      <c r="C8" s="47"/>
      <c r="D8" s="47"/>
      <c r="E8" s="48"/>
      <c r="F8" s="47"/>
      <c r="G8" s="47"/>
      <c r="H8" s="49"/>
      <c r="I8" s="49"/>
    </row>
    <row r="9" spans="1:9" ht="20.100000000000001" customHeight="1">
      <c r="A9" s="50"/>
      <c r="B9" s="50"/>
      <c r="C9" s="50"/>
      <c r="D9" s="50"/>
      <c r="E9" s="51"/>
      <c r="F9" s="52"/>
      <c r="G9" s="52"/>
      <c r="H9" s="49"/>
      <c r="I9" s="54"/>
    </row>
    <row r="10" spans="1:9" ht="20.100000000000001" customHeight="1">
      <c r="A10" s="50"/>
      <c r="B10" s="50"/>
      <c r="C10" s="50"/>
      <c r="D10" s="50"/>
      <c r="E10" s="53"/>
      <c r="F10" s="50"/>
      <c r="G10" s="50"/>
      <c r="H10" s="54"/>
      <c r="I10" s="54"/>
    </row>
    <row r="11" spans="1:9" ht="20.100000000000001" customHeight="1">
      <c r="A11" s="50"/>
      <c r="B11" s="50"/>
      <c r="C11" s="50"/>
      <c r="D11" s="50"/>
      <c r="E11" s="53"/>
      <c r="F11" s="50"/>
      <c r="G11" s="50"/>
      <c r="H11" s="54"/>
      <c r="I11" s="54"/>
    </row>
    <row r="12" spans="1:9" ht="20.100000000000001" customHeight="1">
      <c r="A12" s="50"/>
      <c r="B12" s="50"/>
      <c r="C12" s="50"/>
      <c r="D12" s="50"/>
      <c r="E12" s="51"/>
      <c r="F12" s="50"/>
      <c r="G12" s="50"/>
      <c r="H12" s="54"/>
      <c r="I12" s="54"/>
    </row>
    <row r="13" spans="1:9" ht="20.100000000000001" customHeight="1">
      <c r="A13" s="50"/>
      <c r="B13" s="50"/>
      <c r="C13" s="50"/>
      <c r="D13" s="50"/>
      <c r="E13" s="51"/>
      <c r="F13" s="50"/>
      <c r="G13" s="50"/>
      <c r="H13" s="54"/>
      <c r="I13" s="54"/>
    </row>
    <row r="14" spans="1:9" ht="20.100000000000001" customHeight="1">
      <c r="A14" s="50"/>
      <c r="B14" s="50"/>
      <c r="C14" s="50"/>
      <c r="D14" s="50"/>
      <c r="E14" s="53"/>
      <c r="F14" s="50"/>
      <c r="G14" s="50"/>
      <c r="H14" s="54"/>
      <c r="I14" s="54"/>
    </row>
    <row r="15" spans="1:9" ht="20.100000000000001" customHeight="1">
      <c r="A15" s="50"/>
      <c r="B15" s="50"/>
      <c r="C15" s="50"/>
      <c r="D15" s="50"/>
      <c r="E15" s="53"/>
      <c r="F15" s="50"/>
      <c r="G15" s="50"/>
      <c r="H15" s="54"/>
      <c r="I15" s="54"/>
    </row>
    <row r="16" spans="1:9" ht="20.100000000000001" customHeight="1">
      <c r="A16" s="50"/>
      <c r="B16" s="50"/>
      <c r="C16" s="50"/>
      <c r="D16" s="50"/>
      <c r="E16" s="51"/>
      <c r="F16" s="50"/>
      <c r="G16" s="50"/>
      <c r="H16" s="54"/>
      <c r="I16" s="54"/>
    </row>
    <row r="17" spans="1:9" ht="20.100000000000001" customHeight="1">
      <c r="A17" s="50"/>
      <c r="B17" s="50"/>
      <c r="C17" s="50"/>
      <c r="D17" s="50"/>
      <c r="E17" s="51"/>
      <c r="F17" s="50"/>
      <c r="G17" s="50"/>
      <c r="H17" s="54"/>
      <c r="I17" s="54"/>
    </row>
    <row r="18" spans="1:9" ht="20.100000000000001" customHeight="1">
      <c r="A18" s="50"/>
      <c r="B18" s="50"/>
      <c r="C18" s="50"/>
      <c r="D18" s="50"/>
      <c r="E18" s="55"/>
      <c r="F18" s="50"/>
      <c r="G18" s="50"/>
      <c r="H18" s="54"/>
      <c r="I18" s="54"/>
    </row>
    <row r="19" spans="1:9" ht="20.100000000000001" customHeight="1">
      <c r="A19" s="50"/>
      <c r="B19" s="50"/>
      <c r="C19" s="50"/>
      <c r="D19" s="50"/>
      <c r="E19" s="53"/>
      <c r="F19" s="50"/>
      <c r="G19" s="50"/>
      <c r="H19" s="54"/>
      <c r="I19" s="54"/>
    </row>
    <row r="20" spans="1:9" ht="20.100000000000001" customHeight="1">
      <c r="A20" s="53"/>
      <c r="B20" s="53"/>
      <c r="C20" s="53"/>
      <c r="D20" s="53"/>
      <c r="E20" s="53"/>
      <c r="F20" s="50"/>
      <c r="G20" s="50"/>
      <c r="H20" s="54"/>
      <c r="I20" s="54"/>
    </row>
    <row r="21" spans="1:9" ht="20.100000000000001" customHeight="1">
      <c r="A21" s="54"/>
      <c r="B21" s="54"/>
      <c r="C21" s="54"/>
      <c r="D21" s="54"/>
      <c r="E21" s="56"/>
      <c r="F21" s="54"/>
      <c r="G21" s="54"/>
      <c r="H21" s="54"/>
      <c r="I21" s="54"/>
    </row>
    <row r="22" spans="1:9" ht="20.100000000000001" customHeight="1">
      <c r="A22" s="54"/>
      <c r="B22" s="54"/>
      <c r="C22" s="54"/>
      <c r="D22" s="54"/>
      <c r="E22" s="56"/>
      <c r="F22" s="54"/>
      <c r="G22" s="54"/>
      <c r="H22" s="54"/>
      <c r="I22" s="54"/>
    </row>
    <row r="23" spans="1:9" ht="20.100000000000001" customHeight="1">
      <c r="A23" s="54"/>
      <c r="B23" s="54"/>
      <c r="C23" s="54"/>
      <c r="D23" s="54"/>
      <c r="E23" s="56"/>
      <c r="F23" s="54"/>
      <c r="G23" s="54"/>
      <c r="H23" s="54"/>
      <c r="I23" s="54"/>
    </row>
    <row r="24" spans="1:9" ht="20.100000000000001" customHeight="1">
      <c r="A24" s="54"/>
      <c r="B24" s="54"/>
      <c r="C24" s="54"/>
      <c r="D24" s="54"/>
      <c r="E24" s="56"/>
      <c r="F24" s="54"/>
      <c r="G24" s="54"/>
      <c r="H24" s="54"/>
      <c r="I24" s="54"/>
    </row>
    <row r="25" spans="1:9" ht="20.100000000000001" customHeight="1">
      <c r="A25" s="54"/>
      <c r="B25" s="54"/>
      <c r="C25" s="54"/>
      <c r="D25" s="54"/>
      <c r="E25" s="56"/>
      <c r="F25" s="54"/>
      <c r="G25" s="54"/>
      <c r="H25" s="54"/>
      <c r="I25" s="54"/>
    </row>
    <row r="26" spans="1:9" ht="20.100000000000001" customHeight="1">
      <c r="A26" s="54"/>
      <c r="B26" s="54"/>
      <c r="C26" s="54"/>
      <c r="D26" s="54"/>
      <c r="E26" s="56"/>
      <c r="F26" s="54"/>
      <c r="G26" s="54"/>
      <c r="H26" s="54"/>
      <c r="I26" s="54"/>
    </row>
    <row r="27" spans="1:9" ht="20.100000000000001" customHeight="1">
      <c r="A27" s="54"/>
      <c r="B27" s="54"/>
      <c r="C27" s="54"/>
      <c r="D27" s="54"/>
      <c r="E27" s="56"/>
      <c r="F27" s="54"/>
      <c r="G27" s="54"/>
      <c r="H27" s="54"/>
      <c r="I27" s="54"/>
    </row>
    <row r="28" spans="1:9" ht="20.100000000000001" customHeight="1">
      <c r="A28" s="54"/>
      <c r="B28" s="54"/>
      <c r="C28" s="54"/>
      <c r="D28" s="54"/>
      <c r="E28" s="56"/>
      <c r="F28" s="54"/>
      <c r="G28" s="54"/>
      <c r="H28" s="54"/>
      <c r="I28" s="54"/>
    </row>
    <row r="29" spans="1:9" ht="20.100000000000001" customHeight="1">
      <c r="A29" s="54"/>
      <c r="B29" s="54"/>
      <c r="C29" s="54"/>
      <c r="D29" s="54"/>
      <c r="E29" s="56"/>
      <c r="F29" s="54"/>
      <c r="G29" s="54"/>
      <c r="H29" s="54"/>
      <c r="I29" s="54"/>
    </row>
    <row r="30" spans="1:9" ht="20.100000000000001" customHeight="1">
      <c r="A30" s="54"/>
      <c r="B30" s="54"/>
      <c r="C30" s="54"/>
      <c r="D30" s="54"/>
      <c r="E30" s="56"/>
      <c r="F30" s="54"/>
      <c r="G30" s="54"/>
      <c r="H30" s="54"/>
      <c r="I30" s="54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26" type="noConversion"/>
  <printOptions horizontalCentered="1"/>
  <pageMargins left="0.39375001192092901" right="0.39375001192092901" top="0.78750002384185802" bottom="0.39375001192092901" header="0" footer="0"/>
  <pageSetup paperSize="9" fitToHeight="100" orientation="landscape" errors="blank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D8" sqref="D8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6.6640625" customWidth="1"/>
    <col min="6" max="6" width="23" customWidth="1"/>
    <col min="7" max="8" width="20.83203125" customWidth="1"/>
    <col min="9" max="245" width="10.6640625" customWidth="1"/>
  </cols>
  <sheetData>
    <row r="1" spans="1:245" ht="20.100000000000001" customHeight="1">
      <c r="A1" s="7"/>
      <c r="B1" s="8"/>
      <c r="C1" s="8"/>
      <c r="D1" s="8"/>
      <c r="E1" s="8"/>
      <c r="F1" s="8"/>
      <c r="G1" s="8"/>
      <c r="H1" s="9" t="s">
        <v>378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</row>
    <row r="2" spans="1:245" ht="20.100000000000001" customHeight="1">
      <c r="A2" s="231" t="s">
        <v>379</v>
      </c>
      <c r="B2" s="231"/>
      <c r="C2" s="231"/>
      <c r="D2" s="231"/>
      <c r="E2" s="231"/>
      <c r="F2" s="231"/>
      <c r="G2" s="231"/>
      <c r="H2" s="231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</row>
    <row r="3" spans="1:245" ht="20.100000000000001" customHeight="1">
      <c r="A3" s="10" t="s">
        <v>5</v>
      </c>
      <c r="B3" s="10"/>
      <c r="C3" s="10"/>
      <c r="D3" s="10"/>
      <c r="E3" s="10"/>
      <c r="F3" s="11"/>
      <c r="G3" s="11"/>
      <c r="H3" s="12" t="s">
        <v>6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</row>
    <row r="4" spans="1:245" ht="20.100000000000001" customHeight="1">
      <c r="A4" s="290" t="s">
        <v>61</v>
      </c>
      <c r="B4" s="291"/>
      <c r="C4" s="291"/>
      <c r="D4" s="291"/>
      <c r="E4" s="292"/>
      <c r="F4" s="307" t="s">
        <v>380</v>
      </c>
      <c r="G4" s="296"/>
      <c r="H4" s="296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</row>
    <row r="5" spans="1:245" ht="20.100000000000001" customHeight="1">
      <c r="A5" s="290" t="s">
        <v>70</v>
      </c>
      <c r="B5" s="291"/>
      <c r="C5" s="292"/>
      <c r="D5" s="308" t="s">
        <v>71</v>
      </c>
      <c r="E5" s="304" t="s">
        <v>108</v>
      </c>
      <c r="F5" s="240" t="s">
        <v>62</v>
      </c>
      <c r="G5" s="240" t="s">
        <v>104</v>
      </c>
      <c r="H5" s="296" t="s">
        <v>105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</row>
    <row r="6" spans="1:245" ht="20.100000000000001" customHeight="1">
      <c r="A6" s="14" t="s">
        <v>82</v>
      </c>
      <c r="B6" s="15" t="s">
        <v>83</v>
      </c>
      <c r="C6" s="16" t="s">
        <v>84</v>
      </c>
      <c r="D6" s="309"/>
      <c r="E6" s="301"/>
      <c r="F6" s="250"/>
      <c r="G6" s="250"/>
      <c r="H6" s="297"/>
      <c r="I6" s="35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</row>
    <row r="7" spans="1:245" ht="20.100000000000001" customHeight="1">
      <c r="A7" s="19" t="s">
        <v>16</v>
      </c>
      <c r="B7" s="19" t="s">
        <v>16</v>
      </c>
      <c r="C7" s="19" t="s">
        <v>16</v>
      </c>
      <c r="D7" s="19" t="s">
        <v>16</v>
      </c>
      <c r="E7" s="19" t="s">
        <v>16</v>
      </c>
      <c r="F7" s="20" t="s">
        <v>352</v>
      </c>
      <c r="G7" s="21" t="s">
        <v>16</v>
      </c>
      <c r="H7" s="22" t="s">
        <v>16</v>
      </c>
      <c r="I7" s="35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</row>
    <row r="8" spans="1:245" ht="20.100000000000001" customHeight="1">
      <c r="A8" s="23"/>
      <c r="B8" s="23"/>
      <c r="C8" s="23"/>
      <c r="D8" s="24" t="s">
        <v>352</v>
      </c>
      <c r="E8" s="24"/>
      <c r="F8" s="24"/>
      <c r="G8" s="24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</row>
    <row r="9" spans="1:245" ht="20.100000000000001" customHeight="1">
      <c r="A9" s="25"/>
      <c r="B9" s="25"/>
      <c r="C9" s="25"/>
      <c r="D9" s="26"/>
      <c r="E9" s="26"/>
      <c r="F9" s="26"/>
      <c r="G9" s="26"/>
      <c r="H9" s="26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</row>
    <row r="10" spans="1:245" ht="20.100000000000001" customHeight="1">
      <c r="A10" s="25"/>
      <c r="B10" s="25"/>
      <c r="C10" s="25"/>
      <c r="D10" s="25"/>
      <c r="E10" s="25"/>
      <c r="F10" s="25"/>
      <c r="G10" s="25"/>
      <c r="H10" s="26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</row>
    <row r="11" spans="1:245" ht="20.100000000000001" customHeight="1">
      <c r="A11" s="25"/>
      <c r="B11" s="25"/>
      <c r="C11" s="25"/>
      <c r="D11" s="26"/>
      <c r="E11" s="26"/>
      <c r="F11" s="26"/>
      <c r="G11" s="26"/>
      <c r="H11" s="26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</row>
    <row r="12" spans="1:245" ht="20.100000000000001" customHeight="1">
      <c r="A12" s="25"/>
      <c r="B12" s="25"/>
      <c r="C12" s="25"/>
      <c r="D12" s="26"/>
      <c r="E12" s="26"/>
      <c r="F12" s="26"/>
      <c r="G12" s="26"/>
      <c r="H12" s="26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</row>
    <row r="13" spans="1:245" ht="20.100000000000001" customHeight="1">
      <c r="A13" s="25"/>
      <c r="B13" s="25"/>
      <c r="C13" s="25"/>
      <c r="D13" s="25"/>
      <c r="E13" s="25"/>
      <c r="F13" s="25"/>
      <c r="G13" s="25"/>
      <c r="H13" s="26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</row>
    <row r="14" spans="1:245" ht="20.100000000000001" customHeight="1">
      <c r="A14" s="25"/>
      <c r="B14" s="25"/>
      <c r="C14" s="25"/>
      <c r="D14" s="26"/>
      <c r="E14" s="26"/>
      <c r="F14" s="26"/>
      <c r="G14" s="26"/>
      <c r="H14" s="26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</row>
    <row r="15" spans="1:245" ht="20.100000000000001" customHeight="1">
      <c r="A15" s="27"/>
      <c r="B15" s="25"/>
      <c r="C15" s="25"/>
      <c r="D15" s="26"/>
      <c r="E15" s="26"/>
      <c r="F15" s="26"/>
      <c r="G15" s="26"/>
      <c r="H15" s="26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</row>
    <row r="16" spans="1:245" ht="20.100000000000001" customHeight="1">
      <c r="A16" s="27"/>
      <c r="B16" s="27"/>
      <c r="C16" s="25"/>
      <c r="D16" s="25"/>
      <c r="E16" s="27"/>
      <c r="F16" s="27"/>
      <c r="G16" s="27"/>
      <c r="H16" s="26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</row>
    <row r="17" spans="1:245" ht="20.100000000000001" customHeight="1">
      <c r="A17" s="27"/>
      <c r="B17" s="27"/>
      <c r="C17" s="25"/>
      <c r="D17" s="26"/>
      <c r="E17" s="26"/>
      <c r="F17" s="26"/>
      <c r="G17" s="26"/>
      <c r="H17" s="26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</row>
    <row r="18" spans="1:245" ht="20.100000000000001" customHeight="1">
      <c r="A18" s="25"/>
      <c r="B18" s="27"/>
      <c r="C18" s="25"/>
      <c r="D18" s="26"/>
      <c r="E18" s="26"/>
      <c r="F18" s="26"/>
      <c r="G18" s="26"/>
      <c r="H18" s="26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</row>
    <row r="19" spans="1:245" ht="20.100000000000001" customHeight="1">
      <c r="A19" s="25"/>
      <c r="B19" s="27"/>
      <c r="C19" s="27"/>
      <c r="D19" s="27"/>
      <c r="E19" s="27"/>
      <c r="F19" s="27"/>
      <c r="G19" s="27"/>
      <c r="H19" s="26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</row>
    <row r="20" spans="1:245" ht="20.100000000000001" customHeight="1">
      <c r="A20" s="27"/>
      <c r="B20" s="27"/>
      <c r="C20" s="27"/>
      <c r="D20" s="26"/>
      <c r="E20" s="26"/>
      <c r="F20" s="26"/>
      <c r="G20" s="26"/>
      <c r="H20" s="26"/>
      <c r="I20" s="27"/>
      <c r="J20" s="25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</row>
    <row r="21" spans="1:245" ht="20.100000000000001" customHeight="1">
      <c r="A21" s="27"/>
      <c r="B21" s="27"/>
      <c r="C21" s="27"/>
      <c r="D21" s="26"/>
      <c r="E21" s="26"/>
      <c r="F21" s="26"/>
      <c r="G21" s="26"/>
      <c r="H21" s="26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</row>
    <row r="22" spans="1:245" ht="20.100000000000001" customHeight="1">
      <c r="A22" s="27"/>
      <c r="B22" s="27"/>
      <c r="C22" s="27"/>
      <c r="D22" s="27"/>
      <c r="E22" s="27"/>
      <c r="F22" s="27"/>
      <c r="G22" s="27"/>
      <c r="H22" s="26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</row>
    <row r="23" spans="1:245" ht="20.100000000000001" customHeight="1">
      <c r="A23" s="27"/>
      <c r="B23" s="27"/>
      <c r="C23" s="27"/>
      <c r="D23" s="26"/>
      <c r="E23" s="26"/>
      <c r="F23" s="26"/>
      <c r="G23" s="26"/>
      <c r="H23" s="26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</row>
    <row r="24" spans="1:245" ht="20.100000000000001" customHeight="1">
      <c r="A24" s="27"/>
      <c r="B24" s="27"/>
      <c r="C24" s="27"/>
      <c r="D24" s="26"/>
      <c r="E24" s="26"/>
      <c r="F24" s="26"/>
      <c r="G24" s="26"/>
      <c r="H24" s="26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</row>
    <row r="25" spans="1:245" ht="20.100000000000001" customHeight="1">
      <c r="A25" s="27"/>
      <c r="B25" s="27"/>
      <c r="C25" s="27"/>
      <c r="D25" s="27"/>
      <c r="E25" s="27"/>
      <c r="F25" s="27"/>
      <c r="G25" s="27"/>
      <c r="H25" s="26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</row>
    <row r="26" spans="1:245" ht="20.100000000000001" customHeight="1">
      <c r="A26" s="27"/>
      <c r="B26" s="27"/>
      <c r="C26" s="27"/>
      <c r="D26" s="26"/>
      <c r="E26" s="26"/>
      <c r="F26" s="26"/>
      <c r="G26" s="26"/>
      <c r="H26" s="26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</row>
    <row r="27" spans="1:245" ht="20.100000000000001" customHeight="1">
      <c r="A27" s="27"/>
      <c r="B27" s="27"/>
      <c r="C27" s="27"/>
      <c r="D27" s="26"/>
      <c r="E27" s="26"/>
      <c r="F27" s="26"/>
      <c r="G27" s="26"/>
      <c r="H27" s="26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</row>
    <row r="28" spans="1:245" ht="20.100000000000001" customHeight="1">
      <c r="A28" s="27"/>
      <c r="B28" s="27"/>
      <c r="C28" s="27"/>
      <c r="D28" s="27"/>
      <c r="E28" s="27"/>
      <c r="F28" s="27"/>
      <c r="G28" s="27"/>
      <c r="H28" s="26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</row>
    <row r="29" spans="1:245" ht="20.100000000000001" customHeight="1">
      <c r="A29" s="27"/>
      <c r="B29" s="27"/>
      <c r="C29" s="27"/>
      <c r="D29" s="26"/>
      <c r="E29" s="26"/>
      <c r="F29" s="26"/>
      <c r="G29" s="26"/>
      <c r="H29" s="26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</row>
    <row r="30" spans="1:245" ht="20.100000000000001" customHeight="1">
      <c r="A30" s="27"/>
      <c r="B30" s="27"/>
      <c r="C30" s="27"/>
      <c r="D30" s="26"/>
      <c r="E30" s="26"/>
      <c r="F30" s="26"/>
      <c r="G30" s="26"/>
      <c r="H30" s="26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</row>
    <row r="31" spans="1:245" ht="20.100000000000001" customHeight="1">
      <c r="A31" s="27"/>
      <c r="B31" s="27"/>
      <c r="C31" s="27"/>
      <c r="D31" s="27"/>
      <c r="E31" s="27"/>
      <c r="F31" s="27"/>
      <c r="G31" s="27"/>
      <c r="H31" s="26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</row>
    <row r="32" spans="1:245" ht="20.100000000000001" customHeight="1">
      <c r="A32" s="27"/>
      <c r="B32" s="27"/>
      <c r="C32" s="27"/>
      <c r="D32" s="27"/>
      <c r="E32" s="28"/>
      <c r="F32" s="28"/>
      <c r="G32" s="28"/>
      <c r="H32" s="26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</row>
    <row r="33" spans="1:245" ht="20.100000000000001" customHeight="1">
      <c r="A33" s="27"/>
      <c r="B33" s="27"/>
      <c r="C33" s="27"/>
      <c r="D33" s="27"/>
      <c r="E33" s="28"/>
      <c r="F33" s="28"/>
      <c r="G33" s="28"/>
      <c r="H33" s="26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</row>
    <row r="34" spans="1:245" ht="20.100000000000001" customHeight="1">
      <c r="A34" s="27"/>
      <c r="B34" s="27"/>
      <c r="C34" s="27"/>
      <c r="D34" s="27"/>
      <c r="E34" s="27"/>
      <c r="F34" s="27"/>
      <c r="G34" s="27"/>
      <c r="H34" s="26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</row>
    <row r="35" spans="1:245" ht="20.100000000000001" customHeight="1">
      <c r="A35" s="27"/>
      <c r="B35" s="27"/>
      <c r="C35" s="27"/>
      <c r="D35" s="27"/>
      <c r="E35" s="29"/>
      <c r="F35" s="29"/>
      <c r="G35" s="29"/>
      <c r="H35" s="26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</row>
    <row r="36" spans="1:245" ht="20.100000000000001" customHeight="1">
      <c r="A36" s="30"/>
      <c r="B36" s="30"/>
      <c r="C36" s="30"/>
      <c r="D36" s="30"/>
      <c r="E36" s="31"/>
      <c r="F36" s="31"/>
      <c r="G36" s="31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</row>
    <row r="37" spans="1:245" ht="20.100000000000001" customHeight="1">
      <c r="A37" s="32"/>
      <c r="B37" s="32"/>
      <c r="C37" s="32"/>
      <c r="D37" s="32"/>
      <c r="E37" s="32"/>
      <c r="F37" s="32"/>
      <c r="G37" s="32"/>
      <c r="H37" s="33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</row>
    <row r="38" spans="1:245" ht="20.100000000000001" customHeight="1">
      <c r="A38" s="30"/>
      <c r="B38" s="30"/>
      <c r="C38" s="30"/>
      <c r="D38" s="30"/>
      <c r="E38" s="30"/>
      <c r="F38" s="30"/>
      <c r="G38" s="30"/>
      <c r="H38" s="33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</row>
    <row r="39" spans="1:245" ht="20.100000000000001" customHeight="1">
      <c r="A39" s="34"/>
      <c r="B39" s="34"/>
      <c r="C39" s="34"/>
      <c r="D39" s="34"/>
      <c r="E39" s="34"/>
      <c r="F39" s="30"/>
      <c r="G39" s="30"/>
      <c r="H39" s="33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  <c r="IJ39" s="34"/>
      <c r="IK39" s="34"/>
    </row>
    <row r="40" spans="1:245" ht="20.100000000000001" customHeight="1">
      <c r="A40" s="34"/>
      <c r="B40" s="34"/>
      <c r="C40" s="34"/>
      <c r="D40" s="34"/>
      <c r="E40" s="34"/>
      <c r="F40" s="30"/>
      <c r="G40" s="30"/>
      <c r="H40" s="33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</row>
    <row r="41" spans="1:245" ht="20.100000000000001" customHeight="1">
      <c r="A41" s="34"/>
      <c r="B41" s="34"/>
      <c r="C41" s="34"/>
      <c r="D41" s="34"/>
      <c r="E41" s="34"/>
      <c r="F41" s="30"/>
      <c r="G41" s="30"/>
      <c r="H41" s="33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  <c r="IK41" s="34"/>
    </row>
    <row r="42" spans="1:245" ht="20.100000000000001" customHeight="1">
      <c r="A42" s="34"/>
      <c r="B42" s="34"/>
      <c r="C42" s="34"/>
      <c r="D42" s="34"/>
      <c r="E42" s="34"/>
      <c r="F42" s="30"/>
      <c r="G42" s="30"/>
      <c r="H42" s="33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</row>
    <row r="43" spans="1:245" ht="20.100000000000001" customHeight="1">
      <c r="A43" s="34"/>
      <c r="B43" s="34"/>
      <c r="C43" s="34"/>
      <c r="D43" s="34"/>
      <c r="E43" s="34"/>
      <c r="F43" s="30"/>
      <c r="G43" s="30"/>
      <c r="H43" s="33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</row>
    <row r="44" spans="1:245" ht="20.100000000000001" customHeight="1">
      <c r="A44" s="34"/>
      <c r="B44" s="34"/>
      <c r="C44" s="34"/>
      <c r="D44" s="34"/>
      <c r="E44" s="34"/>
      <c r="F44" s="30"/>
      <c r="G44" s="30"/>
      <c r="H44" s="33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  <c r="IJ44" s="34"/>
      <c r="IK44" s="34"/>
    </row>
    <row r="45" spans="1:245" ht="20.100000000000001" customHeight="1">
      <c r="A45" s="34"/>
      <c r="B45" s="34"/>
      <c r="C45" s="34"/>
      <c r="D45" s="34"/>
      <c r="E45" s="34"/>
      <c r="F45" s="30"/>
      <c r="G45" s="30"/>
      <c r="H45" s="33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</row>
    <row r="46" spans="1:245" ht="20.100000000000001" customHeight="1">
      <c r="A46" s="34"/>
      <c r="B46" s="34"/>
      <c r="C46" s="34"/>
      <c r="D46" s="34"/>
      <c r="E46" s="34"/>
      <c r="F46" s="30"/>
      <c r="G46" s="30"/>
      <c r="H46" s="33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  <c r="IK46" s="34"/>
    </row>
    <row r="47" spans="1:245" ht="20.100000000000001" customHeight="1">
      <c r="A47" s="34"/>
      <c r="B47" s="34"/>
      <c r="C47" s="34"/>
      <c r="D47" s="34"/>
      <c r="E47" s="34"/>
      <c r="F47" s="30"/>
      <c r="G47" s="30"/>
      <c r="H47" s="3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  <c r="IK47" s="34"/>
    </row>
    <row r="48" spans="1:245" ht="20.100000000000001" customHeight="1">
      <c r="A48" s="34"/>
      <c r="B48" s="34"/>
      <c r="C48" s="34"/>
      <c r="D48" s="34"/>
      <c r="E48" s="34"/>
      <c r="F48" s="30"/>
      <c r="G48" s="30"/>
      <c r="H48" s="33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  <c r="IK48" s="34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26" type="noConversion"/>
  <printOptions horizontalCentered="1"/>
  <pageMargins left="0.39375001192092901" right="0.39375001192092901" top="0.78750002384185802" bottom="0.39375001192092901" header="0.39375001192092901" footer="0"/>
  <pageSetup paperSize="9" scale="98" fitToHeight="1000" orientation="landscape" errors="blank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40"/>
  <sheetViews>
    <sheetView workbookViewId="0">
      <selection activeCell="B4" sqref="B4:B7"/>
    </sheetView>
  </sheetViews>
  <sheetFormatPr defaultColWidth="12" defaultRowHeight="11.25"/>
  <cols>
    <col min="1" max="1" width="15.33203125" style="1" customWidth="1"/>
    <col min="2" max="2" width="25.5" style="1" customWidth="1"/>
    <col min="3" max="3" width="14.1640625" style="1" customWidth="1"/>
    <col min="4" max="4" width="15.5" style="1" customWidth="1"/>
    <col min="5" max="5" width="11.83203125" style="1" customWidth="1"/>
    <col min="6" max="6" width="17.1640625" style="1" customWidth="1"/>
    <col min="7" max="8" width="20.5" style="1" customWidth="1"/>
    <col min="9" max="9" width="22" style="1" customWidth="1"/>
    <col min="10" max="10" width="19" style="1" customWidth="1"/>
    <col min="11" max="11" width="13.33203125" style="1" customWidth="1"/>
    <col min="12" max="12" width="20" style="1" customWidth="1"/>
    <col min="13" max="13" width="2" style="1" customWidth="1"/>
    <col min="14" max="14" width="13" style="1" customWidth="1"/>
    <col min="15" max="16384" width="12" style="1"/>
  </cols>
  <sheetData>
    <row r="1" spans="1:12" ht="16.350000000000001" customHeight="1">
      <c r="A1" s="310" t="s">
        <v>381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22.9" customHeight="1">
      <c r="A2" s="311" t="s">
        <v>5</v>
      </c>
      <c r="B2" s="311"/>
      <c r="C2" s="311"/>
      <c r="D2" s="311"/>
      <c r="E2" s="2"/>
      <c r="F2" s="2"/>
      <c r="G2" s="2"/>
      <c r="H2" s="2"/>
      <c r="I2" s="2"/>
      <c r="J2" s="312" t="s">
        <v>382</v>
      </c>
      <c r="K2" s="312"/>
      <c r="L2" s="312"/>
    </row>
    <row r="3" spans="1:12" ht="19.5" customHeight="1">
      <c r="A3" s="3" t="s">
        <v>383</v>
      </c>
      <c r="B3" s="3" t="s">
        <v>357</v>
      </c>
      <c r="C3" s="3" t="s">
        <v>384</v>
      </c>
      <c r="D3" s="3" t="s">
        <v>385</v>
      </c>
      <c r="E3" s="3" t="s">
        <v>386</v>
      </c>
      <c r="F3" s="3" t="s">
        <v>387</v>
      </c>
      <c r="G3" s="3" t="s">
        <v>388</v>
      </c>
      <c r="H3" s="3" t="s">
        <v>389</v>
      </c>
      <c r="I3" s="3" t="s">
        <v>390</v>
      </c>
      <c r="J3" s="3" t="s">
        <v>391</v>
      </c>
      <c r="K3" s="3" t="s">
        <v>392</v>
      </c>
      <c r="L3" s="3" t="s">
        <v>393</v>
      </c>
    </row>
    <row r="4" spans="1:12" ht="36.950000000000003" customHeight="1">
      <c r="A4" s="313" t="s">
        <v>394</v>
      </c>
      <c r="B4" s="313" t="s">
        <v>395</v>
      </c>
      <c r="C4" s="314">
        <v>47500</v>
      </c>
      <c r="D4" s="313" t="s">
        <v>396</v>
      </c>
      <c r="E4" s="4" t="s">
        <v>397</v>
      </c>
      <c r="F4" s="4" t="s">
        <v>398</v>
      </c>
      <c r="G4" s="4" t="s">
        <v>399</v>
      </c>
      <c r="H4" s="4" t="s">
        <v>400</v>
      </c>
      <c r="I4" s="4" t="s">
        <v>321</v>
      </c>
      <c r="J4" s="4" t="s">
        <v>401</v>
      </c>
      <c r="K4" s="4" t="s">
        <v>402</v>
      </c>
      <c r="L4" s="4" t="s">
        <v>403</v>
      </c>
    </row>
    <row r="5" spans="1:12" ht="24.4" customHeight="1">
      <c r="A5" s="313"/>
      <c r="B5" s="313"/>
      <c r="C5" s="314"/>
      <c r="D5" s="313"/>
      <c r="E5" s="4" t="s">
        <v>404</v>
      </c>
      <c r="F5" s="4" t="s">
        <v>405</v>
      </c>
      <c r="G5" s="4" t="s">
        <v>406</v>
      </c>
      <c r="H5" s="4" t="s">
        <v>407</v>
      </c>
      <c r="I5" s="4" t="s">
        <v>408</v>
      </c>
      <c r="J5" s="4" t="s">
        <v>409</v>
      </c>
      <c r="K5" s="4" t="s">
        <v>402</v>
      </c>
      <c r="L5" s="4" t="s">
        <v>410</v>
      </c>
    </row>
    <row r="6" spans="1:12" ht="24.4" customHeight="1">
      <c r="A6" s="313"/>
      <c r="B6" s="313"/>
      <c r="C6" s="314"/>
      <c r="D6" s="313"/>
      <c r="E6" s="4" t="s">
        <v>397</v>
      </c>
      <c r="F6" s="4" t="s">
        <v>411</v>
      </c>
      <c r="G6" s="4" t="s">
        <v>412</v>
      </c>
      <c r="H6" s="4" t="s">
        <v>400</v>
      </c>
      <c r="I6" s="4" t="s">
        <v>413</v>
      </c>
      <c r="J6" s="4" t="s">
        <v>409</v>
      </c>
      <c r="K6" s="4" t="s">
        <v>402</v>
      </c>
      <c r="L6" s="4" t="s">
        <v>403</v>
      </c>
    </row>
    <row r="7" spans="1:12" ht="24.4" customHeight="1">
      <c r="A7" s="313"/>
      <c r="B7" s="313"/>
      <c r="C7" s="314"/>
      <c r="D7" s="313"/>
      <c r="E7" s="4" t="s">
        <v>404</v>
      </c>
      <c r="F7" s="4" t="s">
        <v>405</v>
      </c>
      <c r="G7" s="4" t="s">
        <v>414</v>
      </c>
      <c r="H7" s="4" t="s">
        <v>400</v>
      </c>
      <c r="I7" s="4" t="s">
        <v>408</v>
      </c>
      <c r="J7" s="4" t="s">
        <v>409</v>
      </c>
      <c r="K7" s="4" t="s">
        <v>402</v>
      </c>
      <c r="L7" s="4" t="s">
        <v>403</v>
      </c>
    </row>
    <row r="8" spans="1:12" ht="24.4" customHeight="1">
      <c r="A8" s="313" t="s">
        <v>415</v>
      </c>
      <c r="B8" s="313" t="s">
        <v>395</v>
      </c>
      <c r="C8" s="314">
        <v>152000</v>
      </c>
      <c r="D8" s="313" t="s">
        <v>396</v>
      </c>
      <c r="E8" s="4" t="s">
        <v>397</v>
      </c>
      <c r="F8" s="4" t="s">
        <v>411</v>
      </c>
      <c r="G8" s="4" t="s">
        <v>412</v>
      </c>
      <c r="H8" s="4" t="s">
        <v>400</v>
      </c>
      <c r="I8" s="4" t="s">
        <v>413</v>
      </c>
      <c r="J8" s="4" t="s">
        <v>409</v>
      </c>
      <c r="K8" s="4" t="s">
        <v>402</v>
      </c>
      <c r="L8" s="4" t="s">
        <v>403</v>
      </c>
    </row>
    <row r="9" spans="1:12" ht="24.4" customHeight="1">
      <c r="A9" s="313"/>
      <c r="B9" s="313"/>
      <c r="C9" s="314"/>
      <c r="D9" s="313"/>
      <c r="E9" s="4" t="s">
        <v>404</v>
      </c>
      <c r="F9" s="4" t="s">
        <v>405</v>
      </c>
      <c r="G9" s="4" t="s">
        <v>406</v>
      </c>
      <c r="H9" s="4" t="s">
        <v>407</v>
      </c>
      <c r="I9" s="4" t="s">
        <v>408</v>
      </c>
      <c r="J9" s="4" t="s">
        <v>409</v>
      </c>
      <c r="K9" s="4" t="s">
        <v>402</v>
      </c>
      <c r="L9" s="4" t="s">
        <v>410</v>
      </c>
    </row>
    <row r="10" spans="1:12" ht="24.4" customHeight="1">
      <c r="A10" s="313"/>
      <c r="B10" s="313"/>
      <c r="C10" s="314"/>
      <c r="D10" s="313"/>
      <c r="E10" s="4" t="s">
        <v>404</v>
      </c>
      <c r="F10" s="4" t="s">
        <v>405</v>
      </c>
      <c r="G10" s="4" t="s">
        <v>414</v>
      </c>
      <c r="H10" s="4" t="s">
        <v>400</v>
      </c>
      <c r="I10" s="4" t="s">
        <v>408</v>
      </c>
      <c r="J10" s="4" t="s">
        <v>409</v>
      </c>
      <c r="K10" s="4" t="s">
        <v>402</v>
      </c>
      <c r="L10" s="4" t="s">
        <v>403</v>
      </c>
    </row>
    <row r="11" spans="1:12" ht="24.4" customHeight="1">
      <c r="A11" s="313"/>
      <c r="B11" s="313"/>
      <c r="C11" s="314"/>
      <c r="D11" s="313"/>
      <c r="E11" s="4" t="s">
        <v>397</v>
      </c>
      <c r="F11" s="4" t="s">
        <v>398</v>
      </c>
      <c r="G11" s="4" t="s">
        <v>399</v>
      </c>
      <c r="H11" s="4" t="s">
        <v>400</v>
      </c>
      <c r="I11" s="4" t="s">
        <v>321</v>
      </c>
      <c r="J11" s="4" t="s">
        <v>401</v>
      </c>
      <c r="K11" s="4" t="s">
        <v>402</v>
      </c>
      <c r="L11" s="4" t="s">
        <v>403</v>
      </c>
    </row>
    <row r="12" spans="1:12" ht="255.95" customHeight="1">
      <c r="A12" s="5"/>
      <c r="B12" s="5"/>
      <c r="C12" s="6"/>
      <c r="D12" s="5"/>
      <c r="E12" s="5"/>
      <c r="F12" s="5"/>
      <c r="G12" s="5"/>
      <c r="H12" s="5"/>
      <c r="I12" s="5"/>
      <c r="J12" s="5"/>
      <c r="K12" s="5"/>
      <c r="L12" s="5"/>
    </row>
    <row r="13" spans="1:12" ht="24.4" customHeight="1"/>
    <row r="14" spans="1:12" ht="24.4" customHeight="1"/>
    <row r="15" spans="1:12" ht="24.4" customHeight="1"/>
    <row r="16" spans="1:12" ht="24.4" customHeight="1"/>
    <row r="17" ht="24.4" customHeight="1"/>
    <row r="18" ht="24.4" customHeight="1"/>
    <row r="19" ht="24.4" customHeight="1"/>
    <row r="20" ht="24.4" customHeight="1"/>
    <row r="21" ht="24.4" customHeight="1"/>
    <row r="22" ht="24.4" customHeight="1"/>
    <row r="23" ht="24.4" customHeight="1"/>
    <row r="24" ht="24.4" customHeight="1"/>
    <row r="25" ht="24.4" customHeight="1"/>
    <row r="26" ht="24.4" customHeight="1"/>
    <row r="27" ht="24.4" customHeight="1"/>
    <row r="28" ht="24.4" customHeight="1"/>
    <row r="29" ht="24.4" customHeight="1"/>
    <row r="30" ht="24.4" customHeight="1"/>
    <row r="31" ht="24.4" customHeight="1"/>
    <row r="32" ht="24.4" customHeight="1"/>
    <row r="33" ht="24.4" customHeight="1"/>
    <row r="34" ht="24.4" customHeight="1"/>
    <row r="35" ht="24.4" customHeight="1"/>
    <row r="36" ht="24.4" customHeight="1"/>
    <row r="37" ht="24.4" customHeight="1"/>
    <row r="38" ht="24.4" customHeight="1"/>
    <row r="39" ht="24.4" customHeight="1"/>
    <row r="40" ht="24.4" customHeight="1"/>
  </sheetData>
  <mergeCells count="11">
    <mergeCell ref="A1:L1"/>
    <mergeCell ref="A2:D2"/>
    <mergeCell ref="J2:L2"/>
    <mergeCell ref="A4:A7"/>
    <mergeCell ref="A8:A11"/>
    <mergeCell ref="B4:B7"/>
    <mergeCell ref="B8:B11"/>
    <mergeCell ref="C4:C7"/>
    <mergeCell ref="C8:C11"/>
    <mergeCell ref="D4:D7"/>
    <mergeCell ref="D8:D11"/>
  </mergeCells>
  <phoneticPr fontId="26" type="noConversion"/>
  <pageMargins left="0.70866141732283505" right="0.70866141732283505" top="0.74803149606299202" bottom="0.74803149606299202" header="0.31496062992126" footer="0.31496062992126"/>
  <pageSetup paperSize="9" scale="6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E19" sqref="E19"/>
    </sheetView>
  </sheetViews>
  <sheetFormatPr defaultColWidth="9" defaultRowHeight="11.25"/>
  <cols>
    <col min="3" max="3" width="19.5" customWidth="1"/>
    <col min="4" max="4" width="19.1640625" customWidth="1"/>
    <col min="5" max="5" width="17.83203125" customWidth="1"/>
    <col min="6" max="7" width="26.33203125" bestFit="1" customWidth="1"/>
    <col min="8" max="8" width="9.6640625" bestFit="1" customWidth="1"/>
  </cols>
  <sheetData>
    <row r="1" spans="1:8" ht="19.5">
      <c r="A1" s="315" t="s">
        <v>436</v>
      </c>
      <c r="B1" s="315"/>
      <c r="C1" s="315"/>
      <c r="D1" s="315"/>
      <c r="E1" s="315"/>
      <c r="F1" s="315"/>
      <c r="G1" s="315"/>
      <c r="H1" s="315"/>
    </row>
    <row r="2" spans="1:8">
      <c r="A2" s="316" t="s">
        <v>437</v>
      </c>
      <c r="B2" s="316"/>
      <c r="C2" s="316"/>
      <c r="D2" s="316"/>
      <c r="E2" s="316"/>
      <c r="F2" s="316"/>
      <c r="G2" s="316"/>
      <c r="H2" s="316"/>
    </row>
    <row r="3" spans="1:8" ht="13.5">
      <c r="A3" s="317"/>
      <c r="B3" s="317"/>
      <c r="C3" s="317"/>
      <c r="D3" s="317"/>
      <c r="E3" s="317"/>
      <c r="F3" s="317"/>
      <c r="G3" s="317"/>
      <c r="H3" s="317"/>
    </row>
    <row r="4" spans="1:8" ht="14.25">
      <c r="A4" s="318" t="s">
        <v>363</v>
      </c>
      <c r="B4" s="318"/>
      <c r="C4" s="318"/>
      <c r="D4" s="318" t="s">
        <v>438</v>
      </c>
      <c r="E4" s="318"/>
      <c r="F4" s="318"/>
      <c r="G4" s="318"/>
      <c r="H4" s="318"/>
    </row>
    <row r="5" spans="1:8" ht="14.25">
      <c r="A5" s="318" t="s">
        <v>417</v>
      </c>
      <c r="B5" s="318" t="s">
        <v>418</v>
      </c>
      <c r="C5" s="318"/>
      <c r="D5" s="318" t="s">
        <v>419</v>
      </c>
      <c r="E5" s="318"/>
      <c r="F5" s="318"/>
      <c r="G5" s="318"/>
      <c r="H5" s="318"/>
    </row>
    <row r="6" spans="1:8" ht="39" customHeight="1">
      <c r="A6" s="318"/>
      <c r="B6" s="319" t="s">
        <v>307</v>
      </c>
      <c r="C6" s="319"/>
      <c r="D6" s="319" t="s">
        <v>420</v>
      </c>
      <c r="E6" s="319"/>
      <c r="F6" s="319"/>
      <c r="G6" s="319"/>
      <c r="H6" s="319"/>
    </row>
    <row r="7" spans="1:8" ht="14.25">
      <c r="A7" s="318"/>
      <c r="B7" s="319" t="s">
        <v>421</v>
      </c>
      <c r="C7" s="319"/>
      <c r="D7" s="319" t="s">
        <v>422</v>
      </c>
      <c r="E7" s="319"/>
      <c r="F7" s="319"/>
      <c r="G7" s="319"/>
      <c r="H7" s="319"/>
    </row>
    <row r="8" spans="1:8" ht="28.5">
      <c r="A8" s="318"/>
      <c r="B8" s="318" t="s">
        <v>439</v>
      </c>
      <c r="C8" s="318"/>
      <c r="D8" s="318"/>
      <c r="E8" s="318"/>
      <c r="F8" s="320" t="s">
        <v>440</v>
      </c>
      <c r="G8" s="320" t="s">
        <v>416</v>
      </c>
      <c r="H8" s="320" t="s">
        <v>441</v>
      </c>
    </row>
    <row r="9" spans="1:8" ht="14.25">
      <c r="A9" s="318"/>
      <c r="B9" s="318"/>
      <c r="C9" s="318"/>
      <c r="D9" s="318"/>
      <c r="E9" s="318"/>
      <c r="F9" s="321">
        <v>1455418.34</v>
      </c>
      <c r="G9" s="321">
        <v>1455418.34</v>
      </c>
      <c r="H9" s="321">
        <v>0</v>
      </c>
    </row>
    <row r="10" spans="1:8" ht="28.5">
      <c r="A10" s="320" t="s">
        <v>442</v>
      </c>
      <c r="B10" s="319" t="s">
        <v>423</v>
      </c>
      <c r="C10" s="319"/>
      <c r="D10" s="319"/>
      <c r="E10" s="319"/>
      <c r="F10" s="319"/>
      <c r="G10" s="319"/>
      <c r="H10" s="319"/>
    </row>
    <row r="11" spans="1:8" ht="28.5">
      <c r="A11" s="318" t="s">
        <v>424</v>
      </c>
      <c r="B11" s="320" t="s">
        <v>386</v>
      </c>
      <c r="C11" s="318" t="s">
        <v>387</v>
      </c>
      <c r="D11" s="318"/>
      <c r="E11" s="318" t="s">
        <v>388</v>
      </c>
      <c r="F11" s="318"/>
      <c r="G11" s="318" t="s">
        <v>443</v>
      </c>
      <c r="H11" s="318"/>
    </row>
    <row r="12" spans="1:8" ht="14.25">
      <c r="A12" s="318"/>
      <c r="B12" s="319" t="s">
        <v>425</v>
      </c>
      <c r="C12" s="319" t="s">
        <v>426</v>
      </c>
      <c r="D12" s="319"/>
      <c r="E12" s="319" t="s">
        <v>427</v>
      </c>
      <c r="F12" s="319"/>
      <c r="G12" s="319" t="s">
        <v>444</v>
      </c>
      <c r="H12" s="319"/>
    </row>
    <row r="13" spans="1:8" ht="60.75" customHeight="1">
      <c r="A13" s="318"/>
      <c r="B13" s="319"/>
      <c r="C13" s="319" t="s">
        <v>428</v>
      </c>
      <c r="D13" s="319"/>
      <c r="E13" s="319" t="s">
        <v>430</v>
      </c>
      <c r="F13" s="319"/>
      <c r="G13" s="319" t="s">
        <v>445</v>
      </c>
      <c r="H13" s="319"/>
    </row>
    <row r="14" spans="1:8" ht="14.25">
      <c r="A14" s="318"/>
      <c r="B14" s="319"/>
      <c r="C14" s="319"/>
      <c r="D14" s="319"/>
      <c r="E14" s="319" t="s">
        <v>429</v>
      </c>
      <c r="F14" s="319"/>
      <c r="G14" s="319" t="s">
        <v>446</v>
      </c>
      <c r="H14" s="319"/>
    </row>
    <row r="15" spans="1:8" ht="14.25">
      <c r="A15" s="318"/>
      <c r="B15" s="319"/>
      <c r="C15" s="319" t="s">
        <v>431</v>
      </c>
      <c r="D15" s="319"/>
      <c r="E15" s="319" t="s">
        <v>432</v>
      </c>
      <c r="F15" s="319"/>
      <c r="G15" s="319" t="s">
        <v>446</v>
      </c>
      <c r="H15" s="319"/>
    </row>
    <row r="16" spans="1:8" ht="60" customHeight="1">
      <c r="A16" s="318"/>
      <c r="B16" s="322" t="s">
        <v>433</v>
      </c>
      <c r="C16" s="319" t="s">
        <v>434</v>
      </c>
      <c r="D16" s="319"/>
      <c r="E16" s="319" t="s">
        <v>435</v>
      </c>
      <c r="F16" s="319"/>
      <c r="G16" s="319" t="s">
        <v>447</v>
      </c>
      <c r="H16" s="319"/>
    </row>
  </sheetData>
  <mergeCells count="33">
    <mergeCell ref="C16:D16"/>
    <mergeCell ref="E16:F16"/>
    <mergeCell ref="G16:H16"/>
    <mergeCell ref="B10:H10"/>
    <mergeCell ref="A11:A16"/>
    <mergeCell ref="C11:D11"/>
    <mergeCell ref="E11:F11"/>
    <mergeCell ref="G11:H11"/>
    <mergeCell ref="B12:B15"/>
    <mergeCell ref="C12:D12"/>
    <mergeCell ref="E12:F12"/>
    <mergeCell ref="G12:H12"/>
    <mergeCell ref="C13:D14"/>
    <mergeCell ref="E13:F13"/>
    <mergeCell ref="G13:H13"/>
    <mergeCell ref="E14:F14"/>
    <mergeCell ref="G14:H14"/>
    <mergeCell ref="C15:D15"/>
    <mergeCell ref="E15:F15"/>
    <mergeCell ref="G15:H15"/>
    <mergeCell ref="A1:H1"/>
    <mergeCell ref="A2:H2"/>
    <mergeCell ref="A3:H3"/>
    <mergeCell ref="A4:C4"/>
    <mergeCell ref="D4:H4"/>
    <mergeCell ref="A5:A9"/>
    <mergeCell ref="B5:C5"/>
    <mergeCell ref="D5:H5"/>
    <mergeCell ref="B6:C6"/>
    <mergeCell ref="D6:H6"/>
    <mergeCell ref="B7:C7"/>
    <mergeCell ref="D7:H7"/>
    <mergeCell ref="B8:E9"/>
  </mergeCells>
  <phoneticPr fontId="26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3"/>
  <sheetViews>
    <sheetView showGridLines="0" showZeros="0" workbookViewId="0">
      <selection activeCell="B8" sqref="B8"/>
    </sheetView>
  </sheetViews>
  <sheetFormatPr defaultColWidth="8.6640625" defaultRowHeight="20.25" customHeight="1"/>
  <cols>
    <col min="1" max="1" width="36.5" customWidth="1"/>
    <col min="2" max="2" width="36.5" style="63" customWidth="1"/>
    <col min="3" max="3" width="36.5" customWidth="1"/>
    <col min="4" max="4" width="38.5" style="63" customWidth="1"/>
  </cols>
  <sheetData>
    <row r="1" spans="1:31" ht="20.25" customHeight="1">
      <c r="A1" s="136"/>
      <c r="B1" s="108"/>
      <c r="C1" s="136"/>
      <c r="D1" s="66" t="s">
        <v>3</v>
      </c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</row>
    <row r="2" spans="1:31" ht="20.25" customHeight="1">
      <c r="A2" s="231" t="s">
        <v>4</v>
      </c>
      <c r="B2" s="232"/>
      <c r="C2" s="231"/>
      <c r="D2" s="232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</row>
    <row r="3" spans="1:31" ht="20.25" customHeight="1">
      <c r="A3" s="217" t="s">
        <v>5</v>
      </c>
      <c r="B3" s="218"/>
      <c r="C3" s="36"/>
      <c r="D3" s="66" t="s">
        <v>6</v>
      </c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</row>
    <row r="4" spans="1:31" ht="15" customHeight="1">
      <c r="A4" s="233" t="s">
        <v>7</v>
      </c>
      <c r="B4" s="234"/>
      <c r="C4" s="233" t="s">
        <v>8</v>
      </c>
      <c r="D4" s="234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</row>
    <row r="5" spans="1:31" ht="15" customHeight="1">
      <c r="A5" s="137" t="s">
        <v>9</v>
      </c>
      <c r="B5" s="138" t="s">
        <v>10</v>
      </c>
      <c r="C5" s="137" t="s">
        <v>9</v>
      </c>
      <c r="D5" s="138" t="s">
        <v>10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</row>
    <row r="6" spans="1:31" ht="15" customHeight="1">
      <c r="A6" s="142" t="s">
        <v>11</v>
      </c>
      <c r="B6" s="146">
        <v>1455418.34</v>
      </c>
      <c r="C6" s="219" t="s">
        <v>12</v>
      </c>
      <c r="D6" s="14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</row>
    <row r="7" spans="1:31" ht="15" customHeight="1">
      <c r="A7" s="142" t="s">
        <v>13</v>
      </c>
      <c r="B7" s="146"/>
      <c r="C7" s="219" t="s">
        <v>14</v>
      </c>
      <c r="D7" s="14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</row>
    <row r="8" spans="1:31" ht="15" customHeight="1">
      <c r="A8" s="142" t="s">
        <v>15</v>
      </c>
      <c r="B8" s="146" t="s">
        <v>16</v>
      </c>
      <c r="C8" s="219" t="s">
        <v>17</v>
      </c>
      <c r="D8" s="14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</row>
    <row r="9" spans="1:31" ht="15" customHeight="1">
      <c r="A9" s="142" t="s">
        <v>18</v>
      </c>
      <c r="B9" s="146"/>
      <c r="C9" s="219" t="s">
        <v>19</v>
      </c>
      <c r="D9" s="14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</row>
    <row r="10" spans="1:31" ht="15" customHeight="1">
      <c r="A10" s="142" t="s">
        <v>20</v>
      </c>
      <c r="B10" s="146" t="s">
        <v>16</v>
      </c>
      <c r="C10" s="219" t="s">
        <v>21</v>
      </c>
      <c r="D10" s="14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</row>
    <row r="11" spans="1:31" ht="15" customHeight="1">
      <c r="A11" s="142" t="s">
        <v>22</v>
      </c>
      <c r="B11" s="146" t="s">
        <v>16</v>
      </c>
      <c r="C11" s="219" t="s">
        <v>23</v>
      </c>
      <c r="D11" s="14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</row>
    <row r="12" spans="1:31" ht="15" customHeight="1">
      <c r="A12" s="142"/>
      <c r="B12" s="146"/>
      <c r="C12" s="219" t="s">
        <v>24</v>
      </c>
      <c r="D12" s="14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</row>
    <row r="13" spans="1:31" ht="15" customHeight="1">
      <c r="A13" s="151"/>
      <c r="B13" s="146"/>
      <c r="C13" s="219" t="s">
        <v>25</v>
      </c>
      <c r="D13" s="146">
        <v>197730.48</v>
      </c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</row>
    <row r="14" spans="1:31" ht="15" customHeight="1">
      <c r="A14" s="151"/>
      <c r="B14" s="146"/>
      <c r="C14" s="219" t="s">
        <v>26</v>
      </c>
      <c r="D14" s="14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</row>
    <row r="15" spans="1:31" ht="15" customHeight="1">
      <c r="A15" s="151"/>
      <c r="B15" s="152"/>
      <c r="C15" s="219" t="s">
        <v>27</v>
      </c>
      <c r="D15" s="146">
        <v>88278.93</v>
      </c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</row>
    <row r="16" spans="1:31" ht="15" customHeight="1">
      <c r="A16" s="151"/>
      <c r="B16" s="149"/>
      <c r="C16" s="219" t="s">
        <v>28</v>
      </c>
      <c r="D16" s="14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</row>
    <row r="17" spans="1:31" ht="15" customHeight="1">
      <c r="A17" s="151"/>
      <c r="B17" s="149"/>
      <c r="C17" s="219" t="s">
        <v>29</v>
      </c>
      <c r="D17" s="14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</row>
    <row r="18" spans="1:31" ht="15" customHeight="1">
      <c r="A18" s="151"/>
      <c r="B18" s="149"/>
      <c r="C18" s="219" t="s">
        <v>30</v>
      </c>
      <c r="D18" s="14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</row>
    <row r="19" spans="1:31" ht="15" customHeight="1">
      <c r="A19" s="151"/>
      <c r="B19" s="149"/>
      <c r="C19" s="219" t="s">
        <v>31</v>
      </c>
      <c r="D19" s="14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</row>
    <row r="20" spans="1:31" ht="15" customHeight="1">
      <c r="A20" s="151"/>
      <c r="B20" s="149"/>
      <c r="C20" s="219" t="s">
        <v>32</v>
      </c>
      <c r="D20" s="14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</row>
    <row r="21" spans="1:31" ht="15" customHeight="1">
      <c r="A21" s="151"/>
      <c r="B21" s="149"/>
      <c r="C21" s="219" t="s">
        <v>33</v>
      </c>
      <c r="D21" s="14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</row>
    <row r="22" spans="1:31" ht="15" customHeight="1">
      <c r="A22" s="151"/>
      <c r="B22" s="149"/>
      <c r="C22" s="219" t="s">
        <v>34</v>
      </c>
      <c r="D22" s="14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</row>
    <row r="23" spans="1:31" ht="15" customHeight="1">
      <c r="A23" s="151"/>
      <c r="B23" s="149"/>
      <c r="C23" s="219" t="s">
        <v>35</v>
      </c>
      <c r="D23" s="14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</row>
    <row r="24" spans="1:31" ht="15" customHeight="1">
      <c r="A24" s="151"/>
      <c r="B24" s="149"/>
      <c r="C24" s="219" t="s">
        <v>36</v>
      </c>
      <c r="D24" s="14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</row>
    <row r="25" spans="1:31" ht="15" customHeight="1">
      <c r="A25" s="151"/>
      <c r="B25" s="149"/>
      <c r="C25" s="219" t="s">
        <v>37</v>
      </c>
      <c r="D25" s="146">
        <v>128817.24</v>
      </c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</row>
    <row r="26" spans="1:31" ht="15" customHeight="1">
      <c r="A26" s="142"/>
      <c r="B26" s="149"/>
      <c r="C26" s="219" t="s">
        <v>38</v>
      </c>
      <c r="D26" s="14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</row>
    <row r="27" spans="1:31" ht="15" customHeight="1">
      <c r="A27" s="142"/>
      <c r="B27" s="149"/>
      <c r="C27" s="219" t="s">
        <v>39</v>
      </c>
      <c r="D27" s="14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</row>
    <row r="28" spans="1:31" ht="15" customHeight="1">
      <c r="A28" s="142"/>
      <c r="B28" s="149"/>
      <c r="C28" s="219" t="s">
        <v>40</v>
      </c>
      <c r="D28" s="146">
        <v>1040591.69</v>
      </c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</row>
    <row r="29" spans="1:31" ht="15" customHeight="1">
      <c r="A29" s="142"/>
      <c r="B29" s="149"/>
      <c r="C29" s="219" t="s">
        <v>41</v>
      </c>
      <c r="D29" s="14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</row>
    <row r="30" spans="1:31" ht="15" customHeight="1">
      <c r="A30" s="142"/>
      <c r="B30" s="149"/>
      <c r="C30" s="219" t="s">
        <v>42</v>
      </c>
      <c r="D30" s="14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</row>
    <row r="31" spans="1:31" ht="15" customHeight="1">
      <c r="A31" s="142"/>
      <c r="B31" s="149"/>
      <c r="C31" s="219" t="s">
        <v>43</v>
      </c>
      <c r="D31" s="14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</row>
    <row r="32" spans="1:31" ht="15" customHeight="1">
      <c r="A32" s="142"/>
      <c r="B32" s="149"/>
      <c r="C32" s="219" t="s">
        <v>44</v>
      </c>
      <c r="D32" s="14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</row>
    <row r="33" spans="1:31" ht="15" customHeight="1">
      <c r="A33" s="142"/>
      <c r="B33" s="149"/>
      <c r="C33" s="219" t="s">
        <v>45</v>
      </c>
      <c r="D33" s="146" t="s">
        <v>46</v>
      </c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</row>
    <row r="34" spans="1:31" ht="15" customHeight="1">
      <c r="A34" s="142"/>
      <c r="B34" s="149"/>
      <c r="C34" s="219" t="s">
        <v>47</v>
      </c>
      <c r="D34" s="14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</row>
    <row r="35" spans="1:31" ht="15" customHeight="1">
      <c r="A35" s="142"/>
      <c r="B35" s="149"/>
      <c r="C35" s="219" t="s">
        <v>48</v>
      </c>
      <c r="D35" s="153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</row>
    <row r="36" spans="1:31" ht="15" customHeight="1">
      <c r="A36" s="156" t="s">
        <v>49</v>
      </c>
      <c r="B36" s="146">
        <v>1455418.34</v>
      </c>
      <c r="C36" s="220" t="s">
        <v>50</v>
      </c>
      <c r="D36" s="146">
        <v>1455418.34</v>
      </c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</row>
    <row r="37" spans="1:31" ht="15" customHeight="1">
      <c r="A37" s="142" t="s">
        <v>51</v>
      </c>
      <c r="B37" s="149"/>
      <c r="C37" s="219" t="s">
        <v>52</v>
      </c>
      <c r="D37" s="14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</row>
    <row r="38" spans="1:31" ht="15" customHeight="1">
      <c r="A38" s="142" t="s">
        <v>53</v>
      </c>
      <c r="B38" s="149" t="s">
        <v>54</v>
      </c>
      <c r="C38" s="219" t="s">
        <v>55</v>
      </c>
      <c r="D38" s="146"/>
      <c r="E38" s="176"/>
      <c r="F38" s="176"/>
      <c r="G38" s="221" t="s">
        <v>46</v>
      </c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</row>
    <row r="39" spans="1:31" ht="15" customHeight="1">
      <c r="A39" s="142"/>
      <c r="B39" s="149"/>
      <c r="C39" s="219" t="s">
        <v>56</v>
      </c>
      <c r="D39" s="14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</row>
    <row r="40" spans="1:31" ht="15" customHeight="1">
      <c r="A40" s="142"/>
      <c r="B40" s="165"/>
      <c r="C40" s="219"/>
      <c r="D40" s="153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</row>
    <row r="41" spans="1:31" ht="15" customHeight="1">
      <c r="A41" s="156" t="s">
        <v>57</v>
      </c>
      <c r="B41" s="169">
        <f>SUM(B36:B38)</f>
        <v>1455418.34</v>
      </c>
      <c r="C41" s="220" t="s">
        <v>58</v>
      </c>
      <c r="D41" s="153">
        <f>SUM(D36,D37,D39)</f>
        <v>1455418.34</v>
      </c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</row>
    <row r="42" spans="1:31" ht="20.25" customHeight="1">
      <c r="A42" s="173"/>
      <c r="B42" s="222"/>
      <c r="C42" s="223"/>
      <c r="D42" s="224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</row>
    <row r="43" spans="1:31" ht="11.25">
      <c r="B43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26" type="noConversion"/>
  <printOptions horizontalCentered="1"/>
  <pageMargins left="0.39370078740157499" right="0.39370078740157499" top="0.78740157480314998" bottom="0.39370078740157499" header="0" footer="0"/>
  <pageSetup paperSize="9" scale="80" orientation="landscape" errors="blank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6"/>
  <sheetViews>
    <sheetView showGridLines="0" showZeros="0" workbookViewId="0">
      <selection activeCell="A3" sqref="A3:G3"/>
    </sheetView>
  </sheetViews>
  <sheetFormatPr defaultColWidth="9.1640625" defaultRowHeight="12.75" customHeight="1"/>
  <cols>
    <col min="1" max="1" width="4.83203125" style="201" customWidth="1"/>
    <col min="2" max="2" width="8.1640625" style="201" customWidth="1"/>
    <col min="3" max="3" width="12.33203125" style="201" customWidth="1"/>
    <col min="4" max="4" width="9.1640625" style="201" customWidth="1"/>
    <col min="5" max="5" width="36.6640625" style="201" customWidth="1"/>
    <col min="6" max="6" width="17.6640625" style="201" customWidth="1"/>
    <col min="7" max="7" width="15.5" style="201" customWidth="1"/>
    <col min="8" max="8" width="21" style="201" customWidth="1"/>
    <col min="9" max="15" width="14.83203125" style="201" customWidth="1"/>
    <col min="16" max="18" width="12.33203125" style="201" customWidth="1"/>
    <col min="19" max="19" width="16" style="201" customWidth="1"/>
    <col min="20" max="20" width="17" style="201" customWidth="1"/>
    <col min="21" max="16384" width="9.1640625" style="201"/>
  </cols>
  <sheetData>
    <row r="1" spans="1:20" ht="20.100000000000001" customHeight="1">
      <c r="A1" s="202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12"/>
      <c r="T1" s="213" t="s">
        <v>59</v>
      </c>
    </row>
    <row r="2" spans="1:20" ht="20.100000000000001" customHeight="1">
      <c r="A2" s="231" t="s">
        <v>60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0" ht="20.100000000000001" customHeight="1">
      <c r="A3" s="235" t="s">
        <v>5</v>
      </c>
      <c r="B3" s="235"/>
      <c r="C3" s="235"/>
      <c r="D3" s="235"/>
      <c r="E3" s="235"/>
      <c r="F3" s="235"/>
      <c r="G3" s="235"/>
      <c r="H3" s="202"/>
      <c r="I3" s="202"/>
      <c r="J3" s="203"/>
      <c r="K3" s="203"/>
      <c r="L3" s="203"/>
      <c r="M3" s="203"/>
      <c r="N3" s="203"/>
      <c r="O3" s="203"/>
      <c r="P3" s="203"/>
      <c r="Q3" s="203"/>
      <c r="R3" s="203"/>
      <c r="S3" s="214"/>
      <c r="T3" s="215" t="s">
        <v>6</v>
      </c>
    </row>
    <row r="4" spans="1:20" ht="20.100000000000001" customHeight="1">
      <c r="A4" s="236" t="s">
        <v>61</v>
      </c>
      <c r="B4" s="236"/>
      <c r="C4" s="236"/>
      <c r="D4" s="236"/>
      <c r="E4" s="236"/>
      <c r="F4" s="240" t="s">
        <v>62</v>
      </c>
      <c r="G4" s="240" t="s">
        <v>63</v>
      </c>
      <c r="H4" s="237" t="s">
        <v>64</v>
      </c>
      <c r="I4" s="237"/>
      <c r="J4" s="238"/>
      <c r="K4" s="239" t="s">
        <v>65</v>
      </c>
      <c r="L4" s="240"/>
      <c r="M4" s="251" t="s">
        <v>66</v>
      </c>
      <c r="N4" s="241" t="s">
        <v>67</v>
      </c>
      <c r="O4" s="242"/>
      <c r="P4" s="242"/>
      <c r="Q4" s="242"/>
      <c r="R4" s="243"/>
      <c r="S4" s="239" t="s">
        <v>68</v>
      </c>
      <c r="T4" s="240" t="s">
        <v>69</v>
      </c>
    </row>
    <row r="5" spans="1:20" ht="20.100000000000001" customHeight="1">
      <c r="A5" s="236" t="s">
        <v>70</v>
      </c>
      <c r="B5" s="236"/>
      <c r="C5" s="236"/>
      <c r="D5" s="240" t="s">
        <v>71</v>
      </c>
      <c r="E5" s="240" t="s">
        <v>72</v>
      </c>
      <c r="F5" s="240"/>
      <c r="G5" s="240"/>
      <c r="H5" s="244" t="s">
        <v>64</v>
      </c>
      <c r="I5" s="246" t="s">
        <v>73</v>
      </c>
      <c r="J5" s="246" t="s">
        <v>74</v>
      </c>
      <c r="K5" s="248" t="s">
        <v>75</v>
      </c>
      <c r="L5" s="240" t="s">
        <v>76</v>
      </c>
      <c r="M5" s="252"/>
      <c r="N5" s="254" t="s">
        <v>77</v>
      </c>
      <c r="O5" s="254" t="s">
        <v>78</v>
      </c>
      <c r="P5" s="254" t="s">
        <v>79</v>
      </c>
      <c r="Q5" s="254" t="s">
        <v>80</v>
      </c>
      <c r="R5" s="254" t="s">
        <v>81</v>
      </c>
      <c r="S5" s="240"/>
      <c r="T5" s="240"/>
    </row>
    <row r="6" spans="1:20" ht="30.75" customHeight="1">
      <c r="A6" s="114" t="s">
        <v>82</v>
      </c>
      <c r="B6" s="115" t="s">
        <v>83</v>
      </c>
      <c r="C6" s="114" t="s">
        <v>84</v>
      </c>
      <c r="D6" s="240"/>
      <c r="E6" s="240"/>
      <c r="F6" s="240"/>
      <c r="G6" s="240"/>
      <c r="H6" s="245"/>
      <c r="I6" s="247"/>
      <c r="J6" s="247"/>
      <c r="K6" s="249"/>
      <c r="L6" s="250"/>
      <c r="M6" s="253"/>
      <c r="N6" s="250"/>
      <c r="O6" s="250"/>
      <c r="P6" s="250"/>
      <c r="Q6" s="250"/>
      <c r="R6" s="250"/>
      <c r="S6" s="250"/>
      <c r="T6" s="250"/>
    </row>
    <row r="7" spans="1:20" ht="30.75" customHeight="1">
      <c r="A7" s="19" t="s">
        <v>16</v>
      </c>
      <c r="B7" s="19" t="s">
        <v>16</v>
      </c>
      <c r="C7" s="19" t="s">
        <v>16</v>
      </c>
      <c r="D7" s="19"/>
      <c r="E7" s="19" t="s">
        <v>62</v>
      </c>
      <c r="F7" s="143">
        <v>1455418.34</v>
      </c>
      <c r="G7" s="130"/>
      <c r="H7" s="143">
        <v>1455418.34</v>
      </c>
      <c r="I7" s="206"/>
      <c r="J7" s="207"/>
      <c r="K7" s="208"/>
      <c r="L7" s="17"/>
      <c r="M7" s="209"/>
      <c r="N7" s="18"/>
      <c r="O7" s="210"/>
      <c r="P7" s="17"/>
      <c r="Q7" s="17"/>
      <c r="R7" s="18"/>
      <c r="S7" s="216"/>
      <c r="T7" s="216"/>
    </row>
    <row r="8" spans="1:20" ht="30.75" customHeight="1">
      <c r="A8" s="19"/>
      <c r="B8" s="19"/>
      <c r="C8" s="19"/>
      <c r="D8" s="19" t="s">
        <v>85</v>
      </c>
      <c r="E8" s="19" t="s">
        <v>0</v>
      </c>
      <c r="F8" s="143">
        <v>1455418.34</v>
      </c>
      <c r="G8" s="130"/>
      <c r="H8" s="143">
        <v>1455418.34</v>
      </c>
      <c r="I8" s="206"/>
      <c r="J8" s="207"/>
      <c r="K8" s="208"/>
      <c r="L8" s="17"/>
      <c r="M8" s="209"/>
      <c r="N8" s="18"/>
      <c r="O8" s="210"/>
      <c r="P8" s="17"/>
      <c r="Q8" s="17"/>
      <c r="R8" s="18"/>
      <c r="S8" s="216"/>
      <c r="T8" s="216"/>
    </row>
    <row r="9" spans="1:20" ht="30.75" customHeight="1">
      <c r="A9" s="19" t="s">
        <v>86</v>
      </c>
      <c r="B9" s="19" t="s">
        <v>87</v>
      </c>
      <c r="C9" s="19" t="s">
        <v>87</v>
      </c>
      <c r="D9" s="19" t="s">
        <v>85</v>
      </c>
      <c r="E9" s="19" t="s">
        <v>88</v>
      </c>
      <c r="F9" s="143">
        <v>131820.32</v>
      </c>
      <c r="G9" s="130"/>
      <c r="H9" s="143">
        <v>131820.32</v>
      </c>
      <c r="I9" s="206"/>
      <c r="J9" s="207"/>
      <c r="K9" s="208"/>
      <c r="L9" s="17"/>
      <c r="M9" s="209"/>
      <c r="N9" s="18"/>
      <c r="O9" s="210"/>
      <c r="P9" s="17"/>
      <c r="Q9" s="17"/>
      <c r="R9" s="18"/>
      <c r="S9" s="216"/>
      <c r="T9" s="216"/>
    </row>
    <row r="10" spans="1:20" ht="30.75" customHeight="1">
      <c r="A10" s="19" t="s">
        <v>86</v>
      </c>
      <c r="B10" s="19" t="s">
        <v>87</v>
      </c>
      <c r="C10" s="19" t="s">
        <v>89</v>
      </c>
      <c r="D10" s="19" t="s">
        <v>85</v>
      </c>
      <c r="E10" s="19" t="s">
        <v>90</v>
      </c>
      <c r="F10" s="143">
        <v>65910.16</v>
      </c>
      <c r="G10" s="130"/>
      <c r="H10" s="143">
        <v>65910.16</v>
      </c>
      <c r="I10" s="206"/>
      <c r="J10" s="207"/>
      <c r="K10" s="208"/>
      <c r="L10" s="17"/>
      <c r="M10" s="209"/>
      <c r="N10" s="18"/>
      <c r="O10" s="210"/>
      <c r="P10" s="17"/>
      <c r="Q10" s="17"/>
      <c r="R10" s="18"/>
      <c r="S10" s="216"/>
      <c r="T10" s="216"/>
    </row>
    <row r="11" spans="1:20" ht="30.75" customHeight="1">
      <c r="A11" s="19" t="s">
        <v>91</v>
      </c>
      <c r="B11" s="19" t="s">
        <v>92</v>
      </c>
      <c r="C11" s="19" t="s">
        <v>93</v>
      </c>
      <c r="D11" s="19" t="s">
        <v>85</v>
      </c>
      <c r="E11" s="19" t="s">
        <v>94</v>
      </c>
      <c r="F11" s="143">
        <v>57671.39</v>
      </c>
      <c r="G11" s="130"/>
      <c r="H11" s="143">
        <v>57671.39</v>
      </c>
      <c r="I11" s="206"/>
      <c r="J11" s="207"/>
      <c r="K11" s="208"/>
      <c r="L11" s="17"/>
      <c r="M11" s="209"/>
      <c r="N11" s="18"/>
      <c r="O11" s="210"/>
      <c r="P11" s="17"/>
      <c r="Q11" s="17"/>
      <c r="R11" s="18"/>
      <c r="S11" s="216"/>
      <c r="T11" s="216"/>
    </row>
    <row r="12" spans="1:20" ht="30.75" customHeight="1">
      <c r="A12" s="19" t="s">
        <v>91</v>
      </c>
      <c r="B12" s="19" t="s">
        <v>92</v>
      </c>
      <c r="C12" s="19" t="s">
        <v>95</v>
      </c>
      <c r="D12" s="19" t="s">
        <v>85</v>
      </c>
      <c r="E12" s="19" t="s">
        <v>96</v>
      </c>
      <c r="F12" s="143">
        <v>30607.54</v>
      </c>
      <c r="G12" s="132"/>
      <c r="H12" s="143">
        <v>30607.54</v>
      </c>
      <c r="I12" s="206"/>
      <c r="J12" s="207"/>
      <c r="K12" s="208"/>
      <c r="L12" s="17"/>
      <c r="M12" s="209"/>
      <c r="N12" s="18"/>
      <c r="O12" s="210"/>
      <c r="P12" s="17"/>
      <c r="Q12" s="17"/>
      <c r="R12" s="18"/>
      <c r="S12" s="216"/>
      <c r="T12" s="216"/>
    </row>
    <row r="13" spans="1:20" ht="30.75" customHeight="1">
      <c r="A13" s="19" t="s">
        <v>97</v>
      </c>
      <c r="B13" s="19" t="s">
        <v>98</v>
      </c>
      <c r="C13" s="19" t="s">
        <v>93</v>
      </c>
      <c r="D13" s="19" t="s">
        <v>85</v>
      </c>
      <c r="E13" s="19" t="s">
        <v>99</v>
      </c>
      <c r="F13" s="143">
        <v>128817.24</v>
      </c>
      <c r="G13" s="132"/>
      <c r="H13" s="143">
        <v>128817.24</v>
      </c>
      <c r="I13" s="206"/>
      <c r="J13" s="207"/>
      <c r="K13" s="208"/>
      <c r="L13" s="17"/>
      <c r="M13" s="209"/>
      <c r="N13" s="18"/>
      <c r="O13" s="210"/>
      <c r="P13" s="17"/>
      <c r="Q13" s="17"/>
      <c r="R13" s="18"/>
      <c r="S13" s="216"/>
      <c r="T13" s="216"/>
    </row>
    <row r="14" spans="1:20" ht="30.75" customHeight="1">
      <c r="A14" s="19" t="s">
        <v>100</v>
      </c>
      <c r="B14" s="19" t="s">
        <v>87</v>
      </c>
      <c r="C14" s="19" t="s">
        <v>93</v>
      </c>
      <c r="D14" s="19" t="s">
        <v>85</v>
      </c>
      <c r="E14" s="204" t="s">
        <v>101</v>
      </c>
      <c r="F14" s="143">
        <v>1040591.69</v>
      </c>
      <c r="G14" s="132"/>
      <c r="H14" s="143">
        <v>1040591.69</v>
      </c>
      <c r="I14" s="211"/>
      <c r="J14" s="211"/>
      <c r="K14" s="211"/>
      <c r="L14" s="13"/>
      <c r="M14" s="205"/>
      <c r="N14" s="13"/>
      <c r="O14" s="13"/>
      <c r="P14" s="13"/>
      <c r="Q14" s="13"/>
      <c r="R14" s="13"/>
      <c r="S14" s="13"/>
      <c r="T14" s="13"/>
    </row>
    <row r="15" spans="1:20" ht="30.75" customHeight="1"/>
    <row r="16" spans="1:20" ht="30.75" customHeight="1"/>
  </sheetData>
  <sheetProtection formatCells="0" formatColumns="0" formatRows="0" insertColumns="0" insertRows="0" insertHyperlinks="0" deleteColumns="0" deleteRows="0" sort="0" autoFilter="0" pivotTables="0"/>
  <mergeCells count="24">
    <mergeCell ref="H5:H6"/>
    <mergeCell ref="I5:I6"/>
    <mergeCell ref="J5:J6"/>
    <mergeCell ref="K5:K6"/>
    <mergeCell ref="L5:L6"/>
    <mergeCell ref="A5:C5"/>
    <mergeCell ref="D5:D6"/>
    <mergeCell ref="E5:E6"/>
    <mergeCell ref="F4:F6"/>
    <mergeCell ref="G4:G6"/>
    <mergeCell ref="A2:T2"/>
    <mergeCell ref="A3:G3"/>
    <mergeCell ref="A4:E4"/>
    <mergeCell ref="H4:J4"/>
    <mergeCell ref="K4:L4"/>
    <mergeCell ref="N4:R4"/>
    <mergeCell ref="M4:M6"/>
    <mergeCell ref="N5:N6"/>
    <mergeCell ref="O5:O6"/>
    <mergeCell ref="P5:P6"/>
    <mergeCell ref="Q5:Q6"/>
    <mergeCell ref="R5:R6"/>
    <mergeCell ref="S4:S6"/>
    <mergeCell ref="T4:T6"/>
  </mergeCells>
  <phoneticPr fontId="26" type="noConversion"/>
  <printOptions horizontalCentered="1"/>
  <pageMargins left="0.39370078740157499" right="0.39370078740157499" top="0.78740157480314998" bottom="0.39370078740157499" header="0" footer="0"/>
  <pageSetup paperSize="9" scale="57" fitToHeight="100" orientation="landscape" errors="blank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showGridLines="0" showZeros="0" workbookViewId="0">
      <selection activeCell="F17" sqref="F17"/>
    </sheetView>
  </sheetViews>
  <sheetFormatPr defaultColWidth="9.1640625" defaultRowHeight="12.75" customHeight="1"/>
  <cols>
    <col min="1" max="1" width="5" customWidth="1"/>
    <col min="2" max="2" width="7.1640625" customWidth="1"/>
    <col min="3" max="3" width="10.33203125" customWidth="1"/>
    <col min="4" max="4" width="10.1640625" customWidth="1"/>
    <col min="5" max="5" width="50.83203125" customWidth="1"/>
    <col min="6" max="6" width="16.1640625" customWidth="1"/>
    <col min="7" max="7" width="19.1640625" customWidth="1"/>
    <col min="8" max="8" width="21" customWidth="1"/>
    <col min="9" max="10" width="14.5" customWidth="1"/>
    <col min="11" max="12" width="10.6640625" customWidth="1"/>
  </cols>
  <sheetData>
    <row r="1" spans="1:12" ht="20.100000000000001" customHeight="1">
      <c r="A1" s="36"/>
      <c r="B1" s="177"/>
      <c r="C1" s="177"/>
      <c r="D1" s="177"/>
      <c r="E1" s="177"/>
      <c r="F1" s="177"/>
      <c r="G1" s="177"/>
      <c r="H1" s="177"/>
      <c r="I1" s="177"/>
      <c r="J1" s="197" t="s">
        <v>102</v>
      </c>
    </row>
    <row r="2" spans="1:12" ht="20.100000000000001" customHeight="1">
      <c r="A2" s="231" t="s">
        <v>103</v>
      </c>
      <c r="B2" s="231"/>
      <c r="C2" s="231"/>
      <c r="D2" s="231"/>
      <c r="E2" s="231"/>
      <c r="F2" s="231"/>
      <c r="G2" s="231"/>
      <c r="H2" s="231"/>
      <c r="I2" s="231"/>
      <c r="J2" s="231"/>
    </row>
    <row r="3" spans="1:12" ht="20.100000000000001" customHeight="1">
      <c r="A3" s="255" t="s">
        <v>5</v>
      </c>
      <c r="B3" s="255"/>
      <c r="C3" s="255"/>
      <c r="D3" s="255"/>
      <c r="E3" s="255"/>
      <c r="F3" s="255"/>
      <c r="G3" s="255"/>
      <c r="H3" s="178"/>
      <c r="I3" s="178"/>
      <c r="J3" s="12" t="s">
        <v>6</v>
      </c>
      <c r="K3" s="30"/>
      <c r="L3" s="30"/>
    </row>
    <row r="4" spans="1:12" ht="20.100000000000001" customHeight="1">
      <c r="A4" s="233" t="s">
        <v>61</v>
      </c>
      <c r="B4" s="256"/>
      <c r="C4" s="256"/>
      <c r="D4" s="256"/>
      <c r="E4" s="257"/>
      <c r="F4" s="262" t="s">
        <v>62</v>
      </c>
      <c r="G4" s="263" t="s">
        <v>104</v>
      </c>
      <c r="H4" s="265" t="s">
        <v>105</v>
      </c>
      <c r="I4" s="265" t="s">
        <v>106</v>
      </c>
      <c r="J4" s="259" t="s">
        <v>107</v>
      </c>
      <c r="K4" s="30"/>
      <c r="L4" s="30"/>
    </row>
    <row r="5" spans="1:12" ht="20.100000000000001" customHeight="1">
      <c r="A5" s="233" t="s">
        <v>70</v>
      </c>
      <c r="B5" s="256"/>
      <c r="C5" s="257"/>
      <c r="D5" s="258" t="s">
        <v>71</v>
      </c>
      <c r="E5" s="260" t="s">
        <v>108</v>
      </c>
      <c r="F5" s="263"/>
      <c r="G5" s="263"/>
      <c r="H5" s="265"/>
      <c r="I5" s="265"/>
      <c r="J5" s="259"/>
      <c r="K5" s="30"/>
      <c r="L5" s="30"/>
    </row>
    <row r="6" spans="1:12" ht="15" customHeight="1">
      <c r="A6" s="179" t="s">
        <v>82</v>
      </c>
      <c r="B6" s="179" t="s">
        <v>83</v>
      </c>
      <c r="C6" s="180" t="s">
        <v>84</v>
      </c>
      <c r="D6" s="259"/>
      <c r="E6" s="261"/>
      <c r="F6" s="264"/>
      <c r="G6" s="264"/>
      <c r="H6" s="266"/>
      <c r="I6" s="266"/>
      <c r="J6" s="267"/>
      <c r="K6" s="30"/>
      <c r="L6" s="30"/>
    </row>
    <row r="7" spans="1:12" ht="15" customHeight="1">
      <c r="A7" s="181" t="s">
        <v>16</v>
      </c>
      <c r="B7" s="181" t="s">
        <v>16</v>
      </c>
      <c r="C7" s="181" t="s">
        <v>16</v>
      </c>
      <c r="D7" s="182" t="s">
        <v>16</v>
      </c>
      <c r="E7" s="182" t="s">
        <v>62</v>
      </c>
      <c r="F7" s="183">
        <v>1455418.34</v>
      </c>
      <c r="G7" s="183">
        <v>1455418.34</v>
      </c>
      <c r="H7" s="184"/>
      <c r="I7" s="184"/>
      <c r="J7" s="198"/>
      <c r="K7" s="30"/>
      <c r="L7" s="30"/>
    </row>
    <row r="8" spans="1:12" ht="15" customHeight="1">
      <c r="A8" s="181" t="s">
        <v>16</v>
      </c>
      <c r="B8" s="181" t="s">
        <v>16</v>
      </c>
      <c r="C8" s="181" t="s">
        <v>16</v>
      </c>
      <c r="D8" s="182" t="s">
        <v>85</v>
      </c>
      <c r="E8" s="182" t="s">
        <v>0</v>
      </c>
      <c r="F8" s="185">
        <v>1455418.34</v>
      </c>
      <c r="G8" s="185">
        <v>1455418.34</v>
      </c>
      <c r="H8" s="184"/>
      <c r="I8" s="184"/>
      <c r="J8" s="198"/>
      <c r="K8" s="30"/>
      <c r="L8" s="30"/>
    </row>
    <row r="9" spans="1:12" ht="15" customHeight="1">
      <c r="A9" s="181" t="s">
        <v>86</v>
      </c>
      <c r="B9" s="181" t="s">
        <v>87</v>
      </c>
      <c r="C9" s="181" t="s">
        <v>87</v>
      </c>
      <c r="D9" s="182" t="s">
        <v>109</v>
      </c>
      <c r="E9" s="182" t="s">
        <v>88</v>
      </c>
      <c r="F9" s="143">
        <v>131820.32</v>
      </c>
      <c r="G9" s="143">
        <v>131820.32</v>
      </c>
      <c r="H9" s="184"/>
      <c r="I9" s="184"/>
      <c r="J9" s="198"/>
      <c r="K9" s="30"/>
      <c r="L9" s="30"/>
    </row>
    <row r="10" spans="1:12" ht="15" customHeight="1">
      <c r="A10" s="181" t="s">
        <v>86</v>
      </c>
      <c r="B10" s="181" t="s">
        <v>87</v>
      </c>
      <c r="C10" s="181" t="s">
        <v>89</v>
      </c>
      <c r="D10" s="182" t="s">
        <v>109</v>
      </c>
      <c r="E10" s="182" t="s">
        <v>90</v>
      </c>
      <c r="F10" s="143">
        <v>65910.16</v>
      </c>
      <c r="G10" s="143">
        <v>65910.16</v>
      </c>
      <c r="H10" s="184"/>
      <c r="I10" s="184"/>
      <c r="J10" s="198"/>
      <c r="K10" s="30"/>
      <c r="L10" s="30"/>
    </row>
    <row r="11" spans="1:12" ht="15" customHeight="1">
      <c r="A11" s="181" t="s">
        <v>91</v>
      </c>
      <c r="B11" s="181" t="s">
        <v>92</v>
      </c>
      <c r="C11" s="181" t="s">
        <v>93</v>
      </c>
      <c r="D11" s="182" t="s">
        <v>109</v>
      </c>
      <c r="E11" s="182" t="s">
        <v>94</v>
      </c>
      <c r="F11" s="143">
        <v>57671.39</v>
      </c>
      <c r="G11" s="143">
        <v>57671.39</v>
      </c>
      <c r="H11" s="184"/>
      <c r="I11" s="184"/>
      <c r="J11" s="198"/>
      <c r="K11" s="30"/>
      <c r="L11" s="30"/>
    </row>
    <row r="12" spans="1:12" ht="15" customHeight="1">
      <c r="A12" s="181" t="s">
        <v>91</v>
      </c>
      <c r="B12" s="181" t="s">
        <v>92</v>
      </c>
      <c r="C12" s="181" t="s">
        <v>95</v>
      </c>
      <c r="D12" s="182" t="s">
        <v>109</v>
      </c>
      <c r="E12" s="182" t="s">
        <v>96</v>
      </c>
      <c r="F12" s="143">
        <v>30607.54</v>
      </c>
      <c r="G12" s="143">
        <v>30607.54</v>
      </c>
      <c r="H12" s="184"/>
      <c r="I12" s="184"/>
      <c r="J12" s="198"/>
      <c r="K12" s="30"/>
      <c r="L12" s="30"/>
    </row>
    <row r="13" spans="1:12" ht="15" customHeight="1">
      <c r="A13" s="181" t="s">
        <v>97</v>
      </c>
      <c r="B13" s="181" t="s">
        <v>98</v>
      </c>
      <c r="C13" s="181" t="s">
        <v>93</v>
      </c>
      <c r="D13" s="182" t="s">
        <v>109</v>
      </c>
      <c r="E13" s="182" t="s">
        <v>99</v>
      </c>
      <c r="F13" s="143">
        <v>128817.24</v>
      </c>
      <c r="G13" s="143">
        <v>128817.24</v>
      </c>
      <c r="H13" s="186"/>
      <c r="I13" s="186"/>
      <c r="J13" s="199"/>
      <c r="K13" s="30"/>
      <c r="L13" s="30"/>
    </row>
    <row r="14" spans="1:12" ht="15" customHeight="1">
      <c r="A14" s="181" t="s">
        <v>100</v>
      </c>
      <c r="B14" s="181" t="s">
        <v>87</v>
      </c>
      <c r="C14" s="181" t="s">
        <v>93</v>
      </c>
      <c r="D14" s="182" t="s">
        <v>109</v>
      </c>
      <c r="E14" s="182" t="s">
        <v>110</v>
      </c>
      <c r="F14" s="143">
        <v>1040591.69</v>
      </c>
      <c r="G14" s="143">
        <v>1040591.69</v>
      </c>
      <c r="H14" s="187"/>
      <c r="I14" s="187"/>
      <c r="J14" s="187"/>
      <c r="K14" s="30"/>
      <c r="L14" s="30"/>
    </row>
    <row r="15" spans="1:12" ht="15" customHeight="1">
      <c r="A15" s="188"/>
      <c r="B15" s="188"/>
      <c r="C15" s="188"/>
      <c r="D15" s="188"/>
      <c r="E15" s="188"/>
      <c r="F15" s="189"/>
      <c r="G15" s="189"/>
      <c r="H15" s="50"/>
      <c r="I15" s="50"/>
      <c r="J15" s="50"/>
      <c r="K15" s="30"/>
      <c r="L15" s="30"/>
    </row>
    <row r="16" spans="1:12" ht="15" customHeight="1">
      <c r="A16" s="190"/>
      <c r="B16" s="188"/>
      <c r="C16" s="188"/>
      <c r="D16" s="188"/>
      <c r="E16" s="188"/>
      <c r="F16" s="189"/>
      <c r="G16" s="189"/>
      <c r="H16" s="50"/>
      <c r="I16" s="50"/>
      <c r="J16" s="50"/>
      <c r="K16" s="30"/>
      <c r="L16" s="30"/>
    </row>
    <row r="17" spans="1:12" ht="15" customHeight="1">
      <c r="A17" s="190"/>
      <c r="B17" s="188"/>
      <c r="C17" s="188"/>
      <c r="D17" s="188"/>
      <c r="E17" s="191"/>
      <c r="F17" s="189"/>
      <c r="G17" s="189"/>
      <c r="H17" s="50"/>
      <c r="I17" s="50"/>
      <c r="J17" s="50"/>
      <c r="K17" s="30"/>
      <c r="L17" s="30"/>
    </row>
    <row r="18" spans="1:12" ht="15" customHeight="1">
      <c r="A18" s="190"/>
      <c r="B18" s="188"/>
      <c r="C18" s="188"/>
      <c r="D18" s="188"/>
      <c r="E18" s="191"/>
      <c r="F18" s="189"/>
      <c r="G18" s="189"/>
      <c r="H18" s="50"/>
      <c r="I18" s="50"/>
      <c r="J18" s="50"/>
      <c r="K18" s="30"/>
      <c r="L18" s="30"/>
    </row>
    <row r="19" spans="1:12" ht="15" customHeight="1">
      <c r="A19" s="190"/>
      <c r="B19" s="188"/>
      <c r="C19" s="190"/>
      <c r="D19" s="188"/>
      <c r="E19" s="188"/>
      <c r="F19" s="189"/>
      <c r="G19" s="189"/>
      <c r="H19" s="50"/>
      <c r="I19" s="50"/>
      <c r="J19" s="50"/>
      <c r="K19" s="30"/>
      <c r="L19" s="30"/>
    </row>
    <row r="20" spans="1:12" ht="15" customHeight="1">
      <c r="A20" s="190"/>
      <c r="B20" s="190"/>
      <c r="C20" s="188"/>
      <c r="D20" s="188"/>
      <c r="E20" s="190"/>
      <c r="F20" s="189"/>
      <c r="G20" s="189"/>
      <c r="H20" s="50"/>
      <c r="I20" s="50"/>
      <c r="J20" s="50"/>
      <c r="K20" s="30"/>
      <c r="L20" s="30"/>
    </row>
    <row r="21" spans="1:12" ht="15" customHeight="1">
      <c r="A21" s="190"/>
      <c r="B21" s="190"/>
      <c r="C21" s="188"/>
      <c r="D21" s="188"/>
      <c r="E21" s="192"/>
      <c r="F21" s="189"/>
      <c r="G21" s="189"/>
      <c r="H21" s="189"/>
      <c r="I21" s="50"/>
      <c r="J21" s="189"/>
      <c r="K21" s="30"/>
      <c r="L21" s="30"/>
    </row>
    <row r="22" spans="1:12" ht="20.100000000000001" customHeight="1">
      <c r="A22" s="190"/>
      <c r="B22" s="190"/>
      <c r="C22" s="190"/>
      <c r="D22" s="188"/>
      <c r="E22" s="192"/>
      <c r="F22" s="189"/>
      <c r="G22" s="189"/>
      <c r="H22" s="189"/>
      <c r="I22" s="189"/>
      <c r="J22" s="189"/>
      <c r="K22" s="34"/>
      <c r="L22" s="34"/>
    </row>
    <row r="23" spans="1:12" ht="20.100000000000001" customHeight="1">
      <c r="A23" s="190"/>
      <c r="B23" s="190"/>
      <c r="C23" s="190"/>
      <c r="D23" s="188"/>
      <c r="E23" s="193"/>
      <c r="F23" s="189"/>
      <c r="G23" s="189"/>
      <c r="H23" s="189"/>
      <c r="I23" s="189"/>
      <c r="J23" s="189"/>
      <c r="K23" s="34"/>
      <c r="L23" s="34"/>
    </row>
    <row r="24" spans="1:12" ht="20.100000000000001" customHeight="1">
      <c r="A24" s="190"/>
      <c r="B24" s="190"/>
      <c r="C24" s="190"/>
      <c r="D24" s="190"/>
      <c r="E24" s="193"/>
      <c r="F24" s="189"/>
      <c r="G24" s="189"/>
      <c r="H24" s="189"/>
      <c r="I24" s="189"/>
      <c r="J24" s="189"/>
      <c r="K24" s="34"/>
      <c r="L24" s="34"/>
    </row>
    <row r="25" spans="1:12" ht="20.100000000000001" customHeight="1">
      <c r="A25" s="190"/>
      <c r="B25" s="190"/>
      <c r="C25" s="190"/>
      <c r="D25" s="190"/>
      <c r="E25" s="193"/>
      <c r="F25" s="189"/>
      <c r="G25" s="189"/>
      <c r="H25" s="189"/>
      <c r="I25" s="189"/>
      <c r="J25" s="189"/>
      <c r="K25" s="34"/>
      <c r="L25" s="34"/>
    </row>
    <row r="26" spans="1:12" ht="20.100000000000001" customHeight="1">
      <c r="A26" s="194"/>
      <c r="B26" s="194"/>
      <c r="C26" s="194"/>
      <c r="D26" s="194"/>
      <c r="E26" s="194"/>
      <c r="F26" s="195"/>
      <c r="G26" s="189"/>
      <c r="H26" s="189"/>
      <c r="I26" s="189"/>
      <c r="J26" s="189"/>
      <c r="K26" s="34"/>
      <c r="L26" s="200"/>
    </row>
    <row r="27" spans="1:12" ht="20.100000000000001" customHeight="1">
      <c r="A27" s="196"/>
      <c r="B27" s="196"/>
      <c r="C27" s="196"/>
      <c r="D27" s="196"/>
      <c r="E27" s="196"/>
      <c r="F27" s="195"/>
      <c r="G27" s="189"/>
      <c r="H27" s="189"/>
      <c r="I27" s="189"/>
      <c r="J27" s="189"/>
      <c r="K27" s="34"/>
      <c r="L27" s="34"/>
    </row>
    <row r="28" spans="1:12" ht="20.100000000000001" customHeight="1">
      <c r="A28" s="125"/>
      <c r="B28" s="125"/>
      <c r="C28" s="125"/>
      <c r="D28" s="125"/>
      <c r="E28" s="125"/>
      <c r="F28" s="125"/>
      <c r="G28" s="126"/>
      <c r="H28" s="126"/>
      <c r="I28" s="126"/>
      <c r="J28" s="126"/>
      <c r="K28" s="34"/>
      <c r="L28" s="34"/>
    </row>
    <row r="29" spans="1:12" ht="20.100000000000001" customHeight="1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34"/>
      <c r="L29" s="34"/>
    </row>
    <row r="30" spans="1:12" ht="20.100000000000001" customHeight="1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34"/>
      <c r="L30" s="34"/>
    </row>
    <row r="31" spans="1:12" ht="20.100000000000001" customHeight="1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34"/>
      <c r="L31" s="34"/>
    </row>
    <row r="32" spans="1:12" ht="20.100000000000001" customHeight="1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34"/>
      <c r="L32" s="34"/>
    </row>
    <row r="33" spans="1:12" ht="20.100000000000001" customHeight="1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34"/>
      <c r="L33" s="34"/>
    </row>
    <row r="34" spans="1:12" ht="20.100000000000001" customHeight="1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34"/>
      <c r="L34" s="34"/>
    </row>
    <row r="35" spans="1:12" ht="20.100000000000001" customHeight="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34"/>
      <c r="L35" s="34"/>
    </row>
    <row r="36" spans="1:12" ht="20.100000000000001" customHeight="1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33"/>
      <c r="L36" s="33"/>
    </row>
    <row r="37" spans="1:12" ht="20.100000000000001" customHeight="1">
      <c r="K37" s="33"/>
      <c r="L37" s="33"/>
    </row>
    <row r="38" spans="1:12" ht="20.100000000000001" customHeight="1">
      <c r="K38" s="33"/>
      <c r="L38" s="33"/>
    </row>
    <row r="39" spans="1:12" ht="20.100000000000001" customHeight="1">
      <c r="K39" s="33"/>
      <c r="L39" s="33"/>
    </row>
    <row r="40" spans="1:12" ht="20.100000000000001" customHeight="1">
      <c r="K40" s="33"/>
      <c r="L40" s="33"/>
    </row>
    <row r="41" spans="1:12" ht="20.100000000000001" customHeight="1">
      <c r="K41" s="33"/>
      <c r="L41" s="33"/>
    </row>
    <row r="42" spans="1:12" ht="20.100000000000001" customHeight="1">
      <c r="K42" s="33"/>
      <c r="L42" s="33"/>
    </row>
    <row r="43" spans="1:12" ht="20.100000000000001" customHeight="1">
      <c r="K43" s="33"/>
      <c r="L43" s="33"/>
    </row>
    <row r="44" spans="1:12" ht="20.100000000000001" customHeight="1">
      <c r="K44" s="33"/>
      <c r="L44" s="33"/>
    </row>
  </sheetData>
  <sheetProtection formatCells="0" formatColumns="0" formatRows="0" insertColumns="0" insertRows="0" insertHyperlinks="0" deleteColumns="0" deleteRows="0" sort="0" autoFilter="0" pivotTables="0"/>
  <mergeCells count="11">
    <mergeCell ref="A2:J2"/>
    <mergeCell ref="A3:G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26" type="noConversion"/>
  <printOptions horizontalCentered="1"/>
  <pageMargins left="0.39375001192092901" right="0.39375001192092901" top="0.78750002384185802" bottom="0.39375001192092901" header="0" footer="0"/>
  <pageSetup paperSize="9" orientation="landscape" errors="blank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40"/>
  <sheetViews>
    <sheetView showGridLines="0" showZeros="0" workbookViewId="0">
      <selection activeCell="D22" sqref="D22"/>
    </sheetView>
  </sheetViews>
  <sheetFormatPr defaultColWidth="9.1640625" defaultRowHeight="20.25" customHeight="1"/>
  <cols>
    <col min="1" max="1" width="31.5" customWidth="1"/>
    <col min="2" max="2" width="24.83203125" style="63" customWidth="1"/>
    <col min="3" max="3" width="31.5" style="63" customWidth="1"/>
    <col min="4" max="4" width="24.1640625" style="63" customWidth="1"/>
    <col min="5" max="8" width="19.83203125" style="63" customWidth="1"/>
    <col min="9" max="34" width="8.6640625" customWidth="1"/>
    <col min="35" max="35" width="8.33203125" customWidth="1"/>
    <col min="36" max="38" width="9.1640625" customWidth="1"/>
    <col min="39" max="41" width="8.33203125" customWidth="1"/>
    <col min="42" max="253" width="10.6640625" customWidth="1"/>
  </cols>
  <sheetData>
    <row r="1" spans="1:34" ht="15.75" customHeight="1">
      <c r="A1" s="136"/>
      <c r="B1" s="108"/>
      <c r="C1" s="108"/>
      <c r="D1" s="108"/>
      <c r="E1" s="108"/>
      <c r="F1" s="108"/>
      <c r="G1" s="108"/>
      <c r="H1" s="66" t="s">
        <v>111</v>
      </c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</row>
    <row r="2" spans="1:34" ht="20.25" customHeight="1">
      <c r="A2" s="231" t="s">
        <v>112</v>
      </c>
      <c r="B2" s="232"/>
      <c r="C2" s="232"/>
      <c r="D2" s="232"/>
      <c r="E2" s="232"/>
      <c r="F2" s="232"/>
      <c r="G2" s="232"/>
      <c r="H2" s="232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</row>
    <row r="3" spans="1:34" ht="20.25" customHeight="1">
      <c r="A3" s="255" t="s">
        <v>5</v>
      </c>
      <c r="B3" s="255"/>
      <c r="C3" s="255"/>
      <c r="D3" s="255"/>
      <c r="E3" s="255"/>
      <c r="F3" s="255"/>
      <c r="G3" s="255"/>
      <c r="H3" s="66" t="s">
        <v>6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</row>
    <row r="4" spans="1:34" ht="20.25" customHeight="1">
      <c r="A4" s="233" t="s">
        <v>7</v>
      </c>
      <c r="B4" s="234"/>
      <c r="C4" s="268" t="s">
        <v>8</v>
      </c>
      <c r="D4" s="269"/>
      <c r="E4" s="269"/>
      <c r="F4" s="269"/>
      <c r="G4" s="269"/>
      <c r="H4" s="234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</row>
    <row r="5" spans="1:34" ht="34.5" customHeight="1">
      <c r="A5" s="137" t="s">
        <v>9</v>
      </c>
      <c r="B5" s="138" t="s">
        <v>10</v>
      </c>
      <c r="C5" s="139" t="s">
        <v>9</v>
      </c>
      <c r="D5" s="138" t="s">
        <v>62</v>
      </c>
      <c r="E5" s="138" t="s">
        <v>113</v>
      </c>
      <c r="F5" s="140" t="s">
        <v>114</v>
      </c>
      <c r="G5" s="138" t="s">
        <v>115</v>
      </c>
      <c r="H5" s="141" t="s">
        <v>116</v>
      </c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</row>
    <row r="6" spans="1:34" ht="20.25" customHeight="1">
      <c r="A6" s="142" t="s">
        <v>117</v>
      </c>
      <c r="B6" s="143">
        <v>1455418.34</v>
      </c>
      <c r="C6" s="144" t="s">
        <v>118</v>
      </c>
      <c r="D6" s="145">
        <f>SUM(D7:D36)</f>
        <v>1455418.34</v>
      </c>
      <c r="E6" s="145">
        <f t="shared" ref="E6:H6" si="0">SUM(E7:E36)</f>
        <v>1455418.34</v>
      </c>
      <c r="F6" s="145">
        <f t="shared" si="0"/>
        <v>0</v>
      </c>
      <c r="G6" s="145">
        <f t="shared" si="0"/>
        <v>0</v>
      </c>
      <c r="H6" s="145">
        <f t="shared" si="0"/>
        <v>0</v>
      </c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</row>
    <row r="7" spans="1:34" ht="20.25" customHeight="1">
      <c r="A7" s="142" t="s">
        <v>119</v>
      </c>
      <c r="B7" s="143">
        <v>1455418.34</v>
      </c>
      <c r="C7" s="144" t="s">
        <v>120</v>
      </c>
      <c r="D7" s="146"/>
      <c r="E7" s="146"/>
      <c r="F7" s="145"/>
      <c r="G7" s="147"/>
      <c r="H7" s="145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</row>
    <row r="8" spans="1:34" ht="20.25" customHeight="1">
      <c r="A8" s="142" t="s">
        <v>121</v>
      </c>
      <c r="B8" s="148"/>
      <c r="C8" s="144" t="s">
        <v>122</v>
      </c>
      <c r="D8" s="146"/>
      <c r="E8" s="146"/>
      <c r="F8" s="148"/>
      <c r="G8" s="147"/>
      <c r="H8" s="148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</row>
    <row r="9" spans="1:34" ht="20.25" customHeight="1">
      <c r="A9" s="142" t="s">
        <v>123</v>
      </c>
      <c r="B9" s="149" t="s">
        <v>16</v>
      </c>
      <c r="C9" s="144" t="s">
        <v>124</v>
      </c>
      <c r="D9" s="146"/>
      <c r="E9" s="146"/>
      <c r="F9" s="148"/>
      <c r="G9" s="147"/>
      <c r="H9" s="148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</row>
    <row r="10" spans="1:34" ht="20.25" customHeight="1">
      <c r="A10" s="142" t="s">
        <v>125</v>
      </c>
      <c r="B10" s="150">
        <f>SUM(B11:B14)</f>
        <v>0</v>
      </c>
      <c r="C10" s="144" t="s">
        <v>126</v>
      </c>
      <c r="D10" s="146"/>
      <c r="E10" s="146"/>
      <c r="F10" s="148"/>
      <c r="G10" s="147"/>
      <c r="H10" s="148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</row>
    <row r="11" spans="1:34" ht="20.25" customHeight="1">
      <c r="A11" s="142" t="s">
        <v>119</v>
      </c>
      <c r="B11" s="148"/>
      <c r="C11" s="144" t="s">
        <v>127</v>
      </c>
      <c r="D11" s="146"/>
      <c r="E11" s="146"/>
      <c r="F11" s="148"/>
      <c r="G11" s="147"/>
      <c r="H11" s="148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</row>
    <row r="12" spans="1:34" ht="20.25" customHeight="1">
      <c r="A12" s="142" t="s">
        <v>121</v>
      </c>
      <c r="B12" s="148"/>
      <c r="C12" s="144" t="s">
        <v>128</v>
      </c>
      <c r="D12" s="146"/>
      <c r="E12" s="146"/>
      <c r="F12" s="148"/>
      <c r="G12" s="147"/>
      <c r="H12" s="148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</row>
    <row r="13" spans="1:34" ht="20.25" customHeight="1">
      <c r="A13" s="142" t="s">
        <v>123</v>
      </c>
      <c r="B13" s="148" t="s">
        <v>16</v>
      </c>
      <c r="C13" s="144" t="s">
        <v>129</v>
      </c>
      <c r="D13" s="146"/>
      <c r="E13" s="146"/>
      <c r="F13" s="148"/>
      <c r="G13" s="147"/>
      <c r="H13" s="148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</row>
    <row r="14" spans="1:34" ht="20.25" customHeight="1">
      <c r="A14" s="142" t="s">
        <v>130</v>
      </c>
      <c r="B14" s="149"/>
      <c r="C14" s="144" t="s">
        <v>131</v>
      </c>
      <c r="D14" s="146">
        <v>197730.48</v>
      </c>
      <c r="E14" s="146">
        <v>197730.48</v>
      </c>
      <c r="F14" s="148"/>
      <c r="G14" s="147"/>
      <c r="H14" s="148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</row>
    <row r="15" spans="1:34" ht="20.25" customHeight="1">
      <c r="A15" s="151"/>
      <c r="B15" s="152"/>
      <c r="C15" s="144" t="s">
        <v>132</v>
      </c>
      <c r="D15" s="146"/>
      <c r="E15" s="146"/>
      <c r="F15" s="148"/>
      <c r="G15" s="147"/>
      <c r="H15" s="148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</row>
    <row r="16" spans="1:34" ht="20.25" customHeight="1">
      <c r="A16" s="151"/>
      <c r="B16" s="149"/>
      <c r="C16" s="144" t="s">
        <v>133</v>
      </c>
      <c r="D16" s="146">
        <v>88278.93</v>
      </c>
      <c r="E16" s="146">
        <v>88278.93</v>
      </c>
      <c r="F16" s="148"/>
      <c r="G16" s="147"/>
      <c r="H16" s="148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</row>
    <row r="17" spans="1:34" ht="20.25" customHeight="1">
      <c r="A17" s="151"/>
      <c r="B17" s="149"/>
      <c r="C17" s="144" t="s">
        <v>134</v>
      </c>
      <c r="D17" s="146"/>
      <c r="E17" s="146"/>
      <c r="F17" s="148"/>
      <c r="G17" s="147"/>
      <c r="H17" s="148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</row>
    <row r="18" spans="1:34" ht="20.25" customHeight="1">
      <c r="A18" s="151"/>
      <c r="B18" s="149"/>
      <c r="C18" s="144" t="s">
        <v>135</v>
      </c>
      <c r="D18" s="146"/>
      <c r="E18" s="146"/>
      <c r="F18" s="148"/>
      <c r="G18" s="147"/>
      <c r="H18" s="148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</row>
    <row r="19" spans="1:34" ht="20.25" customHeight="1">
      <c r="A19" s="151"/>
      <c r="B19" s="149"/>
      <c r="C19" s="144" t="s">
        <v>136</v>
      </c>
      <c r="D19" s="146"/>
      <c r="E19" s="146"/>
      <c r="F19" s="148"/>
      <c r="G19" s="147"/>
      <c r="H19" s="148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</row>
    <row r="20" spans="1:34" ht="20.25" customHeight="1">
      <c r="A20" s="151"/>
      <c r="B20" s="149"/>
      <c r="C20" s="144" t="s">
        <v>137</v>
      </c>
      <c r="D20" s="146"/>
      <c r="E20" s="146"/>
      <c r="F20" s="148"/>
      <c r="G20" s="147"/>
      <c r="H20" s="148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</row>
    <row r="21" spans="1:34" ht="20.25" customHeight="1">
      <c r="A21" s="151"/>
      <c r="B21" s="149"/>
      <c r="C21" s="144" t="s">
        <v>138</v>
      </c>
      <c r="D21" s="146"/>
      <c r="E21" s="146"/>
      <c r="F21" s="148"/>
      <c r="G21" s="147"/>
      <c r="H21" s="148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</row>
    <row r="22" spans="1:34" ht="20.25" customHeight="1">
      <c r="A22" s="151"/>
      <c r="B22" s="149"/>
      <c r="C22" s="144" t="s">
        <v>139</v>
      </c>
      <c r="D22" s="146"/>
      <c r="E22" s="146"/>
      <c r="F22" s="148"/>
      <c r="G22" s="147"/>
      <c r="H22" s="148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</row>
    <row r="23" spans="1:34" ht="20.25" customHeight="1">
      <c r="A23" s="151"/>
      <c r="B23" s="149"/>
      <c r="C23" s="144" t="s">
        <v>140</v>
      </c>
      <c r="D23" s="146"/>
      <c r="E23" s="146"/>
      <c r="F23" s="148"/>
      <c r="G23" s="147"/>
      <c r="H23" s="148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</row>
    <row r="24" spans="1:34" ht="20.25" customHeight="1">
      <c r="A24" s="151"/>
      <c r="B24" s="149"/>
      <c r="C24" s="144" t="s">
        <v>141</v>
      </c>
      <c r="D24" s="146"/>
      <c r="E24" s="146"/>
      <c r="F24" s="148"/>
      <c r="G24" s="147"/>
      <c r="H24" s="148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</row>
    <row r="25" spans="1:34" ht="20.25" customHeight="1">
      <c r="A25" s="151"/>
      <c r="B25" s="149"/>
      <c r="C25" s="144" t="s">
        <v>142</v>
      </c>
      <c r="D25" s="146"/>
      <c r="E25" s="146"/>
      <c r="F25" s="148"/>
      <c r="G25" s="147"/>
      <c r="H25" s="148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</row>
    <row r="26" spans="1:34" ht="20.25" customHeight="1">
      <c r="A26" s="142"/>
      <c r="B26" s="149"/>
      <c r="C26" s="144" t="s">
        <v>143</v>
      </c>
      <c r="D26" s="146">
        <v>128817.24</v>
      </c>
      <c r="E26" s="146">
        <v>128817.24</v>
      </c>
      <c r="F26" s="148"/>
      <c r="G26" s="147"/>
      <c r="H26" s="148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</row>
    <row r="27" spans="1:34" ht="20.25" customHeight="1">
      <c r="A27" s="142"/>
      <c r="B27" s="149"/>
      <c r="C27" s="144" t="s">
        <v>144</v>
      </c>
      <c r="D27" s="153">
        <f>SUM(E27:H27)</f>
        <v>0</v>
      </c>
      <c r="E27" s="148"/>
      <c r="F27" s="148"/>
      <c r="G27" s="147"/>
      <c r="H27" s="148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</row>
    <row r="28" spans="1:34" ht="20.25" customHeight="1">
      <c r="A28" s="142"/>
      <c r="B28" s="149"/>
      <c r="C28" s="144" t="s">
        <v>145</v>
      </c>
      <c r="D28" s="153">
        <f>SUM(E28:H28)</f>
        <v>0</v>
      </c>
      <c r="E28" s="148"/>
      <c r="F28" s="148"/>
      <c r="G28" s="147"/>
      <c r="H28" s="148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</row>
    <row r="29" spans="1:34" ht="20.25" customHeight="1">
      <c r="A29" s="142"/>
      <c r="B29" s="149"/>
      <c r="C29" s="144" t="s">
        <v>146</v>
      </c>
      <c r="D29" s="153">
        <v>1040591.69</v>
      </c>
      <c r="E29" s="148">
        <v>1040591.69</v>
      </c>
      <c r="F29" s="148"/>
      <c r="G29" s="147"/>
      <c r="H29" s="148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</row>
    <row r="30" spans="1:34" ht="20.25" customHeight="1">
      <c r="A30" s="142"/>
      <c r="B30" s="149"/>
      <c r="C30" s="144" t="s">
        <v>147</v>
      </c>
      <c r="D30" s="153">
        <f t="shared" ref="D30:D37" si="1">SUM(E30:H30)</f>
        <v>0</v>
      </c>
      <c r="E30" s="148"/>
      <c r="F30" s="148"/>
      <c r="G30" s="147"/>
      <c r="H30" s="148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</row>
    <row r="31" spans="1:34" ht="20.25" customHeight="1">
      <c r="A31" s="142"/>
      <c r="B31" s="149"/>
      <c r="C31" s="144" t="s">
        <v>148</v>
      </c>
      <c r="D31" s="153">
        <f t="shared" si="1"/>
        <v>0</v>
      </c>
      <c r="E31" s="148"/>
      <c r="F31" s="148"/>
      <c r="G31" s="147"/>
      <c r="H31" s="148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</row>
    <row r="32" spans="1:34" ht="20.25" customHeight="1">
      <c r="A32" s="142"/>
      <c r="B32" s="149"/>
      <c r="C32" s="144" t="s">
        <v>149</v>
      </c>
      <c r="D32" s="153">
        <f t="shared" si="1"/>
        <v>0</v>
      </c>
      <c r="E32" s="148"/>
      <c r="F32" s="148"/>
      <c r="G32" s="147"/>
      <c r="H32" s="148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</row>
    <row r="33" spans="1:34" ht="20.25" customHeight="1">
      <c r="A33" s="142"/>
      <c r="B33" s="149"/>
      <c r="C33" s="144" t="s">
        <v>150</v>
      </c>
      <c r="D33" s="153">
        <f t="shared" si="1"/>
        <v>0</v>
      </c>
      <c r="E33" s="148"/>
      <c r="F33" s="148"/>
      <c r="G33" s="147"/>
      <c r="H33" s="148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</row>
    <row r="34" spans="1:34" ht="20.25" customHeight="1">
      <c r="A34" s="142"/>
      <c r="B34" s="149"/>
      <c r="C34" s="144" t="s">
        <v>151</v>
      </c>
      <c r="D34" s="153">
        <f t="shared" si="1"/>
        <v>0</v>
      </c>
      <c r="E34" s="148"/>
      <c r="F34" s="148"/>
      <c r="G34" s="147"/>
      <c r="H34" s="148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</row>
    <row r="35" spans="1:34" ht="20.25" customHeight="1">
      <c r="A35" s="142"/>
      <c r="B35" s="149"/>
      <c r="C35" s="144" t="s">
        <v>152</v>
      </c>
      <c r="D35" s="153">
        <f t="shared" si="1"/>
        <v>0</v>
      </c>
      <c r="E35" s="154"/>
      <c r="F35" s="154"/>
      <c r="G35" s="155"/>
      <c r="H35" s="154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</row>
    <row r="36" spans="1:34" ht="20.25" customHeight="1">
      <c r="A36" s="156"/>
      <c r="B36" s="157"/>
      <c r="C36" s="158" t="s">
        <v>153</v>
      </c>
      <c r="D36" s="153">
        <f t="shared" si="1"/>
        <v>0</v>
      </c>
      <c r="E36" s="159"/>
      <c r="F36" s="159"/>
      <c r="G36" s="160"/>
      <c r="H36" s="161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</row>
    <row r="37" spans="1:34" ht="20.25" customHeight="1">
      <c r="A37" s="142"/>
      <c r="B37" s="149"/>
      <c r="C37" s="162" t="s">
        <v>154</v>
      </c>
      <c r="D37" s="153">
        <f t="shared" si="1"/>
        <v>0</v>
      </c>
      <c r="E37" s="149"/>
      <c r="F37" s="149"/>
      <c r="G37" s="163"/>
      <c r="H37" s="164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</row>
    <row r="38" spans="1:34" ht="20.25" customHeight="1">
      <c r="A38" s="142"/>
      <c r="B38" s="165"/>
      <c r="C38" s="162"/>
      <c r="D38" s="153"/>
      <c r="E38" s="166"/>
      <c r="F38" s="166"/>
      <c r="G38" s="167"/>
      <c r="H38" s="168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</row>
    <row r="39" spans="1:34" ht="20.25" customHeight="1">
      <c r="A39" s="156" t="s">
        <v>57</v>
      </c>
      <c r="B39" s="169">
        <f>SUM(B6,B10)</f>
        <v>1455418.34</v>
      </c>
      <c r="C39" s="158" t="s">
        <v>58</v>
      </c>
      <c r="D39" s="153">
        <f>SUM(E39:H39)</f>
        <v>1455418.34</v>
      </c>
      <c r="E39" s="170">
        <f>SUM(E7:E37)</f>
        <v>1455418.34</v>
      </c>
      <c r="F39" s="170">
        <f>SUM(F7:F37)</f>
        <v>0</v>
      </c>
      <c r="G39" s="171">
        <f>SUM(G7:G37)</f>
        <v>0</v>
      </c>
      <c r="H39" s="172">
        <f>SUM(H7:H37)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</row>
    <row r="40" spans="1:34" ht="20.25" customHeight="1">
      <c r="A40" s="173"/>
      <c r="B40" s="174"/>
      <c r="C40" s="175"/>
      <c r="D40" s="175"/>
      <c r="E40" s="175"/>
      <c r="F40" s="175"/>
      <c r="G40" s="175"/>
      <c r="H40" s="108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</row>
  </sheetData>
  <sheetProtection formatCells="0" formatColumns="0" formatRows="0" insertColumns="0" insertRows="0" insertHyperlinks="0" deleteColumns="0" deleteRows="0" sort="0" autoFilter="0" pivotTables="0"/>
  <mergeCells count="4">
    <mergeCell ref="A2:H2"/>
    <mergeCell ref="A3:G3"/>
    <mergeCell ref="A4:B4"/>
    <mergeCell ref="C4:H4"/>
  </mergeCells>
  <phoneticPr fontId="26" type="noConversion"/>
  <printOptions horizontalCentered="1"/>
  <pageMargins left="0.39370078740157499" right="0.39370078740157499" top="0.78740157480314998" bottom="0.39370078740157499" header="0" footer="0"/>
  <pageSetup paperSize="9" scale="60" orientation="portrait" errors="blank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59"/>
  <sheetViews>
    <sheetView showGridLines="0" showZeros="0" workbookViewId="0">
      <selection activeCell="E7" sqref="E7"/>
    </sheetView>
  </sheetViews>
  <sheetFormatPr defaultColWidth="9.1640625" defaultRowHeight="12.75" customHeight="1"/>
  <cols>
    <col min="1" max="1" width="6.33203125" customWidth="1"/>
    <col min="2" max="2" width="10.5" customWidth="1"/>
    <col min="3" max="3" width="9.1640625" customWidth="1"/>
    <col min="4" max="4" width="30.6640625" customWidth="1"/>
    <col min="5" max="5" width="18.5" customWidth="1"/>
    <col min="6" max="6" width="17.1640625" customWidth="1"/>
    <col min="7" max="7" width="20.5" customWidth="1"/>
    <col min="8" max="8" width="23.33203125" customWidth="1"/>
    <col min="9" max="15" width="11.1640625" customWidth="1"/>
    <col min="16" max="23" width="9.5" customWidth="1"/>
    <col min="24" max="35" width="9.83203125" customWidth="1"/>
  </cols>
  <sheetData>
    <row r="1" spans="1:35" ht="20.100000000000001" customHeight="1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 t="s">
        <v>155</v>
      </c>
    </row>
    <row r="2" spans="1:35" s="112" customFormat="1" ht="20.100000000000001" customHeight="1">
      <c r="A2" s="231" t="s">
        <v>156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</row>
    <row r="3" spans="1:35" ht="20.100000000000001" customHeight="1">
      <c r="A3" s="255" t="s">
        <v>5</v>
      </c>
      <c r="B3" s="255"/>
      <c r="C3" s="255"/>
      <c r="D3" s="255"/>
      <c r="E3" s="255"/>
      <c r="F3" s="255"/>
      <c r="G3" s="255"/>
      <c r="H3" s="39"/>
      <c r="I3" s="39"/>
      <c r="J3" s="39"/>
      <c r="K3" s="39"/>
      <c r="L3" s="39"/>
      <c r="M3" s="39"/>
      <c r="N3" s="39"/>
      <c r="O3" s="39"/>
      <c r="P3" s="39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9" t="s">
        <v>6</v>
      </c>
    </row>
    <row r="4" spans="1:35" ht="20.100000000000001" customHeight="1">
      <c r="A4" s="236" t="s">
        <v>61</v>
      </c>
      <c r="B4" s="236"/>
      <c r="C4" s="236"/>
      <c r="D4" s="236"/>
      <c r="E4" s="240" t="s">
        <v>157</v>
      </c>
      <c r="F4" s="237" t="s">
        <v>158</v>
      </c>
      <c r="G4" s="237"/>
      <c r="H4" s="237"/>
      <c r="I4" s="237"/>
      <c r="J4" s="237"/>
      <c r="K4" s="237"/>
      <c r="L4" s="237"/>
      <c r="M4" s="237"/>
      <c r="N4" s="237"/>
      <c r="O4" s="238"/>
      <c r="P4" s="270" t="s">
        <v>159</v>
      </c>
      <c r="Q4" s="237"/>
      <c r="R4" s="237"/>
      <c r="S4" s="237"/>
      <c r="T4" s="237"/>
      <c r="U4" s="237"/>
      <c r="V4" s="237"/>
      <c r="W4" s="237"/>
      <c r="X4" s="237"/>
      <c r="Y4" s="238"/>
      <c r="Z4" s="270" t="s">
        <v>160</v>
      </c>
      <c r="AA4" s="237"/>
      <c r="AB4" s="237"/>
      <c r="AC4" s="237"/>
      <c r="AD4" s="237"/>
      <c r="AE4" s="237"/>
      <c r="AF4" s="237"/>
      <c r="AG4" s="237"/>
      <c r="AH4" s="237"/>
      <c r="AI4" s="238"/>
    </row>
    <row r="5" spans="1:35" ht="21" customHeight="1">
      <c r="A5" s="236" t="s">
        <v>70</v>
      </c>
      <c r="B5" s="236"/>
      <c r="C5" s="240" t="s">
        <v>71</v>
      </c>
      <c r="D5" s="240" t="s">
        <v>72</v>
      </c>
      <c r="E5" s="240"/>
      <c r="F5" s="238" t="s">
        <v>62</v>
      </c>
      <c r="G5" s="271" t="s">
        <v>161</v>
      </c>
      <c r="H5" s="271"/>
      <c r="I5" s="271"/>
      <c r="J5" s="271" t="s">
        <v>162</v>
      </c>
      <c r="K5" s="271"/>
      <c r="L5" s="271"/>
      <c r="M5" s="271" t="s">
        <v>163</v>
      </c>
      <c r="N5" s="271"/>
      <c r="O5" s="271"/>
      <c r="P5" s="271" t="s">
        <v>62</v>
      </c>
      <c r="Q5" s="271" t="s">
        <v>161</v>
      </c>
      <c r="R5" s="271"/>
      <c r="S5" s="271"/>
      <c r="T5" s="271" t="s">
        <v>162</v>
      </c>
      <c r="U5" s="271"/>
      <c r="V5" s="271"/>
      <c r="W5" s="271" t="s">
        <v>163</v>
      </c>
      <c r="X5" s="271"/>
      <c r="Y5" s="271"/>
      <c r="Z5" s="271" t="s">
        <v>62</v>
      </c>
      <c r="AA5" s="271" t="s">
        <v>161</v>
      </c>
      <c r="AB5" s="271"/>
      <c r="AC5" s="271"/>
      <c r="AD5" s="271" t="s">
        <v>162</v>
      </c>
      <c r="AE5" s="271"/>
      <c r="AF5" s="271"/>
      <c r="AG5" s="271" t="s">
        <v>163</v>
      </c>
      <c r="AH5" s="271"/>
      <c r="AI5" s="271"/>
    </row>
    <row r="6" spans="1:35" ht="30.75" customHeight="1">
      <c r="A6" s="114" t="s">
        <v>82</v>
      </c>
      <c r="B6" s="115" t="s">
        <v>83</v>
      </c>
      <c r="C6" s="240"/>
      <c r="D6" s="240"/>
      <c r="E6" s="240"/>
      <c r="F6" s="238"/>
      <c r="G6" s="113" t="s">
        <v>77</v>
      </c>
      <c r="H6" s="113" t="s">
        <v>104</v>
      </c>
      <c r="I6" s="113" t="s">
        <v>105</v>
      </c>
      <c r="J6" s="113" t="s">
        <v>77</v>
      </c>
      <c r="K6" s="113" t="s">
        <v>104</v>
      </c>
      <c r="L6" s="113" t="s">
        <v>105</v>
      </c>
      <c r="M6" s="113" t="s">
        <v>77</v>
      </c>
      <c r="N6" s="113" t="s">
        <v>104</v>
      </c>
      <c r="O6" s="113" t="s">
        <v>105</v>
      </c>
      <c r="P6" s="271"/>
      <c r="Q6" s="113" t="s">
        <v>77</v>
      </c>
      <c r="R6" s="113" t="s">
        <v>104</v>
      </c>
      <c r="S6" s="113" t="s">
        <v>105</v>
      </c>
      <c r="T6" s="113" t="s">
        <v>77</v>
      </c>
      <c r="U6" s="113" t="s">
        <v>104</v>
      </c>
      <c r="V6" s="113" t="s">
        <v>105</v>
      </c>
      <c r="W6" s="113" t="s">
        <v>77</v>
      </c>
      <c r="X6" s="113" t="s">
        <v>104</v>
      </c>
      <c r="Y6" s="113" t="s">
        <v>105</v>
      </c>
      <c r="Z6" s="271"/>
      <c r="AA6" s="113" t="s">
        <v>77</v>
      </c>
      <c r="AB6" s="113" t="s">
        <v>104</v>
      </c>
      <c r="AC6" s="113" t="s">
        <v>105</v>
      </c>
      <c r="AD6" s="113" t="s">
        <v>77</v>
      </c>
      <c r="AE6" s="113" t="s">
        <v>104</v>
      </c>
      <c r="AF6" s="113" t="s">
        <v>105</v>
      </c>
      <c r="AG6" s="113" t="s">
        <v>77</v>
      </c>
      <c r="AH6" s="113" t="s">
        <v>104</v>
      </c>
      <c r="AI6" s="113" t="s">
        <v>105</v>
      </c>
    </row>
    <row r="7" spans="1:35" ht="30.75" customHeight="1">
      <c r="A7" s="116"/>
      <c r="B7" s="116"/>
      <c r="C7" s="116" t="s">
        <v>85</v>
      </c>
      <c r="D7" s="116" t="s">
        <v>0</v>
      </c>
      <c r="E7" s="96">
        <v>1455418.34</v>
      </c>
      <c r="F7" s="96">
        <v>1455418.34</v>
      </c>
      <c r="G7" s="96">
        <v>1455418.34</v>
      </c>
      <c r="H7" s="96">
        <v>1455418.34</v>
      </c>
      <c r="I7" s="127"/>
      <c r="J7" s="127"/>
      <c r="K7" s="127"/>
      <c r="L7" s="127"/>
      <c r="M7" s="127">
        <f>SUM(N7,O7)</f>
        <v>0</v>
      </c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</row>
    <row r="8" spans="1:35" ht="30.75" customHeight="1">
      <c r="A8" s="116" t="s">
        <v>164</v>
      </c>
      <c r="B8" s="116"/>
      <c r="C8" s="116" t="s">
        <v>85</v>
      </c>
      <c r="D8" s="116" t="s">
        <v>165</v>
      </c>
      <c r="E8" s="96">
        <v>1250374.3400000001</v>
      </c>
      <c r="F8" s="96">
        <v>1250374.3400000001</v>
      </c>
      <c r="G8" s="96">
        <v>1250374.3400000001</v>
      </c>
      <c r="H8" s="96">
        <v>1250374.3400000001</v>
      </c>
      <c r="I8" s="127"/>
      <c r="J8" s="127"/>
      <c r="K8" s="127"/>
      <c r="L8" s="127"/>
      <c r="M8" s="127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</row>
    <row r="9" spans="1:35" ht="30.75" customHeight="1">
      <c r="A9" s="116"/>
      <c r="B9" s="116" t="s">
        <v>166</v>
      </c>
      <c r="C9" s="116" t="s">
        <v>85</v>
      </c>
      <c r="D9" s="116" t="s">
        <v>167</v>
      </c>
      <c r="E9" s="96">
        <v>362580</v>
      </c>
      <c r="F9" s="96">
        <v>362580</v>
      </c>
      <c r="G9" s="96">
        <v>362580</v>
      </c>
      <c r="H9" s="96">
        <v>362580</v>
      </c>
      <c r="I9" s="127"/>
      <c r="J9" s="127"/>
      <c r="K9" s="127"/>
      <c r="L9" s="127"/>
      <c r="M9" s="127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</row>
    <row r="10" spans="1:35" ht="30.75" customHeight="1">
      <c r="A10" s="116"/>
      <c r="B10" s="116" t="s">
        <v>168</v>
      </c>
      <c r="C10" s="116" t="s">
        <v>85</v>
      </c>
      <c r="D10" s="116" t="s">
        <v>169</v>
      </c>
      <c r="E10" s="96">
        <v>431082</v>
      </c>
      <c r="F10" s="96">
        <v>431082</v>
      </c>
      <c r="G10" s="96">
        <v>431082</v>
      </c>
      <c r="H10" s="96">
        <v>431082</v>
      </c>
      <c r="I10" s="127"/>
      <c r="J10" s="127"/>
      <c r="K10" s="127"/>
      <c r="L10" s="127"/>
      <c r="M10" s="127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</row>
    <row r="11" spans="1:35" ht="30.75" customHeight="1">
      <c r="A11" s="116"/>
      <c r="B11" s="116" t="s">
        <v>170</v>
      </c>
      <c r="C11" s="116" t="s">
        <v>85</v>
      </c>
      <c r="D11" s="116" t="s">
        <v>171</v>
      </c>
      <c r="E11" s="96">
        <v>30215</v>
      </c>
      <c r="F11" s="96">
        <v>30215</v>
      </c>
      <c r="G11" s="96">
        <v>30215</v>
      </c>
      <c r="H11" s="96">
        <v>30215</v>
      </c>
      <c r="I11" s="127"/>
      <c r="J11" s="127"/>
      <c r="K11" s="127"/>
      <c r="L11" s="127"/>
      <c r="M11" s="127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</row>
    <row r="12" spans="1:35" ht="30.75" customHeight="1">
      <c r="A12" s="116"/>
      <c r="B12" s="116" t="s">
        <v>172</v>
      </c>
      <c r="C12" s="116" t="s">
        <v>85</v>
      </c>
      <c r="D12" s="116" t="s">
        <v>173</v>
      </c>
      <c r="E12" s="96">
        <v>131820.32</v>
      </c>
      <c r="F12" s="96">
        <v>131820.32</v>
      </c>
      <c r="G12" s="96">
        <v>131820.32</v>
      </c>
      <c r="H12" s="96">
        <v>131820.32</v>
      </c>
      <c r="I12" s="127"/>
      <c r="J12" s="127"/>
      <c r="K12" s="127"/>
      <c r="L12" s="127"/>
      <c r="M12" s="127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</row>
    <row r="13" spans="1:35" ht="30.75" customHeight="1">
      <c r="A13" s="116"/>
      <c r="B13" s="116" t="s">
        <v>174</v>
      </c>
      <c r="C13" s="116" t="s">
        <v>85</v>
      </c>
      <c r="D13" s="116" t="s">
        <v>175</v>
      </c>
      <c r="E13" s="96">
        <v>65910.16</v>
      </c>
      <c r="F13" s="96">
        <v>65910.16</v>
      </c>
      <c r="G13" s="96">
        <v>65910.16</v>
      </c>
      <c r="H13" s="96">
        <v>65910.16</v>
      </c>
      <c r="I13" s="127"/>
      <c r="J13" s="127"/>
      <c r="K13" s="127"/>
      <c r="L13" s="127"/>
      <c r="M13" s="127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</row>
    <row r="14" spans="1:35" ht="30.75" customHeight="1">
      <c r="A14" s="116"/>
      <c r="B14" s="116" t="s">
        <v>176</v>
      </c>
      <c r="C14" s="116" t="s">
        <v>85</v>
      </c>
      <c r="D14" s="116" t="s">
        <v>177</v>
      </c>
      <c r="E14" s="96">
        <v>57671.39</v>
      </c>
      <c r="F14" s="96">
        <v>57671.39</v>
      </c>
      <c r="G14" s="96">
        <v>57671.39</v>
      </c>
      <c r="H14" s="96">
        <v>57671.39</v>
      </c>
      <c r="I14" s="127"/>
      <c r="J14" s="127"/>
      <c r="K14" s="127"/>
      <c r="L14" s="127"/>
      <c r="M14" s="127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</row>
    <row r="15" spans="1:35" ht="30.75" customHeight="1">
      <c r="A15" s="116"/>
      <c r="B15" s="116" t="s">
        <v>178</v>
      </c>
      <c r="C15" s="116" t="s">
        <v>85</v>
      </c>
      <c r="D15" s="116" t="s">
        <v>179</v>
      </c>
      <c r="E15" s="96">
        <v>30607.54</v>
      </c>
      <c r="F15" s="96">
        <v>30607.54</v>
      </c>
      <c r="G15" s="96">
        <v>30607.54</v>
      </c>
      <c r="H15" s="96">
        <v>30607.54</v>
      </c>
      <c r="I15" s="127"/>
      <c r="J15" s="127"/>
      <c r="K15" s="127"/>
      <c r="L15" s="127"/>
      <c r="M15" s="127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</row>
    <row r="16" spans="1:35" ht="30.75" customHeight="1">
      <c r="A16" s="116"/>
      <c r="B16" s="116" t="s">
        <v>180</v>
      </c>
      <c r="C16" s="116" t="s">
        <v>85</v>
      </c>
      <c r="D16" s="116" t="s">
        <v>181</v>
      </c>
      <c r="E16" s="96">
        <v>11670.69</v>
      </c>
      <c r="F16" s="96">
        <v>11670.69</v>
      </c>
      <c r="G16" s="96">
        <v>11670.69</v>
      </c>
      <c r="H16" s="96">
        <v>11670.69</v>
      </c>
      <c r="I16" s="127"/>
      <c r="J16" s="127"/>
      <c r="K16" s="127"/>
      <c r="L16" s="127"/>
      <c r="M16" s="127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</row>
    <row r="17" spans="1:35" ht="30.75" customHeight="1">
      <c r="A17" s="117"/>
      <c r="B17" s="114">
        <v>30113</v>
      </c>
      <c r="C17" s="116" t="s">
        <v>85</v>
      </c>
      <c r="D17" s="116" t="s">
        <v>182</v>
      </c>
      <c r="E17" s="96">
        <v>128817.24</v>
      </c>
      <c r="F17" s="96">
        <v>128817.24</v>
      </c>
      <c r="G17" s="96">
        <v>128817.24</v>
      </c>
      <c r="H17" s="96">
        <v>128817.24</v>
      </c>
      <c r="I17" s="127"/>
      <c r="J17" s="127"/>
      <c r="K17" s="127"/>
      <c r="L17" s="127"/>
      <c r="M17" s="127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</row>
    <row r="18" spans="1:35" ht="30.75" customHeight="1">
      <c r="A18" s="117" t="s">
        <v>183</v>
      </c>
      <c r="B18" s="114"/>
      <c r="C18" s="116" t="s">
        <v>85</v>
      </c>
      <c r="D18" s="118" t="s">
        <v>184</v>
      </c>
      <c r="E18" s="119">
        <v>199500</v>
      </c>
      <c r="F18" s="119">
        <v>199500</v>
      </c>
      <c r="G18" s="119">
        <v>199500</v>
      </c>
      <c r="H18" s="119">
        <v>199500</v>
      </c>
      <c r="I18" s="128"/>
      <c r="J18" s="128"/>
      <c r="K18" s="128"/>
      <c r="L18" s="128"/>
      <c r="M18" s="128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</row>
    <row r="19" spans="1:35" ht="30.75" customHeight="1">
      <c r="A19" s="120"/>
      <c r="B19" s="120" t="s">
        <v>185</v>
      </c>
      <c r="C19" s="121" t="s">
        <v>85</v>
      </c>
      <c r="D19" s="122" t="s">
        <v>186</v>
      </c>
      <c r="E19" s="119">
        <v>90000</v>
      </c>
      <c r="F19" s="119">
        <v>90000</v>
      </c>
      <c r="G19" s="119">
        <v>90000</v>
      </c>
      <c r="H19" s="119">
        <v>90000</v>
      </c>
      <c r="I19" s="130"/>
      <c r="J19" s="130"/>
      <c r="K19" s="130"/>
      <c r="L19" s="130"/>
      <c r="M19" s="130"/>
      <c r="N19" s="130"/>
      <c r="O19" s="130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</row>
    <row r="20" spans="1:35" ht="30.75" customHeight="1">
      <c r="A20" s="117"/>
      <c r="B20" s="114">
        <v>30205</v>
      </c>
      <c r="C20" s="121" t="s">
        <v>85</v>
      </c>
      <c r="D20" s="122" t="s">
        <v>187</v>
      </c>
      <c r="E20" s="119">
        <v>600</v>
      </c>
      <c r="F20" s="119">
        <v>600</v>
      </c>
      <c r="G20" s="119">
        <v>600</v>
      </c>
      <c r="H20" s="119">
        <v>600</v>
      </c>
      <c r="I20" s="130"/>
      <c r="J20" s="130"/>
      <c r="K20" s="130"/>
      <c r="L20" s="130"/>
      <c r="M20" s="130"/>
      <c r="N20" s="130"/>
      <c r="O20" s="130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</row>
    <row r="21" spans="1:35" ht="30.75" customHeight="1">
      <c r="A21" s="117"/>
      <c r="B21" s="117" t="s">
        <v>188</v>
      </c>
      <c r="C21" s="121" t="s">
        <v>85</v>
      </c>
      <c r="D21" s="122" t="s">
        <v>189</v>
      </c>
      <c r="E21" s="119">
        <v>10000</v>
      </c>
      <c r="F21" s="119">
        <v>10000</v>
      </c>
      <c r="G21" s="119">
        <v>10000</v>
      </c>
      <c r="H21" s="119">
        <v>10000</v>
      </c>
      <c r="I21" s="130"/>
      <c r="J21" s="130"/>
      <c r="K21" s="130"/>
      <c r="L21" s="130"/>
      <c r="M21" s="130"/>
      <c r="N21" s="130"/>
      <c r="O21" s="130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</row>
    <row r="22" spans="1:35" ht="30.75" customHeight="1">
      <c r="A22" s="117"/>
      <c r="B22" s="114">
        <v>30211</v>
      </c>
      <c r="C22" s="121" t="s">
        <v>85</v>
      </c>
      <c r="D22" s="122" t="s">
        <v>190</v>
      </c>
      <c r="E22" s="119">
        <v>50000</v>
      </c>
      <c r="F22" s="119">
        <v>50000</v>
      </c>
      <c r="G22" s="119">
        <v>50000</v>
      </c>
      <c r="H22" s="119">
        <v>50000</v>
      </c>
      <c r="I22" s="130"/>
      <c r="J22" s="130"/>
      <c r="K22" s="130"/>
      <c r="L22" s="130"/>
      <c r="M22" s="130"/>
      <c r="N22" s="130"/>
      <c r="O22" s="130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</row>
    <row r="23" spans="1:35" ht="30.75" customHeight="1">
      <c r="A23" s="117"/>
      <c r="B23" s="114">
        <v>30217</v>
      </c>
      <c r="C23" s="121" t="s">
        <v>85</v>
      </c>
      <c r="D23" s="122" t="s">
        <v>191</v>
      </c>
      <c r="E23" s="119">
        <v>1400</v>
      </c>
      <c r="F23" s="119">
        <v>1400</v>
      </c>
      <c r="G23" s="119">
        <v>1400</v>
      </c>
      <c r="H23" s="119">
        <v>1400</v>
      </c>
      <c r="I23" s="130"/>
      <c r="J23" s="130"/>
      <c r="K23" s="130"/>
      <c r="L23" s="130"/>
      <c r="M23" s="130"/>
      <c r="N23" s="130"/>
      <c r="O23" s="130"/>
      <c r="P23" s="131"/>
      <c r="Q23" s="131"/>
      <c r="R23" s="131"/>
      <c r="S23" s="131"/>
      <c r="T23" s="131"/>
      <c r="U23" s="133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</row>
    <row r="24" spans="1:35" ht="30.75" customHeight="1">
      <c r="A24" s="117"/>
      <c r="B24" s="114">
        <v>30231</v>
      </c>
      <c r="C24" s="121" t="s">
        <v>85</v>
      </c>
      <c r="D24" s="122" t="s">
        <v>192</v>
      </c>
      <c r="E24" s="119">
        <v>47500</v>
      </c>
      <c r="F24" s="119">
        <v>47500</v>
      </c>
      <c r="G24" s="119">
        <v>47500</v>
      </c>
      <c r="H24" s="119">
        <v>47500</v>
      </c>
      <c r="I24" s="130"/>
      <c r="J24" s="130"/>
      <c r="K24" s="130"/>
      <c r="L24" s="130"/>
      <c r="M24" s="130"/>
      <c r="N24" s="130"/>
      <c r="O24" s="130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</row>
    <row r="25" spans="1:35" ht="30.75" customHeight="1">
      <c r="A25" s="117"/>
      <c r="B25" s="123" t="s">
        <v>193</v>
      </c>
      <c r="C25" s="121" t="s">
        <v>85</v>
      </c>
      <c r="D25" s="122" t="s">
        <v>194</v>
      </c>
      <c r="E25" s="119">
        <v>5544</v>
      </c>
      <c r="F25" s="119">
        <v>5544</v>
      </c>
      <c r="G25" s="119">
        <v>5544</v>
      </c>
      <c r="H25" s="119">
        <v>5544</v>
      </c>
      <c r="I25" s="130"/>
      <c r="J25" s="130"/>
      <c r="K25" s="130"/>
      <c r="L25" s="130"/>
      <c r="M25" s="130"/>
      <c r="N25" s="130"/>
      <c r="O25" s="130"/>
      <c r="P25" s="131"/>
      <c r="Q25" s="131"/>
      <c r="R25" s="133"/>
      <c r="S25" s="131"/>
      <c r="T25" s="131"/>
      <c r="U25" s="131"/>
      <c r="V25" s="131"/>
      <c r="W25" s="131"/>
      <c r="X25" s="133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</row>
    <row r="26" spans="1:35" ht="30.75" customHeight="1">
      <c r="A26" s="117" t="s">
        <v>195</v>
      </c>
      <c r="B26" s="114">
        <v>30307</v>
      </c>
      <c r="C26" s="60" t="s">
        <v>85</v>
      </c>
      <c r="D26" s="122" t="s">
        <v>196</v>
      </c>
      <c r="E26" s="119">
        <v>5400</v>
      </c>
      <c r="F26" s="119">
        <v>5400</v>
      </c>
      <c r="G26" s="119">
        <v>5400</v>
      </c>
      <c r="H26" s="119">
        <v>5400</v>
      </c>
      <c r="I26" s="132"/>
      <c r="J26" s="132"/>
      <c r="K26" s="132"/>
      <c r="L26" s="132"/>
      <c r="M26" s="132"/>
      <c r="N26" s="132"/>
      <c r="O26" s="132"/>
      <c r="P26" s="133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</row>
    <row r="27" spans="1:35" ht="30.75" customHeight="1">
      <c r="A27" s="117"/>
      <c r="B27" s="114">
        <v>30309</v>
      </c>
      <c r="C27" s="60" t="s">
        <v>85</v>
      </c>
      <c r="D27" s="124" t="s">
        <v>197</v>
      </c>
      <c r="E27" s="96">
        <v>144</v>
      </c>
      <c r="F27" s="96">
        <v>144</v>
      </c>
      <c r="G27" s="96">
        <v>144</v>
      </c>
      <c r="H27" s="96">
        <v>144</v>
      </c>
      <c r="I27" s="132"/>
      <c r="J27" s="132"/>
      <c r="K27" s="132"/>
      <c r="L27" s="132"/>
      <c r="M27" s="132"/>
      <c r="N27" s="132"/>
      <c r="O27" s="132"/>
      <c r="P27" s="133"/>
      <c r="Q27" s="131"/>
      <c r="R27" s="131"/>
      <c r="S27" s="133"/>
      <c r="T27" s="131"/>
      <c r="U27" s="131"/>
      <c r="V27" s="131"/>
      <c r="W27" s="131"/>
      <c r="X27" s="133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</row>
    <row r="28" spans="1:35" ht="30.75" customHeight="1">
      <c r="A28" s="32"/>
      <c r="B28" s="32"/>
      <c r="C28" s="32"/>
      <c r="D28" s="32"/>
      <c r="E28" s="30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0"/>
      <c r="R28" s="34"/>
      <c r="S28" s="34"/>
      <c r="T28" s="34"/>
      <c r="U28" s="34"/>
      <c r="V28" s="30"/>
      <c r="W28" s="30"/>
      <c r="X28" s="30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ht="30.75" customHeight="1">
      <c r="A29" s="125"/>
      <c r="B29" s="125"/>
      <c r="C29" s="125"/>
      <c r="D29" s="125"/>
      <c r="E29" s="125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5"/>
      <c r="R29" s="126"/>
      <c r="S29" s="126"/>
      <c r="T29" s="126"/>
      <c r="U29" s="135"/>
      <c r="V29" s="136"/>
      <c r="W29" s="125"/>
      <c r="X29" s="125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</row>
    <row r="30" spans="1:35" ht="30.75" customHeight="1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5"/>
      <c r="R30" s="126"/>
      <c r="S30" s="126"/>
      <c r="T30" s="126"/>
      <c r="U30" s="126"/>
      <c r="V30" s="125"/>
      <c r="W30" s="125"/>
      <c r="X30" s="125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</row>
    <row r="31" spans="1:35" ht="30.75" customHeight="1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5"/>
      <c r="R31" s="126"/>
      <c r="S31" s="126"/>
      <c r="T31" s="126"/>
      <c r="U31" s="126"/>
      <c r="V31" s="125"/>
      <c r="W31" s="125"/>
      <c r="X31" s="125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</row>
    <row r="32" spans="1:35" ht="20.100000000000001" customHeight="1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5"/>
      <c r="R32" s="126"/>
      <c r="S32" s="126"/>
      <c r="T32" s="126"/>
      <c r="U32" s="126"/>
      <c r="V32" s="125"/>
      <c r="W32" s="125"/>
      <c r="X32" s="125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</row>
    <row r="33" spans="1:35" ht="20.100000000000001" customHeight="1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5"/>
      <c r="R33" s="126"/>
      <c r="S33" s="126"/>
      <c r="T33" s="126"/>
      <c r="U33" s="126"/>
      <c r="V33" s="125"/>
      <c r="W33" s="125"/>
      <c r="X33" s="125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</row>
    <row r="34" spans="1:35" ht="20.100000000000001" customHeight="1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5"/>
      <c r="R34" s="126"/>
      <c r="S34" s="126"/>
      <c r="T34" s="126"/>
      <c r="U34" s="126"/>
      <c r="V34" s="125"/>
      <c r="W34" s="125"/>
      <c r="X34" s="125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</row>
    <row r="35" spans="1:35" ht="20.100000000000001" customHeight="1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5"/>
      <c r="R35" s="126"/>
      <c r="S35" s="126"/>
      <c r="T35" s="126"/>
      <c r="U35" s="126"/>
      <c r="V35" s="125"/>
      <c r="W35" s="125"/>
      <c r="X35" s="125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</row>
    <row r="36" spans="1:35" ht="20.100000000000001" customHeight="1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5"/>
      <c r="R36" s="126"/>
      <c r="S36" s="126"/>
      <c r="T36" s="126"/>
      <c r="U36" s="126"/>
      <c r="V36" s="125"/>
      <c r="W36" s="125"/>
      <c r="X36" s="125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</row>
    <row r="37" spans="1:35" ht="20.100000000000001" customHeight="1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5"/>
      <c r="R37" s="126"/>
      <c r="S37" s="126"/>
      <c r="T37" s="126"/>
      <c r="U37" s="126"/>
      <c r="V37" s="125"/>
      <c r="W37" s="125"/>
      <c r="X37" s="125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</row>
    <row r="38" spans="1:35" ht="20.100000000000001" customHeight="1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5"/>
      <c r="R38" s="126"/>
      <c r="S38" s="126"/>
      <c r="T38" s="126"/>
      <c r="U38" s="126"/>
      <c r="V38" s="125"/>
      <c r="W38" s="125"/>
      <c r="X38" s="125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</row>
    <row r="39" spans="1:35" ht="20.100000000000001" customHeight="1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5"/>
      <c r="R39" s="126"/>
      <c r="S39" s="126"/>
      <c r="T39" s="126"/>
      <c r="U39" s="126"/>
      <c r="V39" s="125"/>
      <c r="W39" s="125"/>
      <c r="X39" s="125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</row>
    <row r="40" spans="1:35" ht="20.100000000000001" customHeight="1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5"/>
      <c r="R40" s="126"/>
      <c r="S40" s="126"/>
      <c r="T40" s="126"/>
      <c r="U40" s="126"/>
      <c r="V40" s="125"/>
      <c r="W40" s="125"/>
      <c r="X40" s="125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</row>
    <row r="41" spans="1:35" ht="20.100000000000001" customHeight="1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5"/>
      <c r="R41" s="126"/>
      <c r="S41" s="126"/>
      <c r="T41" s="126"/>
      <c r="U41" s="126"/>
      <c r="V41" s="125"/>
      <c r="W41" s="125"/>
      <c r="X41" s="125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</row>
    <row r="42" spans="1:35" ht="20.100000000000001" customHeight="1"/>
    <row r="43" spans="1:35" ht="20.100000000000001" customHeight="1"/>
    <row r="44" spans="1:35" ht="20.100000000000001" customHeight="1"/>
    <row r="45" spans="1:35" ht="20.100000000000001" customHeight="1"/>
    <row r="46" spans="1:35" ht="20.100000000000001" customHeight="1"/>
    <row r="47" spans="1:35" ht="20.100000000000001" customHeight="1"/>
    <row r="48" spans="1:35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</sheetData>
  <sheetProtection formatCells="0" formatColumns="0" formatRows="0" insertColumns="0" insertRows="0" insertHyperlinks="0" deleteColumns="0" deleteRows="0" sort="0" autoFilter="0" pivotTables="0"/>
  <mergeCells count="22">
    <mergeCell ref="T5:V5"/>
    <mergeCell ref="W5:Y5"/>
    <mergeCell ref="AA5:AC5"/>
    <mergeCell ref="AD5:AF5"/>
    <mergeCell ref="AG5:AI5"/>
    <mergeCell ref="Z5:Z6"/>
    <mergeCell ref="A5:B5"/>
    <mergeCell ref="G5:I5"/>
    <mergeCell ref="J5:L5"/>
    <mergeCell ref="M5:O5"/>
    <mergeCell ref="Q5:S5"/>
    <mergeCell ref="C5:C6"/>
    <mergeCell ref="D5:D6"/>
    <mergeCell ref="E4:E6"/>
    <mergeCell ref="F5:F6"/>
    <mergeCell ref="P5:P6"/>
    <mergeCell ref="A2:AI2"/>
    <mergeCell ref="A3:G3"/>
    <mergeCell ref="A4:D4"/>
    <mergeCell ref="F4:O4"/>
    <mergeCell ref="P4:Y4"/>
    <mergeCell ref="Z4:AI4"/>
  </mergeCells>
  <phoneticPr fontId="26" type="noConversion"/>
  <printOptions horizontalCentered="1"/>
  <pageMargins left="0.39375001192092901" right="0.39375001192092901" top="0.78750002384185802" bottom="0.39375001192092901" header="0" footer="0"/>
  <pageSetup paperSize="9" scale="42" fitToHeight="100" orientation="landscape" errors="blank"/>
</worksheet>
</file>

<file path=xl/worksheets/sheet7.xml><?xml version="1.0" encoding="utf-8"?>
<worksheet xmlns="http://schemas.openxmlformats.org/spreadsheetml/2006/main" xmlns:r="http://schemas.openxmlformats.org/officeDocument/2006/relationships">
  <dimension ref="A1:DI20"/>
  <sheetViews>
    <sheetView showGridLines="0" showZeros="0" workbookViewId="0">
      <pane xSplit="6" topLeftCell="BB1" activePane="topRight" state="frozen"/>
      <selection pane="topRight" activeCell="F7" sqref="F7"/>
    </sheetView>
  </sheetViews>
  <sheetFormatPr defaultColWidth="9" defaultRowHeight="12.75" customHeight="1"/>
  <cols>
    <col min="1" max="1" width="5.83203125" style="63" customWidth="1"/>
    <col min="2" max="2" width="8" style="63" customWidth="1"/>
    <col min="3" max="3" width="11.83203125" style="63" customWidth="1"/>
    <col min="4" max="4" width="38" style="63" customWidth="1"/>
    <col min="5" max="5" width="17.33203125" style="63" customWidth="1"/>
    <col min="6" max="56" width="14.6640625" style="63" customWidth="1"/>
    <col min="57" max="57" width="15" style="63" customWidth="1"/>
    <col min="58" max="112" width="14.6640625" style="63" customWidth="1"/>
    <col min="113" max="113" width="10.6640625" style="63" customWidth="1"/>
    <col min="114" max="250" width="9.1640625" style="63" customWidth="1"/>
    <col min="251" max="16384" width="9" style="63"/>
  </cols>
  <sheetData>
    <row r="1" spans="1:112" ht="20.100000000000001" customHeight="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108"/>
      <c r="AH1" s="108"/>
      <c r="DH1" s="110" t="s">
        <v>198</v>
      </c>
    </row>
    <row r="2" spans="1:112" ht="20.100000000000001" customHeight="1">
      <c r="A2" s="232" t="s">
        <v>199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</row>
    <row r="3" spans="1:112" ht="20.100000000000001" customHeight="1">
      <c r="A3" s="255" t="s">
        <v>200</v>
      </c>
      <c r="B3" s="255"/>
      <c r="C3" s="255"/>
      <c r="D3" s="255"/>
      <c r="E3" s="255"/>
      <c r="F3" s="255"/>
      <c r="G3" s="25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DH3" s="66" t="s">
        <v>6</v>
      </c>
    </row>
    <row r="4" spans="1:112" ht="20.100000000000001" customHeight="1">
      <c r="A4" s="272" t="s">
        <v>61</v>
      </c>
      <c r="B4" s="272"/>
      <c r="C4" s="272"/>
      <c r="D4" s="272"/>
      <c r="E4" s="276" t="s">
        <v>62</v>
      </c>
      <c r="F4" s="273" t="s">
        <v>165</v>
      </c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 t="s">
        <v>184</v>
      </c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4" t="s">
        <v>201</v>
      </c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5"/>
      <c r="BH4" s="274"/>
      <c r="BI4" s="274" t="s">
        <v>202</v>
      </c>
      <c r="BJ4" s="274"/>
      <c r="BK4" s="274"/>
      <c r="BL4" s="274"/>
      <c r="BM4" s="274"/>
      <c r="BN4" s="274" t="s">
        <v>203</v>
      </c>
      <c r="BO4" s="274"/>
      <c r="BP4" s="274"/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 t="s">
        <v>204</v>
      </c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 t="s">
        <v>205</v>
      </c>
      <c r="CS4" s="274"/>
      <c r="CT4" s="274"/>
      <c r="CU4" s="274" t="s">
        <v>206</v>
      </c>
      <c r="CV4" s="274"/>
      <c r="CW4" s="274"/>
      <c r="CX4" s="274"/>
      <c r="CY4" s="274"/>
      <c r="CZ4" s="274"/>
      <c r="DA4" s="274" t="s">
        <v>207</v>
      </c>
      <c r="DB4" s="274"/>
      <c r="DC4" s="274"/>
      <c r="DD4" s="274" t="s">
        <v>208</v>
      </c>
      <c r="DE4" s="274"/>
      <c r="DF4" s="274"/>
      <c r="DG4" s="274"/>
      <c r="DH4" s="274"/>
    </row>
    <row r="5" spans="1:112" ht="20.100000000000001" customHeight="1">
      <c r="A5" s="272" t="s">
        <v>70</v>
      </c>
      <c r="B5" s="272"/>
      <c r="C5" s="272"/>
      <c r="D5" s="276" t="s">
        <v>72</v>
      </c>
      <c r="E5" s="276"/>
      <c r="F5" s="276" t="s">
        <v>77</v>
      </c>
      <c r="G5" s="276" t="s">
        <v>209</v>
      </c>
      <c r="H5" s="276" t="s">
        <v>210</v>
      </c>
      <c r="I5" s="276" t="s">
        <v>211</v>
      </c>
      <c r="J5" s="276" t="s">
        <v>212</v>
      </c>
      <c r="K5" s="276" t="s">
        <v>213</v>
      </c>
      <c r="L5" s="276" t="s">
        <v>214</v>
      </c>
      <c r="M5" s="276" t="s">
        <v>215</v>
      </c>
      <c r="N5" s="276" t="s">
        <v>216</v>
      </c>
      <c r="O5" s="276" t="s">
        <v>217</v>
      </c>
      <c r="P5" s="276" t="s">
        <v>218</v>
      </c>
      <c r="Q5" s="276" t="s">
        <v>219</v>
      </c>
      <c r="R5" s="276" t="s">
        <v>220</v>
      </c>
      <c r="S5" s="276" t="s">
        <v>221</v>
      </c>
      <c r="T5" s="276" t="s">
        <v>77</v>
      </c>
      <c r="U5" s="276" t="s">
        <v>222</v>
      </c>
      <c r="V5" s="276" t="s">
        <v>223</v>
      </c>
      <c r="W5" s="276" t="s">
        <v>224</v>
      </c>
      <c r="X5" s="276" t="s">
        <v>225</v>
      </c>
      <c r="Y5" s="276" t="s">
        <v>226</v>
      </c>
      <c r="Z5" s="276" t="s">
        <v>227</v>
      </c>
      <c r="AA5" s="276" t="s">
        <v>228</v>
      </c>
      <c r="AB5" s="276" t="s">
        <v>229</v>
      </c>
      <c r="AC5" s="276" t="s">
        <v>230</v>
      </c>
      <c r="AD5" s="276" t="s">
        <v>231</v>
      </c>
      <c r="AE5" s="276" t="s">
        <v>232</v>
      </c>
      <c r="AF5" s="276" t="s">
        <v>233</v>
      </c>
      <c r="AG5" s="276" t="s">
        <v>234</v>
      </c>
      <c r="AH5" s="276" t="s">
        <v>235</v>
      </c>
      <c r="AI5" s="276" t="s">
        <v>236</v>
      </c>
      <c r="AJ5" s="276" t="s">
        <v>237</v>
      </c>
      <c r="AK5" s="276" t="s">
        <v>238</v>
      </c>
      <c r="AL5" s="276" t="s">
        <v>239</v>
      </c>
      <c r="AM5" s="276" t="s">
        <v>240</v>
      </c>
      <c r="AN5" s="276" t="s">
        <v>241</v>
      </c>
      <c r="AO5" s="276" t="s">
        <v>242</v>
      </c>
      <c r="AP5" s="276" t="s">
        <v>243</v>
      </c>
      <c r="AQ5" s="276" t="s">
        <v>244</v>
      </c>
      <c r="AR5" s="276" t="s">
        <v>245</v>
      </c>
      <c r="AS5" s="276" t="s">
        <v>246</v>
      </c>
      <c r="AT5" s="276" t="s">
        <v>247</v>
      </c>
      <c r="AU5" s="276" t="s">
        <v>248</v>
      </c>
      <c r="AV5" s="276" t="s">
        <v>77</v>
      </c>
      <c r="AW5" s="276" t="s">
        <v>249</v>
      </c>
      <c r="AX5" s="276" t="s">
        <v>250</v>
      </c>
      <c r="AY5" s="276" t="s">
        <v>251</v>
      </c>
      <c r="AZ5" s="276" t="s">
        <v>252</v>
      </c>
      <c r="BA5" s="276" t="s">
        <v>253</v>
      </c>
      <c r="BB5" s="276" t="s">
        <v>254</v>
      </c>
      <c r="BC5" s="276" t="s">
        <v>220</v>
      </c>
      <c r="BD5" s="276" t="s">
        <v>255</v>
      </c>
      <c r="BE5" s="276" t="s">
        <v>197</v>
      </c>
      <c r="BF5" s="277" t="s">
        <v>256</v>
      </c>
      <c r="BG5" s="276" t="s">
        <v>257</v>
      </c>
      <c r="BH5" s="278" t="s">
        <v>258</v>
      </c>
      <c r="BI5" s="276" t="s">
        <v>77</v>
      </c>
      <c r="BJ5" s="276" t="s">
        <v>259</v>
      </c>
      <c r="BK5" s="276" t="s">
        <v>260</v>
      </c>
      <c r="BL5" s="276" t="s">
        <v>261</v>
      </c>
      <c r="BM5" s="276" t="s">
        <v>262</v>
      </c>
      <c r="BN5" s="276" t="s">
        <v>77</v>
      </c>
      <c r="BO5" s="276" t="s">
        <v>263</v>
      </c>
      <c r="BP5" s="276" t="s">
        <v>264</v>
      </c>
      <c r="BQ5" s="276" t="s">
        <v>265</v>
      </c>
      <c r="BR5" s="276" t="s">
        <v>266</v>
      </c>
      <c r="BS5" s="276" t="s">
        <v>267</v>
      </c>
      <c r="BT5" s="276" t="s">
        <v>268</v>
      </c>
      <c r="BU5" s="276" t="s">
        <v>269</v>
      </c>
      <c r="BV5" s="276" t="s">
        <v>270</v>
      </c>
      <c r="BW5" s="276" t="s">
        <v>271</v>
      </c>
      <c r="BX5" s="276" t="s">
        <v>272</v>
      </c>
      <c r="BY5" s="276" t="s">
        <v>273</v>
      </c>
      <c r="BZ5" s="276" t="s">
        <v>274</v>
      </c>
      <c r="CA5" s="276" t="s">
        <v>77</v>
      </c>
      <c r="CB5" s="276" t="s">
        <v>263</v>
      </c>
      <c r="CC5" s="276" t="s">
        <v>264</v>
      </c>
      <c r="CD5" s="276" t="s">
        <v>265</v>
      </c>
      <c r="CE5" s="276" t="s">
        <v>266</v>
      </c>
      <c r="CF5" s="276" t="s">
        <v>267</v>
      </c>
      <c r="CG5" s="276" t="s">
        <v>268</v>
      </c>
      <c r="CH5" s="276" t="s">
        <v>269</v>
      </c>
      <c r="CI5" s="276" t="s">
        <v>275</v>
      </c>
      <c r="CJ5" s="276" t="s">
        <v>276</v>
      </c>
      <c r="CK5" s="276" t="s">
        <v>277</v>
      </c>
      <c r="CL5" s="276" t="s">
        <v>278</v>
      </c>
      <c r="CM5" s="276" t="s">
        <v>270</v>
      </c>
      <c r="CN5" s="276" t="s">
        <v>271</v>
      </c>
      <c r="CO5" s="276" t="s">
        <v>279</v>
      </c>
      <c r="CP5" s="276" t="s">
        <v>273</v>
      </c>
      <c r="CQ5" s="276" t="s">
        <v>204</v>
      </c>
      <c r="CR5" s="276" t="s">
        <v>77</v>
      </c>
      <c r="CS5" s="276" t="s">
        <v>280</v>
      </c>
      <c r="CT5" s="276" t="s">
        <v>281</v>
      </c>
      <c r="CU5" s="276" t="s">
        <v>77</v>
      </c>
      <c r="CV5" s="276" t="s">
        <v>280</v>
      </c>
      <c r="CW5" s="276" t="s">
        <v>282</v>
      </c>
      <c r="CX5" s="276" t="s">
        <v>283</v>
      </c>
      <c r="CY5" s="276" t="s">
        <v>284</v>
      </c>
      <c r="CZ5" s="276" t="s">
        <v>281</v>
      </c>
      <c r="DA5" s="276" t="s">
        <v>77</v>
      </c>
      <c r="DB5" s="276" t="s">
        <v>207</v>
      </c>
      <c r="DC5" s="276" t="s">
        <v>285</v>
      </c>
      <c r="DD5" s="276" t="s">
        <v>77</v>
      </c>
      <c r="DE5" s="276" t="s">
        <v>286</v>
      </c>
      <c r="DF5" s="276" t="s">
        <v>287</v>
      </c>
      <c r="DG5" s="276" t="s">
        <v>288</v>
      </c>
      <c r="DH5" s="276" t="s">
        <v>208</v>
      </c>
    </row>
    <row r="6" spans="1:112" ht="30.75" customHeight="1">
      <c r="A6" s="93" t="s">
        <v>82</v>
      </c>
      <c r="B6" s="94" t="s">
        <v>83</v>
      </c>
      <c r="C6" s="93" t="s">
        <v>84</v>
      </c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 t="s">
        <v>289</v>
      </c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7"/>
      <c r="BG6" s="276"/>
      <c r="BH6" s="278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6"/>
      <c r="DE6" s="276"/>
      <c r="DF6" s="276"/>
      <c r="DG6" s="276"/>
      <c r="DH6" s="276"/>
    </row>
    <row r="7" spans="1:112" ht="30.75" customHeight="1">
      <c r="A7" s="95" t="s">
        <v>16</v>
      </c>
      <c r="B7" s="95" t="s">
        <v>16</v>
      </c>
      <c r="C7" s="95" t="s">
        <v>16</v>
      </c>
      <c r="D7" s="95" t="s">
        <v>62</v>
      </c>
      <c r="E7" s="96">
        <v>1455418.34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109"/>
      <c r="BG7" s="97"/>
      <c r="BH7" s="104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>
        <v>0</v>
      </c>
      <c r="CA7" s="97">
        <v>0</v>
      </c>
      <c r="CB7" s="97">
        <v>0</v>
      </c>
      <c r="CC7" s="97">
        <v>0</v>
      </c>
      <c r="CD7" s="97">
        <v>0</v>
      </c>
      <c r="CE7" s="97">
        <v>0</v>
      </c>
      <c r="CF7" s="97">
        <v>0</v>
      </c>
      <c r="CG7" s="97">
        <v>0</v>
      </c>
      <c r="CH7" s="97">
        <v>0</v>
      </c>
      <c r="CI7" s="97">
        <v>0</v>
      </c>
      <c r="CJ7" s="97">
        <v>0</v>
      </c>
      <c r="CK7" s="97">
        <v>0</v>
      </c>
      <c r="CL7" s="97">
        <v>0</v>
      </c>
      <c r="CM7" s="97">
        <v>0</v>
      </c>
      <c r="CN7" s="97">
        <v>0</v>
      </c>
      <c r="CO7" s="97">
        <v>0</v>
      </c>
      <c r="CP7" s="97">
        <v>0</v>
      </c>
      <c r="CQ7" s="97">
        <v>0</v>
      </c>
      <c r="CR7" s="97">
        <v>0</v>
      </c>
      <c r="CS7" s="97">
        <v>0</v>
      </c>
      <c r="CT7" s="97">
        <v>0</v>
      </c>
      <c r="CU7" s="97">
        <v>0</v>
      </c>
      <c r="CV7" s="97">
        <v>0</v>
      </c>
      <c r="CW7" s="97">
        <v>0</v>
      </c>
      <c r="CX7" s="97">
        <v>0</v>
      </c>
      <c r="CY7" s="97">
        <v>0</v>
      </c>
      <c r="CZ7" s="97">
        <v>0</v>
      </c>
      <c r="DA7" s="97">
        <v>0</v>
      </c>
      <c r="DB7" s="97">
        <v>0</v>
      </c>
      <c r="DC7" s="97">
        <v>0</v>
      </c>
      <c r="DD7" s="97">
        <v>0</v>
      </c>
      <c r="DE7" s="97">
        <v>0</v>
      </c>
      <c r="DF7" s="97">
        <v>0</v>
      </c>
      <c r="DG7" s="97">
        <v>0</v>
      </c>
      <c r="DH7" s="97">
        <v>0</v>
      </c>
    </row>
    <row r="8" spans="1:112" ht="30.75" customHeight="1">
      <c r="A8" s="95" t="s">
        <v>16</v>
      </c>
      <c r="B8" s="95" t="s">
        <v>16</v>
      </c>
      <c r="C8" s="95" t="s">
        <v>16</v>
      </c>
      <c r="D8" s="95" t="s">
        <v>290</v>
      </c>
      <c r="E8" s="98">
        <v>197730.48</v>
      </c>
      <c r="F8" s="98">
        <v>197730.48</v>
      </c>
      <c r="G8" s="97"/>
      <c r="H8" s="97"/>
      <c r="I8" s="97"/>
      <c r="J8" s="97"/>
      <c r="K8" s="97"/>
      <c r="L8" s="98">
        <v>131820.32</v>
      </c>
      <c r="M8" s="98">
        <v>65910.16</v>
      </c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109"/>
      <c r="BG8" s="97"/>
      <c r="BH8" s="104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>
        <v>0</v>
      </c>
      <c r="CA8" s="97">
        <v>0</v>
      </c>
      <c r="CB8" s="97">
        <v>0</v>
      </c>
      <c r="CC8" s="97">
        <v>0</v>
      </c>
      <c r="CD8" s="97">
        <v>0</v>
      </c>
      <c r="CE8" s="97">
        <v>0</v>
      </c>
      <c r="CF8" s="97">
        <v>0</v>
      </c>
      <c r="CG8" s="97">
        <v>0</v>
      </c>
      <c r="CH8" s="97">
        <v>0</v>
      </c>
      <c r="CI8" s="97">
        <v>0</v>
      </c>
      <c r="CJ8" s="97">
        <v>0</v>
      </c>
      <c r="CK8" s="97">
        <v>0</v>
      </c>
      <c r="CL8" s="97">
        <v>0</v>
      </c>
      <c r="CM8" s="97">
        <v>0</v>
      </c>
      <c r="CN8" s="97">
        <v>0</v>
      </c>
      <c r="CO8" s="97">
        <v>0</v>
      </c>
      <c r="CP8" s="97">
        <v>0</v>
      </c>
      <c r="CQ8" s="97">
        <v>0</v>
      </c>
      <c r="CR8" s="97">
        <v>0</v>
      </c>
      <c r="CS8" s="97">
        <v>0</v>
      </c>
      <c r="CT8" s="97">
        <v>0</v>
      </c>
      <c r="CU8" s="97">
        <v>0</v>
      </c>
      <c r="CV8" s="97">
        <v>0</v>
      </c>
      <c r="CW8" s="97">
        <v>0</v>
      </c>
      <c r="CX8" s="97">
        <v>0</v>
      </c>
      <c r="CY8" s="97">
        <v>0</v>
      </c>
      <c r="CZ8" s="97">
        <v>0</v>
      </c>
      <c r="DA8" s="97">
        <v>0</v>
      </c>
      <c r="DB8" s="97">
        <v>0</v>
      </c>
      <c r="DC8" s="97">
        <v>0</v>
      </c>
      <c r="DD8" s="97">
        <v>0</v>
      </c>
      <c r="DE8" s="97">
        <v>0</v>
      </c>
      <c r="DF8" s="97">
        <v>0</v>
      </c>
      <c r="DG8" s="97">
        <v>0</v>
      </c>
      <c r="DH8" s="97">
        <v>0</v>
      </c>
    </row>
    <row r="9" spans="1:112" ht="30.75" customHeight="1">
      <c r="A9" s="95" t="s">
        <v>16</v>
      </c>
      <c r="B9" s="95" t="s">
        <v>16</v>
      </c>
      <c r="C9" s="95" t="s">
        <v>16</v>
      </c>
      <c r="D9" s="95" t="s">
        <v>291</v>
      </c>
      <c r="E9" s="98">
        <v>197730.48</v>
      </c>
      <c r="F9" s="98">
        <v>197730.48</v>
      </c>
      <c r="G9" s="97"/>
      <c r="H9" s="97"/>
      <c r="I9" s="97"/>
      <c r="J9" s="97"/>
      <c r="K9" s="97"/>
      <c r="L9" s="98">
        <v>131820.32</v>
      </c>
      <c r="M9" s="98">
        <v>65910.16</v>
      </c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109"/>
      <c r="BG9" s="97"/>
      <c r="BH9" s="104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>
        <v>0</v>
      </c>
      <c r="CA9" s="97">
        <v>0</v>
      </c>
      <c r="CB9" s="97">
        <v>0</v>
      </c>
      <c r="CC9" s="97">
        <v>0</v>
      </c>
      <c r="CD9" s="97">
        <v>0</v>
      </c>
      <c r="CE9" s="97">
        <v>0</v>
      </c>
      <c r="CF9" s="97">
        <v>0</v>
      </c>
      <c r="CG9" s="97">
        <v>0</v>
      </c>
      <c r="CH9" s="97">
        <v>0</v>
      </c>
      <c r="CI9" s="97">
        <v>0</v>
      </c>
      <c r="CJ9" s="97">
        <v>0</v>
      </c>
      <c r="CK9" s="97">
        <v>0</v>
      </c>
      <c r="CL9" s="97">
        <v>0</v>
      </c>
      <c r="CM9" s="97">
        <v>0</v>
      </c>
      <c r="CN9" s="97">
        <v>0</v>
      </c>
      <c r="CO9" s="97">
        <v>0</v>
      </c>
      <c r="CP9" s="97">
        <v>0</v>
      </c>
      <c r="CQ9" s="97">
        <v>0</v>
      </c>
      <c r="CR9" s="97">
        <v>0</v>
      </c>
      <c r="CS9" s="97">
        <v>0</v>
      </c>
      <c r="CT9" s="97">
        <v>0</v>
      </c>
      <c r="CU9" s="97">
        <v>0</v>
      </c>
      <c r="CV9" s="97">
        <v>0</v>
      </c>
      <c r="CW9" s="97">
        <v>0</v>
      </c>
      <c r="CX9" s="97">
        <v>0</v>
      </c>
      <c r="CY9" s="97">
        <v>0</v>
      </c>
      <c r="CZ9" s="97">
        <v>0</v>
      </c>
      <c r="DA9" s="97">
        <v>0</v>
      </c>
      <c r="DB9" s="97">
        <v>0</v>
      </c>
      <c r="DC9" s="97">
        <v>0</v>
      </c>
      <c r="DD9" s="97">
        <v>0</v>
      </c>
      <c r="DE9" s="97">
        <v>0</v>
      </c>
      <c r="DF9" s="97">
        <v>0</v>
      </c>
      <c r="DG9" s="97">
        <v>0</v>
      </c>
      <c r="DH9" s="97">
        <v>0</v>
      </c>
    </row>
    <row r="10" spans="1:112" ht="30.75" customHeight="1">
      <c r="A10" s="95" t="s">
        <v>86</v>
      </c>
      <c r="B10" s="95" t="s">
        <v>87</v>
      </c>
      <c r="C10" s="95" t="s">
        <v>87</v>
      </c>
      <c r="D10" s="95" t="s">
        <v>292</v>
      </c>
      <c r="E10" s="98">
        <v>131820.32</v>
      </c>
      <c r="F10" s="98">
        <v>131820.32</v>
      </c>
      <c r="G10" s="97"/>
      <c r="H10" s="97"/>
      <c r="I10" s="97"/>
      <c r="J10" s="97"/>
      <c r="K10" s="97"/>
      <c r="L10" s="98">
        <v>131820.32</v>
      </c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109"/>
      <c r="BG10" s="97"/>
      <c r="BH10" s="104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>
        <v>0</v>
      </c>
      <c r="CA10" s="97">
        <v>0</v>
      </c>
      <c r="CB10" s="97">
        <v>0</v>
      </c>
      <c r="CC10" s="97">
        <v>0</v>
      </c>
      <c r="CD10" s="97">
        <v>0</v>
      </c>
      <c r="CE10" s="97">
        <v>0</v>
      </c>
      <c r="CF10" s="97">
        <v>0</v>
      </c>
      <c r="CG10" s="97">
        <v>0</v>
      </c>
      <c r="CH10" s="97">
        <v>0</v>
      </c>
      <c r="CI10" s="97">
        <v>0</v>
      </c>
      <c r="CJ10" s="97">
        <v>0</v>
      </c>
      <c r="CK10" s="97">
        <v>0</v>
      </c>
      <c r="CL10" s="97">
        <v>0</v>
      </c>
      <c r="CM10" s="97">
        <v>0</v>
      </c>
      <c r="CN10" s="97">
        <v>0</v>
      </c>
      <c r="CO10" s="97">
        <v>0</v>
      </c>
      <c r="CP10" s="97">
        <v>0</v>
      </c>
      <c r="CQ10" s="97">
        <v>0</v>
      </c>
      <c r="CR10" s="97">
        <v>0</v>
      </c>
      <c r="CS10" s="97">
        <v>0</v>
      </c>
      <c r="CT10" s="97">
        <v>0</v>
      </c>
      <c r="CU10" s="97">
        <v>0</v>
      </c>
      <c r="CV10" s="97">
        <v>0</v>
      </c>
      <c r="CW10" s="97">
        <v>0</v>
      </c>
      <c r="CX10" s="97">
        <v>0</v>
      </c>
      <c r="CY10" s="97">
        <v>0</v>
      </c>
      <c r="CZ10" s="97">
        <v>0</v>
      </c>
      <c r="DA10" s="97">
        <v>0</v>
      </c>
      <c r="DB10" s="97">
        <v>0</v>
      </c>
      <c r="DC10" s="97">
        <v>0</v>
      </c>
      <c r="DD10" s="97">
        <v>0</v>
      </c>
      <c r="DE10" s="97">
        <v>0</v>
      </c>
      <c r="DF10" s="97">
        <v>0</v>
      </c>
      <c r="DG10" s="97">
        <v>0</v>
      </c>
      <c r="DH10" s="97">
        <v>0</v>
      </c>
    </row>
    <row r="11" spans="1:112" ht="30.75" customHeight="1">
      <c r="A11" s="95" t="s">
        <v>86</v>
      </c>
      <c r="B11" s="95" t="s">
        <v>87</v>
      </c>
      <c r="C11" s="95" t="s">
        <v>89</v>
      </c>
      <c r="D11" s="95" t="s">
        <v>293</v>
      </c>
      <c r="E11" s="99">
        <v>65910.16</v>
      </c>
      <c r="F11" s="99">
        <v>65910.16</v>
      </c>
      <c r="G11" s="100"/>
      <c r="H11" s="97"/>
      <c r="I11" s="97"/>
      <c r="J11" s="97"/>
      <c r="K11" s="97"/>
      <c r="L11" s="97"/>
      <c r="M11" s="98">
        <v>65910.16</v>
      </c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109"/>
      <c r="BG11" s="97"/>
      <c r="BH11" s="104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>
        <v>0</v>
      </c>
      <c r="CA11" s="97">
        <v>0</v>
      </c>
      <c r="CB11" s="97">
        <v>0</v>
      </c>
      <c r="CC11" s="97">
        <v>0</v>
      </c>
      <c r="CD11" s="97">
        <v>0</v>
      </c>
      <c r="CE11" s="97">
        <v>0</v>
      </c>
      <c r="CF11" s="97">
        <v>0</v>
      </c>
      <c r="CG11" s="97">
        <v>0</v>
      </c>
      <c r="CH11" s="97">
        <v>0</v>
      </c>
      <c r="CI11" s="97">
        <v>0</v>
      </c>
      <c r="CJ11" s="97">
        <v>0</v>
      </c>
      <c r="CK11" s="97">
        <v>0</v>
      </c>
      <c r="CL11" s="97">
        <v>0</v>
      </c>
      <c r="CM11" s="97">
        <v>0</v>
      </c>
      <c r="CN11" s="97">
        <v>0</v>
      </c>
      <c r="CO11" s="97">
        <v>0</v>
      </c>
      <c r="CP11" s="97">
        <v>0</v>
      </c>
      <c r="CQ11" s="97">
        <v>0</v>
      </c>
      <c r="CR11" s="97">
        <v>0</v>
      </c>
      <c r="CS11" s="97">
        <v>0</v>
      </c>
      <c r="CT11" s="97">
        <v>0</v>
      </c>
      <c r="CU11" s="97">
        <v>0</v>
      </c>
      <c r="CV11" s="97">
        <v>0</v>
      </c>
      <c r="CW11" s="97">
        <v>0</v>
      </c>
      <c r="CX11" s="97">
        <v>0</v>
      </c>
      <c r="CY11" s="97">
        <v>0</v>
      </c>
      <c r="CZ11" s="97">
        <v>0</v>
      </c>
      <c r="DA11" s="97">
        <v>0</v>
      </c>
      <c r="DB11" s="97">
        <v>0</v>
      </c>
      <c r="DC11" s="97">
        <v>0</v>
      </c>
      <c r="DD11" s="97">
        <v>0</v>
      </c>
      <c r="DE11" s="97">
        <v>0</v>
      </c>
      <c r="DF11" s="97">
        <v>0</v>
      </c>
      <c r="DG11" s="97">
        <v>0</v>
      </c>
      <c r="DH11" s="97">
        <v>0</v>
      </c>
    </row>
    <row r="12" spans="1:112" ht="30.75" customHeight="1">
      <c r="A12" s="95" t="s">
        <v>16</v>
      </c>
      <c r="B12" s="95" t="s">
        <v>16</v>
      </c>
      <c r="C12" s="95" t="s">
        <v>16</v>
      </c>
      <c r="D12" s="101" t="s">
        <v>294</v>
      </c>
      <c r="E12" s="102">
        <v>88278.93</v>
      </c>
      <c r="F12" s="102">
        <v>88278.93</v>
      </c>
      <c r="G12" s="103"/>
      <c r="H12" s="104"/>
      <c r="I12" s="97"/>
      <c r="J12" s="97"/>
      <c r="K12" s="97"/>
      <c r="L12" s="97"/>
      <c r="M12" s="97"/>
      <c r="N12" s="98">
        <v>57671.39</v>
      </c>
      <c r="O12" s="98">
        <v>30607.54</v>
      </c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109"/>
      <c r="BG12" s="97"/>
      <c r="BH12" s="104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>
        <v>0</v>
      </c>
      <c r="CA12" s="97">
        <v>0</v>
      </c>
      <c r="CB12" s="97">
        <v>0</v>
      </c>
      <c r="CC12" s="97">
        <v>0</v>
      </c>
      <c r="CD12" s="97">
        <v>0</v>
      </c>
      <c r="CE12" s="97">
        <v>0</v>
      </c>
      <c r="CF12" s="97">
        <v>0</v>
      </c>
      <c r="CG12" s="97">
        <v>0</v>
      </c>
      <c r="CH12" s="97">
        <v>0</v>
      </c>
      <c r="CI12" s="97">
        <v>0</v>
      </c>
      <c r="CJ12" s="97">
        <v>0</v>
      </c>
      <c r="CK12" s="97">
        <v>0</v>
      </c>
      <c r="CL12" s="97">
        <v>0</v>
      </c>
      <c r="CM12" s="97">
        <v>0</v>
      </c>
      <c r="CN12" s="97">
        <v>0</v>
      </c>
      <c r="CO12" s="97">
        <v>0</v>
      </c>
      <c r="CP12" s="97">
        <v>0</v>
      </c>
      <c r="CQ12" s="97">
        <v>0</v>
      </c>
      <c r="CR12" s="97">
        <v>0</v>
      </c>
      <c r="CS12" s="97">
        <v>0</v>
      </c>
      <c r="CT12" s="97">
        <v>0</v>
      </c>
      <c r="CU12" s="97">
        <v>0</v>
      </c>
      <c r="CV12" s="97">
        <v>0</v>
      </c>
      <c r="CW12" s="97">
        <v>0</v>
      </c>
      <c r="CX12" s="97">
        <v>0</v>
      </c>
      <c r="CY12" s="97">
        <v>0</v>
      </c>
      <c r="CZ12" s="97">
        <v>0</v>
      </c>
      <c r="DA12" s="97">
        <v>0</v>
      </c>
      <c r="DB12" s="97">
        <v>0</v>
      </c>
      <c r="DC12" s="97">
        <v>0</v>
      </c>
      <c r="DD12" s="97">
        <v>0</v>
      </c>
      <c r="DE12" s="97">
        <v>0</v>
      </c>
      <c r="DF12" s="97">
        <v>0</v>
      </c>
      <c r="DG12" s="97">
        <v>0</v>
      </c>
      <c r="DH12" s="97">
        <v>0</v>
      </c>
    </row>
    <row r="13" spans="1:112" ht="30.75" customHeight="1">
      <c r="A13" s="95" t="s">
        <v>91</v>
      </c>
      <c r="B13" s="95" t="s">
        <v>92</v>
      </c>
      <c r="C13" s="95" t="s">
        <v>93</v>
      </c>
      <c r="D13" s="101" t="s">
        <v>295</v>
      </c>
      <c r="E13" s="102">
        <v>57671.39</v>
      </c>
      <c r="F13" s="105">
        <v>57671.39</v>
      </c>
      <c r="G13" s="106"/>
      <c r="H13" s="97"/>
      <c r="I13" s="97"/>
      <c r="J13" s="97"/>
      <c r="K13" s="97"/>
      <c r="L13" s="97"/>
      <c r="M13" s="97"/>
      <c r="N13" s="98">
        <v>57671.39</v>
      </c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109"/>
      <c r="BG13" s="97"/>
      <c r="BH13" s="104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>
        <v>0</v>
      </c>
      <c r="CA13" s="97">
        <v>0</v>
      </c>
      <c r="CB13" s="97">
        <v>0</v>
      </c>
      <c r="CC13" s="97">
        <v>0</v>
      </c>
      <c r="CD13" s="97">
        <v>0</v>
      </c>
      <c r="CE13" s="97">
        <v>0</v>
      </c>
      <c r="CF13" s="97">
        <v>0</v>
      </c>
      <c r="CG13" s="97">
        <v>0</v>
      </c>
      <c r="CH13" s="97">
        <v>0</v>
      </c>
      <c r="CI13" s="97">
        <v>0</v>
      </c>
      <c r="CJ13" s="97">
        <v>0</v>
      </c>
      <c r="CK13" s="97">
        <v>0</v>
      </c>
      <c r="CL13" s="97">
        <v>0</v>
      </c>
      <c r="CM13" s="97">
        <v>0</v>
      </c>
      <c r="CN13" s="97">
        <v>0</v>
      </c>
      <c r="CO13" s="97">
        <v>0</v>
      </c>
      <c r="CP13" s="97">
        <v>0</v>
      </c>
      <c r="CQ13" s="97">
        <v>0</v>
      </c>
      <c r="CR13" s="97">
        <v>0</v>
      </c>
      <c r="CS13" s="97">
        <v>0</v>
      </c>
      <c r="CT13" s="97">
        <v>0</v>
      </c>
      <c r="CU13" s="97">
        <v>0</v>
      </c>
      <c r="CV13" s="97">
        <v>0</v>
      </c>
      <c r="CW13" s="97">
        <v>0</v>
      </c>
      <c r="CX13" s="97">
        <v>0</v>
      </c>
      <c r="CY13" s="97">
        <v>0</v>
      </c>
      <c r="CZ13" s="97">
        <v>0</v>
      </c>
      <c r="DA13" s="97">
        <v>0</v>
      </c>
      <c r="DB13" s="97">
        <v>0</v>
      </c>
      <c r="DC13" s="97">
        <v>0</v>
      </c>
      <c r="DD13" s="97">
        <v>0</v>
      </c>
      <c r="DE13" s="97">
        <v>0</v>
      </c>
      <c r="DF13" s="97">
        <v>0</v>
      </c>
      <c r="DG13" s="97">
        <v>0</v>
      </c>
      <c r="DH13" s="97">
        <v>0</v>
      </c>
    </row>
    <row r="14" spans="1:112" ht="30.75" customHeight="1">
      <c r="A14" s="95" t="s">
        <v>91</v>
      </c>
      <c r="B14" s="95" t="s">
        <v>92</v>
      </c>
      <c r="C14" s="95" t="s">
        <v>95</v>
      </c>
      <c r="D14" s="95" t="s">
        <v>296</v>
      </c>
      <c r="E14" s="107">
        <v>30607.54</v>
      </c>
      <c r="F14" s="98">
        <v>30607.54</v>
      </c>
      <c r="G14" s="97"/>
      <c r="H14" s="97"/>
      <c r="I14" s="97"/>
      <c r="J14" s="97"/>
      <c r="K14" s="97"/>
      <c r="L14" s="97"/>
      <c r="M14" s="97"/>
      <c r="N14" s="97"/>
      <c r="O14" s="98">
        <v>30607.54</v>
      </c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109"/>
      <c r="BG14" s="97"/>
      <c r="BH14" s="104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>
        <v>0</v>
      </c>
      <c r="CA14" s="97">
        <v>0</v>
      </c>
      <c r="CB14" s="97">
        <v>0</v>
      </c>
      <c r="CC14" s="97">
        <v>0</v>
      </c>
      <c r="CD14" s="97">
        <v>0</v>
      </c>
      <c r="CE14" s="97">
        <v>0</v>
      </c>
      <c r="CF14" s="97">
        <v>0</v>
      </c>
      <c r="CG14" s="97">
        <v>0</v>
      </c>
      <c r="CH14" s="97">
        <v>0</v>
      </c>
      <c r="CI14" s="97">
        <v>0</v>
      </c>
      <c r="CJ14" s="97">
        <v>0</v>
      </c>
      <c r="CK14" s="97">
        <v>0</v>
      </c>
      <c r="CL14" s="97">
        <v>0</v>
      </c>
      <c r="CM14" s="97">
        <v>0</v>
      </c>
      <c r="CN14" s="97">
        <v>0</v>
      </c>
      <c r="CO14" s="97">
        <v>0</v>
      </c>
      <c r="CP14" s="97">
        <v>0</v>
      </c>
      <c r="CQ14" s="97">
        <v>0</v>
      </c>
      <c r="CR14" s="97">
        <v>0</v>
      </c>
      <c r="CS14" s="97">
        <v>0</v>
      </c>
      <c r="CT14" s="97">
        <v>0</v>
      </c>
      <c r="CU14" s="97">
        <v>0</v>
      </c>
      <c r="CV14" s="97">
        <v>0</v>
      </c>
      <c r="CW14" s="97">
        <v>0</v>
      </c>
      <c r="CX14" s="97">
        <v>0</v>
      </c>
      <c r="CY14" s="97">
        <v>0</v>
      </c>
      <c r="CZ14" s="97">
        <v>0</v>
      </c>
      <c r="DA14" s="97">
        <v>0</v>
      </c>
      <c r="DB14" s="97">
        <v>0</v>
      </c>
      <c r="DC14" s="97">
        <v>0</v>
      </c>
      <c r="DD14" s="97">
        <v>0</v>
      </c>
      <c r="DE14" s="97">
        <v>0</v>
      </c>
      <c r="DF14" s="97">
        <v>0</v>
      </c>
      <c r="DG14" s="97">
        <v>0</v>
      </c>
      <c r="DH14" s="97">
        <v>0</v>
      </c>
    </row>
    <row r="15" spans="1:112" ht="30.75" customHeight="1">
      <c r="A15" s="95" t="s">
        <v>16</v>
      </c>
      <c r="B15" s="95" t="s">
        <v>16</v>
      </c>
      <c r="C15" s="95" t="s">
        <v>16</v>
      </c>
      <c r="D15" s="95" t="s">
        <v>297</v>
      </c>
      <c r="E15" s="98">
        <v>128817.24</v>
      </c>
      <c r="F15" s="98">
        <v>128817.24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8">
        <v>128817.24</v>
      </c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109"/>
      <c r="BG15" s="97"/>
      <c r="BH15" s="104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>
        <v>0</v>
      </c>
      <c r="CA15" s="97">
        <v>0</v>
      </c>
      <c r="CB15" s="97">
        <v>0</v>
      </c>
      <c r="CC15" s="97">
        <v>0</v>
      </c>
      <c r="CD15" s="97">
        <v>0</v>
      </c>
      <c r="CE15" s="97">
        <v>0</v>
      </c>
      <c r="CF15" s="97">
        <v>0</v>
      </c>
      <c r="CG15" s="97">
        <v>0</v>
      </c>
      <c r="CH15" s="97">
        <v>0</v>
      </c>
      <c r="CI15" s="97">
        <v>0</v>
      </c>
      <c r="CJ15" s="97">
        <v>0</v>
      </c>
      <c r="CK15" s="97">
        <v>0</v>
      </c>
      <c r="CL15" s="97">
        <v>0</v>
      </c>
      <c r="CM15" s="97">
        <v>0</v>
      </c>
      <c r="CN15" s="97">
        <v>0</v>
      </c>
      <c r="CO15" s="97">
        <v>0</v>
      </c>
      <c r="CP15" s="97">
        <v>0</v>
      </c>
      <c r="CQ15" s="97">
        <v>0</v>
      </c>
      <c r="CR15" s="97">
        <v>0</v>
      </c>
      <c r="CS15" s="97">
        <v>0</v>
      </c>
      <c r="CT15" s="97">
        <v>0</v>
      </c>
      <c r="CU15" s="97">
        <v>0</v>
      </c>
      <c r="CV15" s="97">
        <v>0</v>
      </c>
      <c r="CW15" s="97">
        <v>0</v>
      </c>
      <c r="CX15" s="97">
        <v>0</v>
      </c>
      <c r="CY15" s="97">
        <v>0</v>
      </c>
      <c r="CZ15" s="97">
        <v>0</v>
      </c>
      <c r="DA15" s="97">
        <v>0</v>
      </c>
      <c r="DB15" s="97">
        <v>0</v>
      </c>
      <c r="DC15" s="97">
        <v>0</v>
      </c>
      <c r="DD15" s="97">
        <v>0</v>
      </c>
      <c r="DE15" s="97">
        <v>0</v>
      </c>
      <c r="DF15" s="97">
        <v>0</v>
      </c>
      <c r="DG15" s="97">
        <v>0</v>
      </c>
      <c r="DH15" s="97">
        <v>0</v>
      </c>
    </row>
    <row r="16" spans="1:112" ht="30.75" customHeight="1">
      <c r="A16" s="95" t="s">
        <v>16</v>
      </c>
      <c r="B16" s="95" t="s">
        <v>16</v>
      </c>
      <c r="C16" s="95" t="s">
        <v>16</v>
      </c>
      <c r="D16" s="95" t="s">
        <v>298</v>
      </c>
      <c r="E16" s="98">
        <v>128817.24</v>
      </c>
      <c r="F16" s="98">
        <v>128817.24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8">
        <v>128817.24</v>
      </c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109"/>
      <c r="BG16" s="97"/>
      <c r="BH16" s="104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>
        <v>0</v>
      </c>
      <c r="CA16" s="97">
        <v>0</v>
      </c>
      <c r="CB16" s="97">
        <v>0</v>
      </c>
      <c r="CC16" s="97">
        <v>0</v>
      </c>
      <c r="CD16" s="97">
        <v>0</v>
      </c>
      <c r="CE16" s="97">
        <v>0</v>
      </c>
      <c r="CF16" s="97">
        <v>0</v>
      </c>
      <c r="CG16" s="97">
        <v>0</v>
      </c>
      <c r="CH16" s="97">
        <v>0</v>
      </c>
      <c r="CI16" s="97">
        <v>0</v>
      </c>
      <c r="CJ16" s="97">
        <v>0</v>
      </c>
      <c r="CK16" s="97">
        <v>0</v>
      </c>
      <c r="CL16" s="97">
        <v>0</v>
      </c>
      <c r="CM16" s="97">
        <v>0</v>
      </c>
      <c r="CN16" s="97">
        <v>0</v>
      </c>
      <c r="CO16" s="97">
        <v>0</v>
      </c>
      <c r="CP16" s="97">
        <v>0</v>
      </c>
      <c r="CQ16" s="97">
        <v>0</v>
      </c>
      <c r="CR16" s="97">
        <v>0</v>
      </c>
      <c r="CS16" s="97">
        <v>0</v>
      </c>
      <c r="CT16" s="97">
        <v>0</v>
      </c>
      <c r="CU16" s="97">
        <v>0</v>
      </c>
      <c r="CV16" s="97">
        <v>0</v>
      </c>
      <c r="CW16" s="97">
        <v>0</v>
      </c>
      <c r="CX16" s="97">
        <v>0</v>
      </c>
      <c r="CY16" s="97">
        <v>0</v>
      </c>
      <c r="CZ16" s="97">
        <v>0</v>
      </c>
      <c r="DA16" s="97">
        <v>0</v>
      </c>
      <c r="DB16" s="97">
        <v>0</v>
      </c>
      <c r="DC16" s="97">
        <v>0</v>
      </c>
      <c r="DD16" s="97">
        <v>0</v>
      </c>
      <c r="DE16" s="97">
        <v>0</v>
      </c>
      <c r="DF16" s="97">
        <v>0</v>
      </c>
      <c r="DG16" s="97">
        <v>0</v>
      </c>
      <c r="DH16" s="97">
        <v>0</v>
      </c>
    </row>
    <row r="17" spans="1:113" ht="30.75" customHeight="1">
      <c r="A17" s="95" t="s">
        <v>97</v>
      </c>
      <c r="B17" s="95" t="s">
        <v>98</v>
      </c>
      <c r="C17" s="95" t="s">
        <v>93</v>
      </c>
      <c r="D17" s="95" t="s">
        <v>299</v>
      </c>
      <c r="E17" s="98">
        <v>128817.24</v>
      </c>
      <c r="F17" s="98">
        <v>128817.24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8">
        <v>128817.24</v>
      </c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109"/>
      <c r="BG17" s="97"/>
      <c r="BH17" s="104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>
        <v>0</v>
      </c>
      <c r="CA17" s="97">
        <v>0</v>
      </c>
      <c r="CB17" s="97">
        <v>0</v>
      </c>
      <c r="CC17" s="97">
        <v>0</v>
      </c>
      <c r="CD17" s="97">
        <v>0</v>
      </c>
      <c r="CE17" s="97">
        <v>0</v>
      </c>
      <c r="CF17" s="97">
        <v>0</v>
      </c>
      <c r="CG17" s="97">
        <v>0</v>
      </c>
      <c r="CH17" s="97">
        <v>0</v>
      </c>
      <c r="CI17" s="97">
        <v>0</v>
      </c>
      <c r="CJ17" s="97">
        <v>0</v>
      </c>
      <c r="CK17" s="97">
        <v>0</v>
      </c>
      <c r="CL17" s="97">
        <v>0</v>
      </c>
      <c r="CM17" s="97">
        <v>0</v>
      </c>
      <c r="CN17" s="97">
        <v>0</v>
      </c>
      <c r="CO17" s="97">
        <v>0</v>
      </c>
      <c r="CP17" s="97">
        <v>0</v>
      </c>
      <c r="CQ17" s="97">
        <v>0</v>
      </c>
      <c r="CR17" s="97">
        <v>0</v>
      </c>
      <c r="CS17" s="97">
        <v>0</v>
      </c>
      <c r="CT17" s="97">
        <v>0</v>
      </c>
      <c r="CU17" s="97">
        <v>0</v>
      </c>
      <c r="CV17" s="97">
        <v>0</v>
      </c>
      <c r="CW17" s="97">
        <v>0</v>
      </c>
      <c r="CX17" s="97">
        <v>0</v>
      </c>
      <c r="CY17" s="97">
        <v>0</v>
      </c>
      <c r="CZ17" s="97">
        <v>0</v>
      </c>
      <c r="DA17" s="97">
        <v>0</v>
      </c>
      <c r="DB17" s="97">
        <v>0</v>
      </c>
      <c r="DC17" s="97">
        <v>0</v>
      </c>
      <c r="DD17" s="97">
        <v>0</v>
      </c>
      <c r="DE17" s="97">
        <v>0</v>
      </c>
      <c r="DF17" s="97">
        <v>0</v>
      </c>
      <c r="DG17" s="97">
        <v>0</v>
      </c>
      <c r="DH17" s="97">
        <v>0</v>
      </c>
    </row>
    <row r="18" spans="1:113" ht="30.75" customHeight="1">
      <c r="A18" s="95" t="s">
        <v>16</v>
      </c>
      <c r="B18" s="95" t="s">
        <v>16</v>
      </c>
      <c r="C18" s="95" t="s">
        <v>16</v>
      </c>
      <c r="D18" s="95" t="s">
        <v>300</v>
      </c>
      <c r="E18" s="98">
        <v>1040591.69</v>
      </c>
      <c r="F18" s="98">
        <v>1250374.3400000001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>
        <v>199500</v>
      </c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>
        <v>5544</v>
      </c>
      <c r="AW18" s="97"/>
      <c r="AX18" s="97"/>
      <c r="AY18" s="97"/>
      <c r="AZ18" s="97"/>
      <c r="BA18" s="97"/>
      <c r="BB18" s="97"/>
      <c r="BC18" s="97"/>
      <c r="BD18" s="97"/>
      <c r="BE18" s="97"/>
      <c r="BF18" s="109"/>
      <c r="BG18" s="97"/>
      <c r="BH18" s="104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>
        <v>0</v>
      </c>
      <c r="CA18" s="97">
        <v>0</v>
      </c>
      <c r="CB18" s="97">
        <v>0</v>
      </c>
      <c r="CC18" s="97">
        <v>0</v>
      </c>
      <c r="CD18" s="97">
        <v>0</v>
      </c>
      <c r="CE18" s="97">
        <v>0</v>
      </c>
      <c r="CF18" s="97">
        <v>0</v>
      </c>
      <c r="CG18" s="97">
        <v>0</v>
      </c>
      <c r="CH18" s="97">
        <v>0</v>
      </c>
      <c r="CI18" s="97">
        <v>0</v>
      </c>
      <c r="CJ18" s="97">
        <v>0</v>
      </c>
      <c r="CK18" s="97">
        <v>0</v>
      </c>
      <c r="CL18" s="97">
        <v>0</v>
      </c>
      <c r="CM18" s="97">
        <v>0</v>
      </c>
      <c r="CN18" s="97">
        <v>0</v>
      </c>
      <c r="CO18" s="97">
        <v>0</v>
      </c>
      <c r="CP18" s="97">
        <v>0</v>
      </c>
      <c r="CQ18" s="97">
        <v>0</v>
      </c>
      <c r="CR18" s="97">
        <v>0</v>
      </c>
      <c r="CS18" s="97">
        <v>0</v>
      </c>
      <c r="CT18" s="97">
        <v>0</v>
      </c>
      <c r="CU18" s="97">
        <v>0</v>
      </c>
      <c r="CV18" s="97">
        <v>0</v>
      </c>
      <c r="CW18" s="97">
        <v>0</v>
      </c>
      <c r="CX18" s="97">
        <v>0</v>
      </c>
      <c r="CY18" s="97">
        <v>0</v>
      </c>
      <c r="CZ18" s="97">
        <v>0</v>
      </c>
      <c r="DA18" s="97">
        <v>0</v>
      </c>
      <c r="DB18" s="97">
        <v>0</v>
      </c>
      <c r="DC18" s="97">
        <v>0</v>
      </c>
      <c r="DD18" s="97">
        <v>0</v>
      </c>
      <c r="DE18" s="97">
        <v>0</v>
      </c>
      <c r="DF18" s="97">
        <v>0</v>
      </c>
      <c r="DG18" s="97">
        <v>0</v>
      </c>
      <c r="DH18" s="97">
        <v>0</v>
      </c>
    </row>
    <row r="19" spans="1:113" ht="30.75" customHeight="1">
      <c r="A19" s="95" t="s">
        <v>16</v>
      </c>
      <c r="B19" s="95" t="s">
        <v>16</v>
      </c>
      <c r="C19" s="95" t="s">
        <v>16</v>
      </c>
      <c r="D19" s="95" t="s">
        <v>301</v>
      </c>
      <c r="E19" s="98">
        <v>1040591.69</v>
      </c>
      <c r="F19" s="98">
        <v>1250374.3400000001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>
        <v>199500</v>
      </c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>
        <v>5544</v>
      </c>
      <c r="AW19" s="97"/>
      <c r="AX19" s="97"/>
      <c r="AY19" s="97"/>
      <c r="AZ19" s="97"/>
      <c r="BA19" s="97"/>
      <c r="BB19" s="97"/>
      <c r="BC19" s="97"/>
      <c r="BD19" s="97"/>
      <c r="BE19" s="97"/>
      <c r="BF19" s="109"/>
      <c r="BG19" s="97"/>
      <c r="BH19" s="104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>
        <v>0</v>
      </c>
      <c r="CA19" s="97">
        <v>0</v>
      </c>
      <c r="CB19" s="97">
        <v>0</v>
      </c>
      <c r="CC19" s="97">
        <v>0</v>
      </c>
      <c r="CD19" s="97">
        <v>0</v>
      </c>
      <c r="CE19" s="97">
        <v>0</v>
      </c>
      <c r="CF19" s="97">
        <v>0</v>
      </c>
      <c r="CG19" s="97">
        <v>0</v>
      </c>
      <c r="CH19" s="97">
        <v>0</v>
      </c>
      <c r="CI19" s="97">
        <v>0</v>
      </c>
      <c r="CJ19" s="97">
        <v>0</v>
      </c>
      <c r="CK19" s="97">
        <v>0</v>
      </c>
      <c r="CL19" s="97">
        <v>0</v>
      </c>
      <c r="CM19" s="97">
        <v>0</v>
      </c>
      <c r="CN19" s="97">
        <v>0</v>
      </c>
      <c r="CO19" s="97">
        <v>0</v>
      </c>
      <c r="CP19" s="97">
        <v>0</v>
      </c>
      <c r="CQ19" s="97">
        <v>0</v>
      </c>
      <c r="CR19" s="97">
        <v>0</v>
      </c>
      <c r="CS19" s="97">
        <v>0</v>
      </c>
      <c r="CT19" s="97">
        <v>0</v>
      </c>
      <c r="CU19" s="97">
        <v>0</v>
      </c>
      <c r="CV19" s="97">
        <v>0</v>
      </c>
      <c r="CW19" s="97">
        <v>0</v>
      </c>
      <c r="CX19" s="97">
        <v>0</v>
      </c>
      <c r="CY19" s="97">
        <v>0</v>
      </c>
      <c r="CZ19" s="97">
        <v>0</v>
      </c>
      <c r="DA19" s="97">
        <v>0</v>
      </c>
      <c r="DB19" s="97">
        <v>0</v>
      </c>
      <c r="DC19" s="97">
        <v>0</v>
      </c>
      <c r="DD19" s="97">
        <v>0</v>
      </c>
      <c r="DE19" s="97">
        <v>0</v>
      </c>
      <c r="DF19" s="97">
        <v>0</v>
      </c>
      <c r="DG19" s="97">
        <v>0</v>
      </c>
      <c r="DH19" s="97">
        <v>0</v>
      </c>
    </row>
    <row r="20" spans="1:113" ht="20.100000000000001" customHeight="1">
      <c r="A20" s="95" t="s">
        <v>100</v>
      </c>
      <c r="B20" s="95" t="s">
        <v>87</v>
      </c>
      <c r="C20" s="95" t="s">
        <v>93</v>
      </c>
      <c r="D20" s="95" t="s">
        <v>302</v>
      </c>
      <c r="E20" s="98">
        <v>1040591.69</v>
      </c>
      <c r="F20" s="98">
        <v>1250374.3400000001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>
        <v>199500</v>
      </c>
      <c r="U20" s="97">
        <v>90000</v>
      </c>
      <c r="V20" s="97"/>
      <c r="W20" s="97"/>
      <c r="X20" s="97"/>
      <c r="Y20" s="97">
        <v>600</v>
      </c>
      <c r="Z20" s="97">
        <v>10000</v>
      </c>
      <c r="AA20" s="97"/>
      <c r="AB20" s="97"/>
      <c r="AC20" s="97"/>
      <c r="AD20" s="97">
        <v>50000</v>
      </c>
      <c r="AE20" s="97"/>
      <c r="AF20" s="97"/>
      <c r="AG20" s="97"/>
      <c r="AH20" s="97"/>
      <c r="AI20" s="97"/>
      <c r="AJ20" s="97">
        <v>1400</v>
      </c>
      <c r="AK20" s="97"/>
      <c r="AL20" s="97"/>
      <c r="AM20" s="97"/>
      <c r="AN20" s="97"/>
      <c r="AO20" s="97"/>
      <c r="AP20" s="97"/>
      <c r="AQ20" s="97"/>
      <c r="AR20" s="97">
        <v>47500</v>
      </c>
      <c r="AS20" s="97"/>
      <c r="AT20" s="97"/>
      <c r="AU20" s="97"/>
      <c r="AV20" s="97">
        <v>5544</v>
      </c>
      <c r="AW20" s="97"/>
      <c r="AX20" s="97"/>
      <c r="AY20" s="97"/>
      <c r="AZ20" s="97"/>
      <c r="BA20" s="97"/>
      <c r="BB20" s="97"/>
      <c r="BC20" s="97">
        <v>5400</v>
      </c>
      <c r="BD20" s="97"/>
      <c r="BE20" s="97">
        <v>144</v>
      </c>
      <c r="BF20" s="109"/>
      <c r="BG20" s="97"/>
      <c r="BH20" s="104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>
        <v>0</v>
      </c>
      <c r="CA20" s="97">
        <v>0</v>
      </c>
      <c r="CB20" s="97">
        <v>0</v>
      </c>
      <c r="CC20" s="97">
        <v>0</v>
      </c>
      <c r="CD20" s="97">
        <v>0</v>
      </c>
      <c r="CE20" s="97">
        <v>0</v>
      </c>
      <c r="CF20" s="97">
        <v>0</v>
      </c>
      <c r="CG20" s="97">
        <v>0</v>
      </c>
      <c r="CH20" s="97">
        <v>0</v>
      </c>
      <c r="CI20" s="97">
        <v>0</v>
      </c>
      <c r="CJ20" s="97">
        <v>0</v>
      </c>
      <c r="CK20" s="97">
        <v>0</v>
      </c>
      <c r="CL20" s="97">
        <v>0</v>
      </c>
      <c r="CM20" s="97">
        <v>0</v>
      </c>
      <c r="CN20" s="97">
        <v>0</v>
      </c>
      <c r="CO20" s="97">
        <v>0</v>
      </c>
      <c r="CP20" s="97">
        <v>0</v>
      </c>
      <c r="CQ20" s="97">
        <v>0</v>
      </c>
      <c r="CR20" s="97">
        <v>0</v>
      </c>
      <c r="CS20" s="97">
        <v>0</v>
      </c>
      <c r="CT20" s="97">
        <v>0</v>
      </c>
      <c r="CU20" s="97">
        <v>0</v>
      </c>
      <c r="CV20" s="97">
        <v>0</v>
      </c>
      <c r="CW20" s="97">
        <v>0</v>
      </c>
      <c r="CX20" s="97">
        <v>0</v>
      </c>
      <c r="CY20" s="97">
        <v>0</v>
      </c>
      <c r="CZ20" s="97">
        <v>0</v>
      </c>
      <c r="DA20" s="97">
        <v>0</v>
      </c>
      <c r="DB20" s="97">
        <v>0</v>
      </c>
      <c r="DC20" s="97">
        <v>0</v>
      </c>
      <c r="DD20" s="97">
        <v>0</v>
      </c>
      <c r="DE20" s="97">
        <v>0</v>
      </c>
      <c r="DF20" s="97">
        <v>0</v>
      </c>
      <c r="DG20" s="97">
        <v>0</v>
      </c>
      <c r="DH20" s="97">
        <v>0</v>
      </c>
      <c r="DI20" s="111"/>
    </row>
  </sheetData>
  <sheetProtection formatCells="0" formatColumns="0" formatRows="0" insertColumns="0" insertRows="0" insertHyperlinks="0" deleteColumns="0" deleteRows="0" sort="0" autoFilter="0" pivotTables="0"/>
  <mergeCells count="123">
    <mergeCell ref="DG5:DG6"/>
    <mergeCell ref="DH5:DH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A2:DH2"/>
    <mergeCell ref="A3:G3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</mergeCells>
  <phoneticPr fontId="26" type="noConversion"/>
  <printOptions horizontalCentered="1"/>
  <pageMargins left="0.39370078740157499" right="0.39370078740157499" top="0.78740157480314998" bottom="0.39370078740157499" header="0" footer="0"/>
  <pageSetup paperSize="66" scale="45" fitToHeight="100" orientation="landscape" errors="blank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6"/>
  <sheetViews>
    <sheetView showGridLines="0" showZeros="0" workbookViewId="0">
      <selection activeCell="D24" sqref="D24"/>
    </sheetView>
  </sheetViews>
  <sheetFormatPr defaultColWidth="9.1640625" defaultRowHeight="12.75" customHeight="1"/>
  <cols>
    <col min="1" max="1" width="8.1640625" style="63" customWidth="1"/>
    <col min="2" max="2" width="5.5" style="63" customWidth="1"/>
    <col min="3" max="3" width="9.1640625" style="63" customWidth="1"/>
    <col min="4" max="4" width="40.5" style="63" customWidth="1"/>
    <col min="5" max="5" width="25.83203125" style="63" customWidth="1"/>
    <col min="6" max="7" width="21.83203125" style="63" customWidth="1"/>
    <col min="8" max="8" width="8.6640625" style="63" customWidth="1"/>
    <col min="9" max="16384" width="9.1640625" style="63"/>
  </cols>
  <sheetData>
    <row r="1" spans="1:8" ht="20.100000000000001" customHeight="1">
      <c r="A1" s="64"/>
      <c r="B1" s="64"/>
      <c r="C1" s="64"/>
      <c r="D1" s="65"/>
      <c r="E1" s="64"/>
      <c r="F1" s="64"/>
      <c r="G1" s="66" t="s">
        <v>303</v>
      </c>
      <c r="H1" s="67"/>
    </row>
    <row r="2" spans="1:8" ht="25.5" customHeight="1">
      <c r="A2" s="232" t="s">
        <v>304</v>
      </c>
      <c r="B2" s="232"/>
      <c r="C2" s="232"/>
      <c r="D2" s="232"/>
      <c r="E2" s="232"/>
      <c r="F2" s="232"/>
      <c r="G2" s="232"/>
      <c r="H2" s="67"/>
    </row>
    <row r="3" spans="1:8" ht="20.100000000000001" customHeight="1">
      <c r="A3" s="279" t="s">
        <v>5</v>
      </c>
      <c r="B3" s="279"/>
      <c r="C3" s="279"/>
      <c r="D3" s="279"/>
      <c r="E3" s="68"/>
      <c r="F3" s="68"/>
      <c r="G3" s="66" t="s">
        <v>6</v>
      </c>
      <c r="H3" s="67"/>
    </row>
    <row r="4" spans="1:8" ht="20.100000000000001" customHeight="1">
      <c r="A4" s="280" t="s">
        <v>305</v>
      </c>
      <c r="B4" s="280"/>
      <c r="C4" s="280"/>
      <c r="D4" s="280"/>
      <c r="E4" s="281" t="s">
        <v>104</v>
      </c>
      <c r="F4" s="282"/>
      <c r="G4" s="282"/>
      <c r="H4" s="67"/>
    </row>
    <row r="5" spans="1:8" ht="20.100000000000001" customHeight="1">
      <c r="A5" s="283" t="s">
        <v>70</v>
      </c>
      <c r="B5" s="284"/>
      <c r="C5" s="285" t="s">
        <v>71</v>
      </c>
      <c r="D5" s="287" t="s">
        <v>306</v>
      </c>
      <c r="E5" s="282" t="s">
        <v>62</v>
      </c>
      <c r="F5" s="280" t="s">
        <v>307</v>
      </c>
      <c r="G5" s="282" t="s">
        <v>308</v>
      </c>
      <c r="H5" s="67"/>
    </row>
    <row r="6" spans="1:8" ht="18" customHeight="1">
      <c r="A6" s="69" t="s">
        <v>82</v>
      </c>
      <c r="B6" s="70" t="s">
        <v>83</v>
      </c>
      <c r="C6" s="286"/>
      <c r="D6" s="288"/>
      <c r="E6" s="289"/>
      <c r="F6" s="286"/>
      <c r="G6" s="289"/>
      <c r="H6" s="67"/>
    </row>
    <row r="7" spans="1:8" ht="20.100000000000001" customHeight="1">
      <c r="A7" s="71"/>
      <c r="B7" s="72"/>
      <c r="C7" s="73" t="s">
        <v>16</v>
      </c>
      <c r="D7" s="71" t="s">
        <v>62</v>
      </c>
      <c r="E7" s="74"/>
      <c r="F7" s="75"/>
      <c r="G7" s="76"/>
      <c r="H7" s="67"/>
    </row>
    <row r="8" spans="1:8" ht="20.100000000000001" customHeight="1">
      <c r="A8" s="71"/>
      <c r="B8" s="72"/>
      <c r="C8" s="77">
        <v>122</v>
      </c>
      <c r="D8" s="71" t="s">
        <v>0</v>
      </c>
      <c r="E8" s="74">
        <f>E9+E20+E30</f>
        <v>1455418.34</v>
      </c>
      <c r="F8" s="75">
        <f>F9+F30</f>
        <v>1255918.3400000001</v>
      </c>
      <c r="G8" s="76">
        <f>G20</f>
        <v>199500</v>
      </c>
      <c r="H8" s="67"/>
    </row>
    <row r="9" spans="1:8" ht="20.100000000000001" customHeight="1">
      <c r="A9" s="71" t="s">
        <v>309</v>
      </c>
      <c r="B9" s="72" t="s">
        <v>16</v>
      </c>
      <c r="C9" s="77">
        <v>182</v>
      </c>
      <c r="D9" s="71" t="s">
        <v>310</v>
      </c>
      <c r="E9" s="74">
        <v>1250374.3400000001</v>
      </c>
      <c r="F9" s="74">
        <v>1250374.3400000001</v>
      </c>
      <c r="G9" s="76"/>
      <c r="H9" s="67"/>
    </row>
    <row r="10" spans="1:8" ht="20.100000000000001" customHeight="1">
      <c r="A10" s="71" t="s">
        <v>311</v>
      </c>
      <c r="B10" s="72" t="s">
        <v>93</v>
      </c>
      <c r="C10" s="77">
        <v>182</v>
      </c>
      <c r="D10" s="71" t="s">
        <v>312</v>
      </c>
      <c r="E10" s="74">
        <v>362580</v>
      </c>
      <c r="F10" s="74">
        <v>362580</v>
      </c>
      <c r="G10" s="76"/>
      <c r="H10" s="67"/>
    </row>
    <row r="11" spans="1:8" ht="20.100000000000001" customHeight="1">
      <c r="A11" s="71" t="s">
        <v>311</v>
      </c>
      <c r="B11" s="72" t="s">
        <v>98</v>
      </c>
      <c r="C11" s="77">
        <v>182</v>
      </c>
      <c r="D11" s="71" t="s">
        <v>313</v>
      </c>
      <c r="E11" s="74">
        <v>431082</v>
      </c>
      <c r="F11" s="74">
        <v>431082</v>
      </c>
      <c r="G11" s="76"/>
      <c r="H11" s="67"/>
    </row>
    <row r="12" spans="1:8" ht="20.100000000000001" customHeight="1">
      <c r="A12" s="71" t="s">
        <v>311</v>
      </c>
      <c r="B12" s="72" t="s">
        <v>95</v>
      </c>
      <c r="C12" s="77">
        <v>182</v>
      </c>
      <c r="D12" s="71" t="s">
        <v>314</v>
      </c>
      <c r="E12" s="74">
        <v>31437</v>
      </c>
      <c r="F12" s="74">
        <v>31437</v>
      </c>
      <c r="G12" s="76"/>
      <c r="H12" s="67"/>
    </row>
    <row r="13" spans="1:8" ht="20.100000000000001" customHeight="1">
      <c r="A13" s="71" t="s">
        <v>311</v>
      </c>
      <c r="B13" s="72" t="s">
        <v>315</v>
      </c>
      <c r="C13" s="77">
        <v>182</v>
      </c>
      <c r="D13" s="71" t="s">
        <v>316</v>
      </c>
      <c r="E13" s="74">
        <v>0</v>
      </c>
      <c r="F13" s="74">
        <v>0</v>
      </c>
      <c r="G13" s="76"/>
      <c r="H13" s="67"/>
    </row>
    <row r="14" spans="1:8" ht="20.100000000000001" customHeight="1">
      <c r="A14" s="71" t="s">
        <v>311</v>
      </c>
      <c r="B14" s="72" t="s">
        <v>317</v>
      </c>
      <c r="C14" s="77">
        <v>182</v>
      </c>
      <c r="D14" s="71" t="s">
        <v>318</v>
      </c>
      <c r="E14" s="74">
        <v>131820.32</v>
      </c>
      <c r="F14" s="74">
        <v>131820.32</v>
      </c>
      <c r="G14" s="76"/>
      <c r="H14" s="67"/>
    </row>
    <row r="15" spans="1:8" ht="20.100000000000001" customHeight="1">
      <c r="A15" s="71" t="s">
        <v>311</v>
      </c>
      <c r="B15" s="72" t="s">
        <v>319</v>
      </c>
      <c r="C15" s="77">
        <v>182</v>
      </c>
      <c r="D15" s="71" t="s">
        <v>320</v>
      </c>
      <c r="E15" s="74">
        <v>65910.16</v>
      </c>
      <c r="F15" s="74">
        <v>65910.16</v>
      </c>
      <c r="G15" s="76"/>
      <c r="H15" s="67"/>
    </row>
    <row r="16" spans="1:8" ht="20.100000000000001" customHeight="1">
      <c r="A16" s="71" t="s">
        <v>311</v>
      </c>
      <c r="B16" s="72" t="s">
        <v>321</v>
      </c>
      <c r="C16" s="77">
        <v>182</v>
      </c>
      <c r="D16" s="71" t="s">
        <v>322</v>
      </c>
      <c r="E16" s="74">
        <v>61402.95</v>
      </c>
      <c r="F16" s="74">
        <v>61402.95</v>
      </c>
      <c r="G16" s="76"/>
      <c r="H16" s="67"/>
    </row>
    <row r="17" spans="1:8" ht="20.100000000000001" customHeight="1">
      <c r="A17" s="71" t="s">
        <v>311</v>
      </c>
      <c r="B17" s="72" t="s">
        <v>92</v>
      </c>
      <c r="C17" s="77">
        <v>182</v>
      </c>
      <c r="D17" s="71" t="s">
        <v>323</v>
      </c>
      <c r="E17" s="74">
        <v>30607.54</v>
      </c>
      <c r="F17" s="74">
        <v>30607.54</v>
      </c>
      <c r="G17" s="76"/>
      <c r="H17" s="67"/>
    </row>
    <row r="18" spans="1:8" ht="20.100000000000001" customHeight="1">
      <c r="A18" s="71" t="s">
        <v>311</v>
      </c>
      <c r="B18" s="72" t="s">
        <v>324</v>
      </c>
      <c r="C18" s="77">
        <v>182</v>
      </c>
      <c r="D18" s="71" t="s">
        <v>325</v>
      </c>
      <c r="E18" s="74">
        <v>11670.69</v>
      </c>
      <c r="F18" s="74">
        <v>11670.69</v>
      </c>
      <c r="G18" s="76"/>
      <c r="H18" s="67"/>
    </row>
    <row r="19" spans="1:8" ht="20.100000000000001" customHeight="1">
      <c r="A19" s="71" t="s">
        <v>311</v>
      </c>
      <c r="B19" s="72" t="s">
        <v>326</v>
      </c>
      <c r="C19" s="77">
        <v>182</v>
      </c>
      <c r="D19" s="71" t="s">
        <v>299</v>
      </c>
      <c r="E19" s="78">
        <v>128817.24</v>
      </c>
      <c r="F19" s="78">
        <v>128817.24</v>
      </c>
      <c r="G19" s="79"/>
      <c r="H19" s="67"/>
    </row>
    <row r="20" spans="1:8" ht="20.100000000000001" customHeight="1">
      <c r="A20" s="71" t="s">
        <v>327</v>
      </c>
      <c r="B20" s="72" t="s">
        <v>16</v>
      </c>
      <c r="C20" s="77">
        <v>182</v>
      </c>
      <c r="D20" s="71" t="s">
        <v>328</v>
      </c>
      <c r="E20" s="74">
        <v>199500</v>
      </c>
      <c r="F20" s="80">
        <f>H21+H22+H23+H24+H25+H26+H27+H28+H29</f>
        <v>0</v>
      </c>
      <c r="G20" s="80">
        <v>199500</v>
      </c>
      <c r="H20" s="67"/>
    </row>
    <row r="21" spans="1:8" ht="20.100000000000001" customHeight="1">
      <c r="A21" s="71" t="s">
        <v>329</v>
      </c>
      <c r="B21" s="72" t="s">
        <v>93</v>
      </c>
      <c r="C21" s="77">
        <v>182</v>
      </c>
      <c r="D21" s="72" t="s">
        <v>330</v>
      </c>
      <c r="E21" s="80">
        <v>90000</v>
      </c>
      <c r="F21" s="80"/>
      <c r="G21" s="80">
        <v>90000</v>
      </c>
      <c r="H21" s="67"/>
    </row>
    <row r="22" spans="1:8" ht="20.100000000000001" customHeight="1">
      <c r="A22" s="71" t="s">
        <v>329</v>
      </c>
      <c r="B22" s="72" t="s">
        <v>87</v>
      </c>
      <c r="C22" s="77">
        <v>182</v>
      </c>
      <c r="D22" s="72" t="s">
        <v>331</v>
      </c>
      <c r="E22" s="80">
        <v>600</v>
      </c>
      <c r="F22" s="80"/>
      <c r="G22" s="80">
        <v>600</v>
      </c>
      <c r="H22" s="67"/>
    </row>
    <row r="23" spans="1:8" ht="20.100000000000001" customHeight="1">
      <c r="A23" s="71" t="s">
        <v>329</v>
      </c>
      <c r="B23" s="72" t="s">
        <v>89</v>
      </c>
      <c r="C23" s="77">
        <v>182</v>
      </c>
      <c r="D23" s="72" t="s">
        <v>332</v>
      </c>
      <c r="E23" s="80">
        <v>10000</v>
      </c>
      <c r="F23" s="80"/>
      <c r="G23" s="80">
        <v>10000</v>
      </c>
      <c r="H23" s="67"/>
    </row>
    <row r="24" spans="1:8" ht="20.100000000000001" customHeight="1">
      <c r="A24" s="71" t="s">
        <v>329</v>
      </c>
      <c r="B24" s="72" t="s">
        <v>315</v>
      </c>
      <c r="C24" s="77">
        <v>182</v>
      </c>
      <c r="D24" s="72" t="s">
        <v>333</v>
      </c>
      <c r="E24" s="80"/>
      <c r="F24" s="80"/>
      <c r="G24" s="80"/>
      <c r="H24" s="67"/>
    </row>
    <row r="25" spans="1:8" ht="20.100000000000001" customHeight="1">
      <c r="A25" s="71" t="s">
        <v>329</v>
      </c>
      <c r="B25" s="72" t="s">
        <v>92</v>
      </c>
      <c r="C25" s="77">
        <v>182</v>
      </c>
      <c r="D25" s="72" t="s">
        <v>334</v>
      </c>
      <c r="E25" s="80">
        <v>50000</v>
      </c>
      <c r="F25" s="80"/>
      <c r="G25" s="80">
        <v>50000</v>
      </c>
      <c r="H25" s="67"/>
    </row>
    <row r="26" spans="1:8" ht="20.100000000000001" customHeight="1">
      <c r="A26" s="71" t="s">
        <v>329</v>
      </c>
      <c r="B26" s="72" t="s">
        <v>335</v>
      </c>
      <c r="C26" s="77">
        <v>182</v>
      </c>
      <c r="D26" s="72" t="s">
        <v>336</v>
      </c>
      <c r="E26" s="80"/>
      <c r="F26" s="80"/>
      <c r="G26" s="80"/>
      <c r="H26" s="67"/>
    </row>
    <row r="27" spans="1:8" ht="20.100000000000001" customHeight="1">
      <c r="A27" s="71" t="s">
        <v>329</v>
      </c>
      <c r="B27" s="72" t="s">
        <v>337</v>
      </c>
      <c r="C27" s="77">
        <v>182</v>
      </c>
      <c r="D27" s="72" t="s">
        <v>338</v>
      </c>
      <c r="E27" s="80"/>
      <c r="F27" s="80"/>
      <c r="G27" s="80"/>
      <c r="H27" s="67"/>
    </row>
    <row r="28" spans="1:8" ht="20.100000000000001" customHeight="1">
      <c r="A28" s="71" t="s">
        <v>329</v>
      </c>
      <c r="B28" s="72" t="s">
        <v>339</v>
      </c>
      <c r="C28" s="77">
        <v>182</v>
      </c>
      <c r="D28" s="72" t="s">
        <v>340</v>
      </c>
      <c r="E28" s="80">
        <v>1400</v>
      </c>
      <c r="F28" s="80"/>
      <c r="G28" s="80">
        <v>1400</v>
      </c>
      <c r="H28" s="67"/>
    </row>
    <row r="29" spans="1:8" ht="20.100000000000001" customHeight="1">
      <c r="A29" s="71" t="s">
        <v>329</v>
      </c>
      <c r="B29" s="72" t="s">
        <v>341</v>
      </c>
      <c r="C29" s="77">
        <v>182</v>
      </c>
      <c r="D29" s="72" t="s">
        <v>342</v>
      </c>
      <c r="E29" s="80">
        <v>47500</v>
      </c>
      <c r="F29" s="80"/>
      <c r="G29" s="80">
        <v>47500</v>
      </c>
      <c r="H29" s="67"/>
    </row>
    <row r="30" spans="1:8" ht="20.100000000000001" customHeight="1">
      <c r="A30" s="71" t="s">
        <v>195</v>
      </c>
      <c r="B30" s="72" t="s">
        <v>16</v>
      </c>
      <c r="C30" s="77">
        <v>182</v>
      </c>
      <c r="D30" s="71" t="s">
        <v>343</v>
      </c>
      <c r="E30" s="75">
        <v>5544</v>
      </c>
      <c r="F30" s="81">
        <v>5544</v>
      </c>
      <c r="G30" s="82"/>
      <c r="H30" s="67"/>
    </row>
    <row r="31" spans="1:8" ht="20.100000000000001" customHeight="1">
      <c r="A31" s="71" t="s">
        <v>344</v>
      </c>
      <c r="B31" s="72" t="s">
        <v>93</v>
      </c>
      <c r="C31" s="77">
        <v>182</v>
      </c>
      <c r="D31" s="71" t="s">
        <v>345</v>
      </c>
      <c r="E31" s="75"/>
      <c r="F31" s="75"/>
      <c r="G31" s="76"/>
      <c r="H31" s="67"/>
    </row>
    <row r="32" spans="1:8" ht="20.100000000000001" customHeight="1">
      <c r="A32" s="71" t="s">
        <v>344</v>
      </c>
      <c r="B32" s="72" t="s">
        <v>87</v>
      </c>
      <c r="C32" s="77">
        <v>182</v>
      </c>
      <c r="D32" s="71" t="s">
        <v>346</v>
      </c>
      <c r="E32" s="75"/>
      <c r="F32" s="75"/>
      <c r="G32" s="76"/>
      <c r="H32" s="67"/>
    </row>
    <row r="33" spans="1:8" ht="20.100000000000001" customHeight="1">
      <c r="A33" s="71" t="s">
        <v>344</v>
      </c>
      <c r="B33" s="72" t="s">
        <v>315</v>
      </c>
      <c r="C33" s="77">
        <v>182</v>
      </c>
      <c r="D33" s="71" t="s">
        <v>347</v>
      </c>
      <c r="E33" s="75">
        <v>5400</v>
      </c>
      <c r="F33" s="75">
        <v>5400</v>
      </c>
      <c r="G33" s="76"/>
      <c r="H33" s="67"/>
    </row>
    <row r="34" spans="1:8" ht="20.100000000000001" customHeight="1">
      <c r="A34" s="71" t="s">
        <v>344</v>
      </c>
      <c r="B34" s="72" t="s">
        <v>319</v>
      </c>
      <c r="C34" s="77">
        <v>182</v>
      </c>
      <c r="D34" s="71" t="s">
        <v>348</v>
      </c>
      <c r="E34" s="75">
        <v>144</v>
      </c>
      <c r="F34" s="75">
        <v>144</v>
      </c>
      <c r="G34" s="76"/>
      <c r="H34" s="67"/>
    </row>
    <row r="35" spans="1:8" ht="20.100000000000001" customHeight="1">
      <c r="A35" s="83"/>
      <c r="B35" s="83"/>
      <c r="C35" s="84"/>
      <c r="D35" s="85"/>
      <c r="E35" s="86"/>
      <c r="F35" s="86"/>
      <c r="G35" s="67"/>
      <c r="H35" s="87"/>
    </row>
    <row r="36" spans="1:8" ht="20.100000000000001" customHeight="1">
      <c r="A36" s="83"/>
      <c r="B36" s="83"/>
      <c r="C36" s="84"/>
      <c r="D36" s="88"/>
      <c r="E36" s="83"/>
      <c r="F36" s="83"/>
      <c r="G36" s="87"/>
      <c r="H36" s="87"/>
    </row>
    <row r="37" spans="1:8" ht="20.100000000000001" customHeight="1">
      <c r="A37" s="83"/>
      <c r="B37" s="83"/>
      <c r="C37" s="84"/>
      <c r="D37" s="88"/>
      <c r="E37" s="83"/>
      <c r="F37" s="83"/>
      <c r="G37" s="87"/>
      <c r="H37" s="87"/>
    </row>
    <row r="38" spans="1:8" ht="20.100000000000001" customHeight="1">
      <c r="A38" s="83"/>
      <c r="B38" s="83"/>
      <c r="C38" s="84"/>
      <c r="D38" s="85"/>
      <c r="E38" s="83"/>
      <c r="F38" s="83"/>
      <c r="G38" s="87"/>
      <c r="H38" s="87"/>
    </row>
    <row r="39" spans="1:8" ht="20.100000000000001" customHeight="1">
      <c r="A39" s="83"/>
      <c r="B39" s="83"/>
      <c r="C39" s="84"/>
      <c r="D39" s="85"/>
      <c r="E39" s="83"/>
      <c r="F39" s="83"/>
      <c r="G39" s="87"/>
      <c r="H39" s="87"/>
    </row>
    <row r="40" spans="1:8" ht="20.100000000000001" customHeight="1">
      <c r="A40" s="83"/>
      <c r="B40" s="83"/>
      <c r="C40" s="84"/>
      <c r="D40" s="88"/>
      <c r="E40" s="83"/>
      <c r="F40" s="83"/>
      <c r="G40" s="87"/>
      <c r="H40" s="87"/>
    </row>
    <row r="41" spans="1:8" ht="20.100000000000001" customHeight="1">
      <c r="A41" s="83"/>
      <c r="B41" s="83"/>
      <c r="C41" s="84"/>
      <c r="D41" s="88"/>
      <c r="E41" s="83"/>
      <c r="F41" s="83"/>
      <c r="G41" s="87"/>
      <c r="H41" s="87"/>
    </row>
    <row r="42" spans="1:8" ht="20.100000000000001" customHeight="1">
      <c r="A42" s="83"/>
      <c r="B42" s="83"/>
      <c r="C42" s="84"/>
      <c r="D42" s="85"/>
      <c r="E42" s="83"/>
      <c r="F42" s="83"/>
      <c r="G42" s="87"/>
      <c r="H42" s="87"/>
    </row>
    <row r="43" spans="1:8" ht="20.100000000000001" customHeight="1">
      <c r="A43" s="83"/>
      <c r="B43" s="83"/>
      <c r="C43" s="84"/>
      <c r="D43" s="85"/>
      <c r="E43" s="83"/>
      <c r="F43" s="83"/>
      <c r="G43" s="87"/>
      <c r="H43" s="87"/>
    </row>
    <row r="44" spans="1:8" ht="20.100000000000001" customHeight="1">
      <c r="A44" s="83"/>
      <c r="B44" s="83"/>
      <c r="C44" s="84"/>
      <c r="D44" s="89"/>
      <c r="E44" s="83"/>
      <c r="F44" s="83"/>
      <c r="G44" s="87"/>
      <c r="H44" s="87"/>
    </row>
    <row r="45" spans="1:8" ht="20.100000000000001" customHeight="1">
      <c r="A45" s="83"/>
      <c r="B45" s="83"/>
      <c r="C45" s="84"/>
      <c r="D45" s="88"/>
      <c r="E45" s="83"/>
      <c r="F45" s="83"/>
      <c r="G45" s="87"/>
      <c r="H45" s="87"/>
    </row>
    <row r="46" spans="1:8" ht="20.100000000000001" customHeight="1">
      <c r="A46" s="88"/>
      <c r="B46" s="88"/>
      <c r="C46" s="90"/>
      <c r="D46" s="88"/>
      <c r="E46" s="83"/>
      <c r="F46" s="83"/>
      <c r="G46" s="87"/>
      <c r="H46" s="87"/>
    </row>
    <row r="47" spans="1:8" ht="20.100000000000001" customHeight="1">
      <c r="A47" s="87"/>
      <c r="B47" s="87"/>
      <c r="C47" s="67"/>
      <c r="D47" s="91"/>
      <c r="E47" s="87"/>
      <c r="F47" s="87"/>
      <c r="G47" s="87"/>
      <c r="H47" s="87"/>
    </row>
    <row r="48" spans="1:8" ht="20.100000000000001" customHeight="1">
      <c r="A48" s="87"/>
      <c r="B48" s="87"/>
      <c r="C48" s="67"/>
      <c r="D48" s="91"/>
      <c r="E48" s="87"/>
      <c r="F48" s="87"/>
      <c r="G48" s="87"/>
      <c r="H48" s="87"/>
    </row>
    <row r="49" spans="1:8" ht="20.100000000000001" customHeight="1">
      <c r="A49" s="87"/>
      <c r="B49" s="87"/>
      <c r="C49" s="67"/>
      <c r="D49" s="91"/>
      <c r="E49" s="87"/>
      <c r="F49" s="87"/>
      <c r="G49" s="87"/>
      <c r="H49" s="87"/>
    </row>
    <row r="50" spans="1:8" ht="20.100000000000001" customHeight="1">
      <c r="A50" s="87"/>
      <c r="B50" s="87"/>
      <c r="C50" s="67"/>
      <c r="D50" s="91"/>
      <c r="E50" s="87"/>
      <c r="F50" s="87"/>
      <c r="G50" s="87"/>
      <c r="H50" s="87"/>
    </row>
    <row r="51" spans="1:8" ht="20.100000000000001" customHeight="1">
      <c r="A51" s="87"/>
      <c r="B51" s="87"/>
      <c r="C51" s="67"/>
      <c r="D51" s="91"/>
      <c r="E51" s="87"/>
      <c r="F51" s="87"/>
      <c r="G51" s="87"/>
      <c r="H51" s="87"/>
    </row>
    <row r="52" spans="1:8" ht="20.100000000000001" customHeight="1">
      <c r="A52" s="87"/>
      <c r="B52" s="87"/>
      <c r="C52" s="67"/>
      <c r="D52" s="91"/>
      <c r="E52" s="87"/>
      <c r="F52" s="87"/>
      <c r="G52" s="87"/>
      <c r="H52" s="87"/>
    </row>
    <row r="53" spans="1:8" ht="20.100000000000001" customHeight="1">
      <c r="A53" s="87"/>
      <c r="B53" s="87"/>
      <c r="C53" s="67"/>
      <c r="D53" s="91"/>
      <c r="E53" s="87"/>
      <c r="F53" s="87"/>
      <c r="G53" s="87"/>
      <c r="H53" s="87"/>
    </row>
    <row r="54" spans="1:8" ht="20.100000000000001" customHeight="1">
      <c r="A54" s="87"/>
      <c r="B54" s="87"/>
      <c r="C54" s="67"/>
      <c r="D54" s="91"/>
      <c r="E54" s="87"/>
      <c r="F54" s="87"/>
      <c r="G54" s="87"/>
      <c r="H54" s="87"/>
    </row>
    <row r="55" spans="1:8" ht="20.100000000000001" customHeight="1">
      <c r="A55" s="87"/>
      <c r="B55" s="87"/>
      <c r="C55" s="67"/>
      <c r="D55" s="91"/>
      <c r="E55" s="87"/>
      <c r="F55" s="87"/>
      <c r="G55" s="87"/>
      <c r="H55" s="87"/>
    </row>
    <row r="56" spans="1:8" ht="20.100000000000001" customHeight="1">
      <c r="A56" s="87"/>
      <c r="B56" s="87"/>
      <c r="C56" s="67"/>
      <c r="D56" s="91"/>
      <c r="E56" s="87"/>
      <c r="F56" s="87"/>
      <c r="G56" s="87"/>
      <c r="H56" s="87"/>
    </row>
  </sheetData>
  <sheetProtection formatCells="0" formatColumns="0" formatRows="0" insertColumns="0" insertRows="0" insertHyperlinks="0" deleteColumns="0" deleteRows="0" sort="0" autoFilter="0" pivotTables="0"/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honeticPr fontId="26" type="noConversion"/>
  <printOptions horizontalCentered="1"/>
  <pageMargins left="0.39375001192092901" right="0.39375001192092901" top="0.78750002384185802" bottom="0.39375001192092901" header="0" footer="0"/>
  <pageSetup paperSize="9" scale="50" fitToHeight="100" orientation="portrait" errors="blank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47"/>
  <sheetViews>
    <sheetView showGridLines="0" showZeros="0" workbookViewId="0">
      <selection activeCell="E11" sqref="E11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8.5" customWidth="1"/>
    <col min="6" max="6" width="25" customWidth="1"/>
    <col min="7" max="243" width="10.6640625" customWidth="1"/>
  </cols>
  <sheetData>
    <row r="1" spans="1:243" ht="20.100000000000001" customHeight="1">
      <c r="A1" s="7"/>
      <c r="B1" s="8"/>
      <c r="C1" s="8"/>
      <c r="D1" s="8"/>
      <c r="E1" s="8"/>
      <c r="F1" s="9" t="s">
        <v>349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</row>
    <row r="2" spans="1:243" ht="20.100000000000001" customHeight="1">
      <c r="A2" s="231" t="s">
        <v>350</v>
      </c>
      <c r="B2" s="231"/>
      <c r="C2" s="231"/>
      <c r="D2" s="231"/>
      <c r="E2" s="231"/>
      <c r="F2" s="23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</row>
    <row r="3" spans="1:243" ht="20.100000000000001" customHeight="1">
      <c r="A3" s="58" t="s">
        <v>5</v>
      </c>
      <c r="B3" s="10"/>
      <c r="C3" s="10"/>
      <c r="D3" s="59"/>
      <c r="E3" s="59"/>
      <c r="F3" s="12" t="s">
        <v>6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</row>
    <row r="4" spans="1:243" ht="20.100000000000001" customHeight="1">
      <c r="A4" s="290" t="s">
        <v>70</v>
      </c>
      <c r="B4" s="291"/>
      <c r="C4" s="292"/>
      <c r="D4" s="293" t="s">
        <v>71</v>
      </c>
      <c r="E4" s="295" t="s">
        <v>351</v>
      </c>
      <c r="F4" s="296" t="s">
        <v>75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</row>
    <row r="5" spans="1:243" ht="20.100000000000001" customHeight="1">
      <c r="A5" s="14" t="s">
        <v>82</v>
      </c>
      <c r="B5" s="15" t="s">
        <v>83</v>
      </c>
      <c r="C5" s="16" t="s">
        <v>84</v>
      </c>
      <c r="D5" s="294"/>
      <c r="E5" s="295"/>
      <c r="F5" s="297"/>
      <c r="G5" s="35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</row>
    <row r="6" spans="1:243" ht="20.100000000000001" customHeight="1">
      <c r="A6" s="60"/>
      <c r="B6" s="60"/>
      <c r="C6" s="60"/>
      <c r="D6" s="61"/>
      <c r="E6" s="61"/>
      <c r="F6" s="62" t="s">
        <v>352</v>
      </c>
      <c r="G6" s="35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</row>
    <row r="7" spans="1:243" ht="20.100000000000001" customHeight="1">
      <c r="A7" s="60"/>
      <c r="B7" s="60"/>
      <c r="C7" s="60"/>
      <c r="D7" s="61"/>
      <c r="E7" s="61"/>
      <c r="F7" s="62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</row>
    <row r="8" spans="1:243" ht="20.100000000000001" customHeight="1">
      <c r="A8" s="25"/>
      <c r="B8" s="25"/>
      <c r="C8" s="25"/>
      <c r="D8" s="26" t="s">
        <v>352</v>
      </c>
      <c r="E8" s="26"/>
      <c r="F8" s="2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</row>
    <row r="9" spans="1:243" ht="20.100000000000001" customHeight="1">
      <c r="A9" s="25"/>
      <c r="B9" s="25"/>
      <c r="C9" s="25"/>
      <c r="D9" s="25"/>
      <c r="E9" s="25"/>
      <c r="F9" s="26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</row>
    <row r="10" spans="1:243" ht="20.100000000000001" customHeight="1">
      <c r="A10" s="25"/>
      <c r="B10" s="25"/>
      <c r="C10" s="25"/>
      <c r="D10" s="26"/>
      <c r="E10" s="26"/>
      <c r="F10" s="26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</row>
    <row r="11" spans="1:243" ht="20.100000000000001" customHeight="1">
      <c r="A11" s="25"/>
      <c r="B11" s="25"/>
      <c r="C11" s="25"/>
      <c r="D11" s="26"/>
      <c r="E11" s="26" t="s">
        <v>16</v>
      </c>
      <c r="F11" s="26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</row>
    <row r="12" spans="1:243" ht="20.100000000000001" customHeight="1">
      <c r="A12" s="25"/>
      <c r="B12" s="25"/>
      <c r="C12" s="25"/>
      <c r="D12" s="25"/>
      <c r="E12" s="25"/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</row>
    <row r="13" spans="1:243" ht="20.100000000000001" customHeight="1">
      <c r="A13" s="25"/>
      <c r="B13" s="25"/>
      <c r="C13" s="25"/>
      <c r="D13" s="26"/>
      <c r="E13" s="26"/>
      <c r="F13" s="26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</row>
    <row r="14" spans="1:243" ht="20.100000000000001" customHeight="1">
      <c r="A14" s="27"/>
      <c r="B14" s="25"/>
      <c r="C14" s="25"/>
      <c r="D14" s="26"/>
      <c r="E14" s="26" t="s">
        <v>353</v>
      </c>
      <c r="F14" s="2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</row>
    <row r="15" spans="1:243" ht="20.100000000000001" customHeight="1">
      <c r="A15" s="27"/>
      <c r="B15" s="27"/>
      <c r="C15" s="25"/>
      <c r="D15" s="25"/>
      <c r="E15" s="27"/>
      <c r="F15" s="26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</row>
    <row r="16" spans="1:243" ht="20.100000000000001" customHeight="1">
      <c r="A16" s="27"/>
      <c r="B16" s="27"/>
      <c r="C16" s="25"/>
      <c r="D16" s="26"/>
      <c r="E16" s="26"/>
      <c r="F16" s="2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</row>
    <row r="17" spans="1:243" ht="20.100000000000001" customHeight="1">
      <c r="A17" s="25"/>
      <c r="B17" s="27"/>
      <c r="C17" s="25"/>
      <c r="D17" s="26"/>
      <c r="E17" s="26"/>
      <c r="F17" s="26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</row>
    <row r="18" spans="1:243" ht="20.100000000000001" customHeight="1">
      <c r="A18" s="25"/>
      <c r="B18" s="27"/>
      <c r="C18" s="27"/>
      <c r="D18" s="27"/>
      <c r="E18" s="27"/>
      <c r="F18" s="26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</row>
    <row r="19" spans="1:243" ht="20.100000000000001" customHeight="1">
      <c r="A19" s="27"/>
      <c r="B19" s="27"/>
      <c r="C19" s="27"/>
      <c r="D19" s="26"/>
      <c r="E19" s="26"/>
      <c r="F19" s="26"/>
      <c r="G19" s="27"/>
      <c r="H19" s="25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</row>
    <row r="20" spans="1:243" ht="20.100000000000001" customHeight="1">
      <c r="A20" s="27"/>
      <c r="B20" s="27"/>
      <c r="C20" s="27"/>
      <c r="D20" s="26"/>
      <c r="E20" s="26"/>
      <c r="F20" s="26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</row>
    <row r="21" spans="1:243" ht="20.100000000000001" customHeight="1">
      <c r="A21" s="27"/>
      <c r="B21" s="27"/>
      <c r="C21" s="27"/>
      <c r="D21" s="27"/>
      <c r="E21" s="27"/>
      <c r="F21" s="26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</row>
    <row r="22" spans="1:243" ht="20.100000000000001" customHeight="1">
      <c r="A22" s="27"/>
      <c r="B22" s="27"/>
      <c r="C22" s="27"/>
      <c r="D22" s="26"/>
      <c r="E22" s="26"/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</row>
    <row r="23" spans="1:243" ht="20.100000000000001" customHeight="1">
      <c r="A23" s="27"/>
      <c r="B23" s="27"/>
      <c r="C23" s="27"/>
      <c r="D23" s="26"/>
      <c r="E23" s="26"/>
      <c r="F23" s="26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</row>
    <row r="24" spans="1:243" ht="20.100000000000001" customHeight="1">
      <c r="A24" s="27"/>
      <c r="B24" s="27"/>
      <c r="C24" s="27"/>
      <c r="D24" s="27"/>
      <c r="E24" s="27"/>
      <c r="F24" s="2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</row>
    <row r="25" spans="1:243" ht="20.100000000000001" customHeight="1">
      <c r="A25" s="27"/>
      <c r="B25" s="27"/>
      <c r="C25" s="27"/>
      <c r="D25" s="26"/>
      <c r="E25" s="26"/>
      <c r="F25" s="2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</row>
    <row r="26" spans="1:243" ht="20.100000000000001" customHeight="1">
      <c r="A26" s="27"/>
      <c r="B26" s="27"/>
      <c r="C26" s="27"/>
      <c r="D26" s="26"/>
      <c r="E26" s="26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</row>
    <row r="27" spans="1:243" ht="20.100000000000001" customHeight="1">
      <c r="A27" s="27"/>
      <c r="B27" s="27"/>
      <c r="C27" s="27"/>
      <c r="D27" s="27"/>
      <c r="E27" s="27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</row>
    <row r="28" spans="1:243" ht="20.100000000000001" customHeight="1">
      <c r="A28" s="27"/>
      <c r="B28" s="27"/>
      <c r="C28" s="27"/>
      <c r="D28" s="26"/>
      <c r="E28" s="26"/>
      <c r="F28" s="26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</row>
    <row r="29" spans="1:243" ht="20.100000000000001" customHeight="1">
      <c r="A29" s="27"/>
      <c r="B29" s="27"/>
      <c r="C29" s="27"/>
      <c r="D29" s="26"/>
      <c r="E29" s="26"/>
      <c r="F29" s="26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</row>
    <row r="30" spans="1:243" ht="20.100000000000001" customHeight="1">
      <c r="A30" s="27"/>
      <c r="B30" s="27"/>
      <c r="C30" s="27"/>
      <c r="D30" s="27"/>
      <c r="E30" s="27"/>
      <c r="F30" s="26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</row>
    <row r="31" spans="1:243" ht="20.100000000000001" customHeight="1">
      <c r="A31" s="27"/>
      <c r="B31" s="27"/>
      <c r="C31" s="27"/>
      <c r="D31" s="27"/>
      <c r="E31" s="28"/>
      <c r="F31" s="26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</row>
    <row r="32" spans="1:243" ht="20.100000000000001" customHeight="1">
      <c r="A32" s="27"/>
      <c r="B32" s="27"/>
      <c r="C32" s="27"/>
      <c r="D32" s="27"/>
      <c r="E32" s="28"/>
      <c r="F32" s="2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</row>
    <row r="33" spans="1:243" ht="20.100000000000001" customHeight="1">
      <c r="A33" s="27"/>
      <c r="B33" s="27"/>
      <c r="C33" s="27"/>
      <c r="D33" s="27"/>
      <c r="E33" s="27"/>
      <c r="F33" s="26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</row>
    <row r="34" spans="1:243" ht="20.100000000000001" customHeight="1">
      <c r="A34" s="27"/>
      <c r="B34" s="27"/>
      <c r="C34" s="27"/>
      <c r="D34" s="27"/>
      <c r="E34" s="29"/>
      <c r="F34" s="26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</row>
    <row r="35" spans="1:243" ht="20.100000000000001" customHeight="1">
      <c r="A35" s="30"/>
      <c r="B35" s="30"/>
      <c r="C35" s="30"/>
      <c r="D35" s="30"/>
      <c r="E35" s="31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</row>
    <row r="36" spans="1:243" ht="20.100000000000001" customHeight="1">
      <c r="A36" s="32"/>
      <c r="B36" s="32"/>
      <c r="C36" s="32"/>
      <c r="D36" s="32"/>
      <c r="E36" s="32"/>
      <c r="F36" s="33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</row>
    <row r="37" spans="1:243" ht="20.100000000000001" customHeight="1">
      <c r="A37" s="30"/>
      <c r="B37" s="30"/>
      <c r="C37" s="30"/>
      <c r="D37" s="30"/>
      <c r="E37" s="30"/>
      <c r="F37" s="33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</row>
    <row r="38" spans="1:243" ht="20.100000000000001" customHeight="1">
      <c r="A38" s="34"/>
      <c r="B38" s="34"/>
      <c r="C38" s="34"/>
      <c r="D38" s="34"/>
      <c r="E38" s="34"/>
      <c r="F38" s="33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</row>
    <row r="39" spans="1:243" ht="20.100000000000001" customHeight="1">
      <c r="A39" s="34"/>
      <c r="B39" s="34"/>
      <c r="C39" s="34"/>
      <c r="D39" s="34"/>
      <c r="E39" s="34"/>
      <c r="F39" s="33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</row>
    <row r="40" spans="1:243" ht="20.100000000000001" customHeight="1">
      <c r="A40" s="34"/>
      <c r="B40" s="34"/>
      <c r="C40" s="34"/>
      <c r="D40" s="34"/>
      <c r="E40" s="34"/>
      <c r="F40" s="33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</row>
    <row r="41" spans="1:243" ht="20.100000000000001" customHeight="1">
      <c r="A41" s="34"/>
      <c r="B41" s="34"/>
      <c r="C41" s="34"/>
      <c r="D41" s="34"/>
      <c r="E41" s="34"/>
      <c r="F41" s="33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</row>
    <row r="42" spans="1:243" ht="20.100000000000001" customHeight="1">
      <c r="A42" s="34"/>
      <c r="B42" s="34"/>
      <c r="C42" s="34"/>
      <c r="D42" s="34"/>
      <c r="E42" s="34"/>
      <c r="F42" s="33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</row>
    <row r="43" spans="1:243" ht="20.100000000000001" customHeight="1">
      <c r="A43" s="34"/>
      <c r="B43" s="34"/>
      <c r="C43" s="34"/>
      <c r="D43" s="34"/>
      <c r="E43" s="34"/>
      <c r="F43" s="33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</row>
    <row r="44" spans="1:243" ht="20.100000000000001" customHeight="1">
      <c r="A44" s="34"/>
      <c r="B44" s="34"/>
      <c r="C44" s="34"/>
      <c r="D44" s="34"/>
      <c r="E44" s="34"/>
      <c r="F44" s="33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</row>
    <row r="45" spans="1:243" ht="20.100000000000001" customHeight="1">
      <c r="A45" s="34"/>
      <c r="B45" s="34"/>
      <c r="C45" s="34"/>
      <c r="D45" s="34"/>
      <c r="E45" s="34"/>
      <c r="F45" s="33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</row>
    <row r="46" spans="1:243" ht="20.100000000000001" customHeight="1">
      <c r="A46" s="34"/>
      <c r="B46" s="34"/>
      <c r="C46" s="34"/>
      <c r="D46" s="34"/>
      <c r="E46" s="34"/>
      <c r="F46" s="33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</row>
    <row r="47" spans="1:243" ht="20.100000000000001" customHeight="1">
      <c r="A47" s="34"/>
      <c r="B47" s="34"/>
      <c r="C47" s="34"/>
      <c r="D47" s="34"/>
      <c r="E47" s="34"/>
      <c r="F47" s="33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26" type="noConversion"/>
  <printOptions horizontalCentered="1"/>
  <pageMargins left="0.39375001192092901" right="0.39375001192092901" top="0.78750002384185802" bottom="0.39375001192092901" header="0" footer="0"/>
  <pageSetup paperSize="9" fitToHeight="1000" orientation="landscape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35</vt:i4>
      </vt:variant>
    </vt:vector>
  </HeadingPairs>
  <TitlesOfParts>
    <vt:vector size="5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整体支出绩效表</vt:lpstr>
      <vt:lpstr>'1'!DETAILRANGE</vt:lpstr>
      <vt:lpstr>'2'!DETAILRANGE</vt:lpstr>
      <vt:lpstr>'3-2'!DETAILRANGE</vt:lpstr>
      <vt:lpstr>'3-3'!DETAILRANGE</vt:lpstr>
      <vt:lpstr>'4'!DETAILRANGE</vt:lpstr>
      <vt:lpstr>'4-1'!DETAILRANGE</vt:lpstr>
      <vt:lpstr>'5'!DETAILRANGE</vt:lpstr>
      <vt:lpstr>封面!DETAILRANGE</vt:lpstr>
      <vt:lpstr>'1'!HEADERRANGE</vt:lpstr>
      <vt:lpstr>'1-1'!HEADERRANGE</vt:lpstr>
      <vt:lpstr>'1-2'!HEADERRANGE</vt:lpstr>
      <vt:lpstr>'2'!HEADERRANGE</vt:lpstr>
      <vt:lpstr>'2-1'!HEADERRANGE</vt:lpstr>
      <vt:lpstr>'3'!HEADERRANGE</vt:lpstr>
      <vt:lpstr>'3-1'!HEADERRANGE</vt:lpstr>
      <vt:lpstr>'3-2'!HEADERRANGE</vt:lpstr>
      <vt:lpstr>'3-3'!HEADERRANGE</vt:lpstr>
      <vt:lpstr>'4'!HEADERRANGE</vt:lpstr>
      <vt:lpstr>'4-1'!HEADERRANGE</vt:lpstr>
      <vt:lpstr>'5'!HEADERRANGE</vt:lpstr>
      <vt:lpstr>封面!HEADERRANGE</vt:lpstr>
      <vt:lpstr>'1'!Print_Area</vt:lpstr>
      <vt:lpstr>'1-1'!Print_Area</vt:lpstr>
      <vt:lpstr>'1-2'!Print_Area</vt:lpstr>
      <vt:lpstr>'2'!Print_Area</vt:lpstr>
      <vt:lpstr>'2-1'!Print_Area</vt:lpstr>
      <vt:lpstr>'3'!Print_Area</vt:lpstr>
      <vt:lpstr>'3-1'!Print_Area</vt:lpstr>
      <vt:lpstr>'3-2'!Print_Area</vt:lpstr>
      <vt:lpstr>'3-3'!Print_Area</vt:lpstr>
      <vt:lpstr>'4'!Print_Area</vt:lpstr>
      <vt:lpstr>'4-1'!Print_Area</vt:lpstr>
      <vt:lpstr>'5'!Print_Area</vt:lpstr>
      <vt:lpstr>封面!Print_Area</vt:lpstr>
      <vt:lpstr>'2'!Print_Titles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2022-04-27T03:06:39Z</cp:lastPrinted>
  <dcterms:created xsi:type="dcterms:W3CDTF">2021-04-19T03:45:00Z</dcterms:created>
  <dcterms:modified xsi:type="dcterms:W3CDTF">2022-04-27T03:07:19Z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B9BAC4C684B84125A96B0690CFE9D2A8</vt:lpwstr>
  </property>
  <property fmtid="{D5CDD505-2E9C-101B-9397-08002B2CF9AE}" pid="4" name="commondata">
    <vt:lpwstr>eyJoZGlkIjoiZmQ5ZWI1YmRmODU0NjRlN2ExMDQwZmRlNWFhYjljYjEifQ==</vt:lpwstr>
  </property>
</Properties>
</file>