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firstSheet="1"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calcPr calcId="144525"/>
</workbook>
</file>

<file path=xl/sharedStrings.xml><?xml version="1.0" encoding="utf-8"?>
<sst xmlns="http://schemas.openxmlformats.org/spreadsheetml/2006/main" count="1569" uniqueCount="481">
  <si>
    <t>黑水县林业和草原局（汇总）</t>
  </si>
  <si>
    <t>2026年部门预算</t>
  </si>
  <si>
    <t xml:space="preserve">
表1</t>
  </si>
  <si>
    <t xml:space="preserve"> </t>
  </si>
  <si>
    <t>部门收支总表</t>
  </si>
  <si>
    <t>部门：黑水县林业和草原局（汇总）</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</si>
  <si>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</si>
  <si>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</si>
  <si>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</si>
  <si>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</si>
  <si>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</si>
  <si>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</si>
  <si>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</si>
  <si>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</si>
  <si>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</si>
  <si>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</si>
  <si>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</si>
  <si>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</si>
  <si>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</si>
  <si>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</si>
  <si>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</si>
  <si>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</si>
  <si>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</si>
  <si>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</si>
  <si>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</si>
  <si>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</si>
  <si>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</si>
  <si>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</si>
  <si>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</si>
  <si>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</si>
  <si>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</si>
  <si>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</si>
  <si>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</si>
  <si>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</si>
  <si>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</si>
  <si>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</si>
  <si>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</si>
  <si>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</si>
  <si>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</si>
  <si>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</si>
  <si>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</si>
  <si>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</si>
  <si>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</si>
  <si>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</si>
  <si>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</si>
  <si>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</si>
  <si>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</si>
  <si>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</si>
  <si>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</si>
  <si>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</si>
  <si>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</si>
  <si>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</si>
  <si>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</si>
  <si>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</si>
  <si>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</si>
  <si>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</si>
  <si>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</si>
  <si>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</si>
  <si>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</si>
  <si>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</si>
  <si>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</si>
  <si>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</si>
  <si>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</si>
  <si>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</si>
  <si>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</si>
  <si>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</si>
  <si>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</si>
  <si>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133001</t>
  </si>
  <si>
    <t>黑水县林业和草原局</t>
  </si>
  <si>
    <t>133102</t>
  </si>
  <si>
    <t>黑水县林业和草原局天然林资源保护工程服务中心</t>
  </si>
  <si>
    <t>表1-2</t>
  </si>
  <si>
    <t>部门支出总表</t>
  </si>
  <si>
    <t>基本支出</t>
  </si>
  <si>
    <t>项目支出</t>
  </si>
  <si>
    <t>科目编码</t>
  </si>
  <si>
    <t>类</t>
  </si>
  <si>
    <t>款</t>
  </si>
  <si>
    <t>项</t>
  </si>
  <si>
    <r>
      <rPr>
        <sz val="11"/>
        <color rgb="FF000000"/>
        <rFont val="Dialog.plain"/>
        <charset val="134"/>
      </rPr>
      <t>黑水县林业和草原局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</si>
  <si>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</si>
  <si>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</si>
  <si>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</si>
  <si>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</si>
  <si>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</si>
  <si>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</si>
  <si>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</si>
  <si>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01</t>
  </si>
  <si>
    <r>
      <rPr>
        <sz val="11"/>
        <color rgb="FF000000"/>
        <rFont val="Dialog.plain"/>
        <charset val="134"/>
      </rPr>
      <t> 行政单位医疗</t>
    </r>
  </si>
  <si>
    <t>03</t>
  </si>
  <si>
    <r>
      <rPr>
        <sz val="11"/>
        <color rgb="FF000000"/>
        <rFont val="Dialog.plain"/>
        <charset val="134"/>
      </rPr>
      <t> 公务员医疗补助</t>
    </r>
  </si>
  <si>
    <t>213</t>
  </si>
  <si>
    <t>02</t>
  </si>
  <si>
    <r>
      <rPr>
        <sz val="11"/>
        <color rgb="FF000000"/>
        <rFont val="Dialog.plain"/>
        <charset val="134"/>
      </rPr>
      <t> 行政运行</t>
    </r>
  </si>
  <si>
    <t>221</t>
  </si>
  <si>
    <r>
      <rPr>
        <sz val="11"/>
        <color rgb="FF000000"/>
        <rFont val="Dialog.plain"/>
        <charset val="134"/>
      </rPr>
      <t> 住房公积金</t>
    </r>
  </si>
  <si>
    <r>
      <rPr>
        <sz val="11"/>
        <color rgb="FF000000"/>
        <rFont val="Dialog.plain"/>
        <charset val="134"/>
      </rPr>
      <t>黑水县林业和草原局天然林资源保护工程服务中心</t>
    </r>
  </si>
  <si>
    <r>
      <rPr>
        <sz val="11"/>
        <color rgb="FF000000"/>
        <rFont val="Dialog.plain"/>
        <charset val="134"/>
      </rPr>
      <t> 事业单位医疗</t>
    </r>
  </si>
  <si>
    <t>99</t>
  </si>
  <si>
    <r>
      <rPr>
        <sz val="11"/>
        <color rgb="FF000000"/>
        <rFont val="Dialog.plain"/>
        <charset val="134"/>
      </rPr>
      <t> 其他行政事业单位医疗支出</t>
    </r>
  </si>
  <si>
    <t>211</t>
  </si>
  <si>
    <r>
      <rPr>
        <sz val="11"/>
        <color rgb="FF000000"/>
        <rFont val="Dialog.plain"/>
        <charset val="134"/>
      </rPr>
      <t> 政策性社会性支出补助</t>
    </r>
  </si>
  <si>
    <t>04</t>
  </si>
  <si>
    <r>
      <rPr>
        <sz val="11"/>
        <color rgb="FF000000"/>
        <rFont val="Dialog.plain"/>
        <charset val="134"/>
      </rPr>
      <t> 事业机构</t>
    </r>
  </si>
  <si>
    <t>07</t>
  </si>
  <si>
    <r>
      <rPr>
        <sz val="11"/>
        <color rgb="FF000000"/>
        <rFont val="Dialog.plain"/>
        <charset val="134"/>
      </rPr>
      <t> 森林资源管理</t>
    </r>
  </si>
  <si>
    <t>34</t>
  </si>
  <si>
    <r>
      <rPr>
        <sz val="11"/>
        <color rgb="FF000000"/>
        <rFont val="Dialog.plain"/>
        <charset val="134"/>
      </rPr>
      <t> 林业草原防灾减灾</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</si>
  <si>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</si>
  <si>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</si>
  <si>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</si>
  <si>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</si>
  <si>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</si>
  <si>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</si>
  <si>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</si>
  <si>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</si>
  <si>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</si>
  <si>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</si>
  <si>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</si>
  <si>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</si>
  <si>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</si>
  <si>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</si>
  <si>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</si>
  <si>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</si>
  <si>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</si>
  <si>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</si>
  <si>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</si>
  <si>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</si>
  <si>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</si>
  <si>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</si>
  <si>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</si>
  <si>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</si>
  <si>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</si>
  <si>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</si>
  <si>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</si>
  <si>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</si>
  <si>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</si>
  <si>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</si>
  <si>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</si>
  <si>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</si>
  <si>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</si>
  <si>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</si>
  <si>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</si>
  <si>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</si>
  <si>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</si>
  <si>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</si>
  <si>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</si>
  <si>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</si>
  <si>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</si>
  <si>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</si>
  <si>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</si>
  <si>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</si>
  <si>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</si>
  <si>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</si>
  <si>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</si>
  <si>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</si>
  <si>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</si>
  <si>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</si>
  <si>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</si>
  <si>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黑水县林业和草原局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</si>
  <si>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</si>
  <si>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</si>
  <si>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</si>
  <si>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</si>
  <si>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</si>
  <si>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</si>
  <si>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</si>
  <si>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</si>
  <si>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</si>
  <si>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</si>
  <si>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</si>
  <si>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</si>
  <si>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</si>
  <si>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</si>
  <si>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</si>
  <si>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</si>
  <si>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</si>
  <si>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</si>
  <si>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</si>
  <si>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</si>
  <si>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</si>
  <si>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</si>
  <si>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</si>
  <si>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</si>
  <si>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</si>
  <si>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</si>
  <si>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</si>
  <si>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</si>
  <si>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</si>
  <si>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</si>
  <si>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</si>
  <si>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</si>
  <si>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</si>
  <si>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</si>
  <si>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</si>
  <si>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</si>
  <si>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</si>
  <si>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</si>
  <si>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</si>
  <si>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</si>
  <si>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</si>
  <si>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</si>
  <si>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27</t>
    </r>
  </si>
  <si>
    <r>
      <rPr>
        <sz val="11"/>
        <color rgb="FF000000"/>
        <rFont val="Dialog.plain"/>
        <charset val="134"/>
      </rPr>
      <t>   委托业务费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</si>
  <si>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</si>
  <si>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</si>
  <si>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</si>
  <si>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</si>
  <si>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</si>
  <si>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</si>
  <si>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</si>
  <si>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</si>
  <si>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</si>
  <si>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</si>
  <si>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</si>
  <si>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</si>
  <si>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黑水县林业和草原局天然林资源保护工程服务中心</t>
    </r>
  </si>
  <si>
    <r>
      <rPr>
        <sz val="11"/>
        <color rgb="FF000000"/>
        <rFont val="Dialog.plain"/>
        <charset val="134"/>
      </rPr>
      <t>    乡镇工作补贴</t>
    </r>
  </si>
  <si>
    <r>
      <rPr>
        <sz val="11"/>
        <color rgb="FF000000"/>
        <rFont val="Dialog.plain"/>
        <charset val="134"/>
      </rPr>
      <t>   绩效工资</t>
    </r>
  </si>
  <si>
    <r>
      <rPr>
        <sz val="11"/>
        <color rgb="FF000000"/>
        <rFont val="Dialog.plain"/>
        <charset val="134"/>
      </rPr>
      <t>25</t>
    </r>
  </si>
  <si>
    <r>
      <rPr>
        <sz val="11"/>
        <color rgb="FF000000"/>
        <rFont val="Dialog.plain"/>
        <charset val="134"/>
      </rPr>
      <t>   专用燃料费</t>
    </r>
  </si>
  <si>
    <r>
      <rPr>
        <sz val="11"/>
        <color rgb="FF000000"/>
        <rFont val="Dialog.plain"/>
        <charset val="134"/>
      </rPr>
      <t>26</t>
    </r>
  </si>
  <si>
    <r>
      <rPr>
        <sz val="11"/>
        <color rgb="FF000000"/>
        <rFont val="Dialog.plain"/>
        <charset val="134"/>
      </rPr>
      <t>   劳务费</t>
    </r>
  </si>
  <si>
    <r>
      <rPr>
        <sz val="11"/>
        <color rgb="FF000000"/>
        <rFont val="Dialog.plain"/>
        <charset val="134"/>
      </rPr>
      <t>39</t>
    </r>
  </si>
  <si>
    <r>
      <rPr>
        <sz val="11"/>
        <color rgb="FF000000"/>
        <rFont val="Dialog.plain"/>
        <charset val="134"/>
      </rPr>
      <t>   其他交通费用</t>
    </r>
  </si>
  <si>
    <t>表3</t>
  </si>
  <si>
    <t>一般公共预算支出预算表</t>
  </si>
  <si>
    <t>当年财政拨款安排</t>
  </si>
  <si>
    <t>133</t>
  </si>
  <si>
    <t xml:space="preserve">                                                                                                                                                                                                                              </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</si>
  <si>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</si>
  <si>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</si>
  <si>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</si>
  <si>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</si>
  <si>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</si>
  <si>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</si>
  <si>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</si>
  <si>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</si>
  <si>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</si>
  <si>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</si>
  <si>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</si>
  <si>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</si>
  <si>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</si>
  <si>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</si>
  <si>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</si>
  <si>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</si>
  <si>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</si>
  <si>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</si>
  <si>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</si>
  <si>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</si>
  <si>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</si>
  <si>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</si>
  <si>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</si>
  <si>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</si>
  <si>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</si>
  <si>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</si>
  <si>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</si>
  <si>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</si>
  <si>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</si>
  <si>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</si>
  <si>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</si>
  <si>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</si>
  <si>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</si>
  <si>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</si>
  <si>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</si>
  <si>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</si>
  <si>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</si>
  <si>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</si>
  <si>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</si>
  <si>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</si>
  <si>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</si>
  <si>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</si>
  <si>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</si>
  <si>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</si>
  <si>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</si>
  <si>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</si>
  <si>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</si>
  <si>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</si>
  <si>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</si>
  <si>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</si>
  <si>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30217</t>
  </si>
  <si>
    <r>
      <rPr>
        <sz val="11"/>
        <color rgb="FF000000"/>
        <rFont val="Dialog.plain"/>
        <charset val="134"/>
      </rPr>
      <t>  公务接待费</t>
    </r>
  </si>
  <si>
    <t>30227</t>
  </si>
  <si>
    <r>
      <rPr>
        <sz val="11"/>
        <color rgb="FF000000"/>
        <rFont val="Dialog.plain"/>
        <charset val="134"/>
      </rPr>
      <t>  委托业务费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</si>
  <si>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</si>
  <si>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</si>
  <si>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</si>
  <si>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</si>
  <si>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</si>
  <si>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</si>
  <si>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</si>
  <si>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</si>
  <si>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</si>
  <si>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</si>
  <si>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</si>
  <si>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</si>
  <si>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</si>
  <si>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</si>
  <si>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</si>
  <si>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3010205</t>
  </si>
  <si>
    <r>
      <rPr>
        <sz val="11"/>
        <color rgb="FF000000"/>
        <rFont val="Dialog.plain"/>
        <charset val="134"/>
      </rPr>
      <t>   乡镇工作补贴</t>
    </r>
  </si>
  <si>
    <t>30107</t>
  </si>
  <si>
    <r>
      <rPr>
        <sz val="11"/>
        <color rgb="FF000000"/>
        <rFont val="Dialog.plain"/>
        <charset val="134"/>
      </rPr>
      <t>  绩效工资</t>
    </r>
  </si>
  <si>
    <t>30225</t>
  </si>
  <si>
    <r>
      <rPr>
        <sz val="11"/>
        <color rgb="FF000000"/>
        <rFont val="Dialog.plain"/>
        <charset val="134"/>
      </rPr>
      <t>  专用燃料费</t>
    </r>
  </si>
  <si>
    <t>30226</t>
  </si>
  <si>
    <r>
      <rPr>
        <sz val="11"/>
        <color rgb="FF000000"/>
        <rFont val="Dialog.plain"/>
        <charset val="134"/>
      </rPr>
      <t>  劳务费</t>
    </r>
  </si>
  <si>
    <t>30239</t>
  </si>
  <si>
    <r>
      <rPr>
        <sz val="11"/>
        <color rgb="FF000000"/>
        <rFont val="Dialog.plain"/>
        <charset val="134"/>
      </rPr>
      <t>  其他交通费用</t>
    </r>
  </si>
  <si>
    <t>表3-2</t>
  </si>
  <si>
    <t>一般公共预算项目支出预算表</t>
  </si>
  <si>
    <t>金额</t>
  </si>
  <si>
    <r>
      <rPr>
        <sz val="11"/>
        <color rgb="FF000000"/>
        <rFont val="Dialog.plain"/>
        <charset val="134"/>
      </rPr>
      <t>  黑水县政策性森林保险项目</t>
    </r>
  </si>
  <si>
    <r>
      <rPr>
        <sz val="11"/>
        <color rgb="FF000000"/>
        <rFont val="Dialog.plain"/>
        <charset val="134"/>
      </rPr>
      <t>  黑水县生态护林员综合人身意外保险项目</t>
    </r>
  </si>
  <si>
    <r>
      <rPr>
        <sz val="11"/>
        <color rgb="FF000000"/>
        <rFont val="Dialog.plain"/>
        <charset val="134"/>
      </rPr>
      <t>  黑水县地方专业扑火队运行经费项目</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</si>
  <si>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</si>
  <si>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</si>
  <si>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</si>
  <si>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</si>
  <si>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</si>
  <si>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</si>
  <si>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</si>
  <si>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</si>
  <si>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</si>
  <si>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</si>
  <si>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</si>
  <si>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</si>
  <si>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r>
      <rPr>
        <sz val="11"/>
        <color rgb="FF000000"/>
        <rFont val="Dialog.plain"/>
        <charset val="134"/>
      </rPr>
      <t> </t>
    </r>
    <r>
      <rPr>
        <sz val="11"/>
        <color rgb="FF000000"/>
        <rFont val="宋体"/>
        <charset val="134"/>
      </rPr>
      <t>此表无数据</t>
    </r>
  </si>
  <si>
    <t>表4-1</t>
  </si>
  <si>
    <t>政府性基金预算“三公”经费支出预算表</t>
  </si>
  <si>
    <r>
      <rPr>
        <sz val="11"/>
        <color rgb="FF000000"/>
        <rFont val="Dialog.plain"/>
        <charset val="134"/>
      </rPr>
      <t>  </t>
    </r>
    <r>
      <rPr>
        <sz val="11"/>
        <color rgb="FF000000"/>
        <rFont val="宋体"/>
        <charset val="134"/>
      </rPr>
      <t>此表无数据</t>
    </r>
  </si>
  <si>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</si>
  <si>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</si>
  <si>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</si>
  <si>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</si>
  <si>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</si>
  <si>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</si>
  <si>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</si>
  <si>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</si>
  <si>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</si>
  <si>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</si>
  <si>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</si>
  <si>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</si>
  <si>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</si>
  <si>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</si>
  <si>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</si>
  <si>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133-黑水县林业和草原局</t>
  </si>
  <si>
    <t>133001-黑水县林业和草原局</t>
  </si>
  <si>
    <t>公车运行维护费</t>
  </si>
  <si>
    <t>提高预算编制质量，严格执行预算，保障单位日常运转。</t>
  </si>
  <si>
    <t>产出指标</t>
  </si>
  <si>
    <t>数量指标</t>
  </si>
  <si>
    <t>科目调整次数</t>
  </si>
  <si>
    <t>≤</t>
  </si>
  <si>
    <t>5</t>
  </si>
  <si>
    <t>次</t>
  </si>
  <si>
    <t>20</t>
  </si>
  <si>
    <t>反向指标</t>
  </si>
  <si>
    <t>质量指标</t>
  </si>
  <si>
    <t>预算编制准确率（计算方法为：∣（执行数-预算数）/预算数∣）</t>
  </si>
  <si>
    <t>%</t>
  </si>
  <si>
    <t>30</t>
  </si>
  <si>
    <t>效益指标</t>
  </si>
  <si>
    <t>社会效益指标</t>
  </si>
  <si>
    <t>运转保障率</t>
  </si>
  <si>
    <t>＝</t>
  </si>
  <si>
    <t>100</t>
  </si>
  <si>
    <t>正向指标</t>
  </si>
  <si>
    <t>经济效益指标</t>
  </si>
  <si>
    <t>“三公”经费控制率[计算方法为：（“三公”经费实际支出数/预算安排数]×100%）</t>
  </si>
  <si>
    <t>残疾人就业保障金</t>
  </si>
  <si>
    <t>日常公用经费</t>
  </si>
  <si>
    <t>133102-黑水县林业和草原局天然林资源保护工程服务中心</t>
  </si>
  <si>
    <t>黑水县生态护林员综合人身意外保险项目</t>
  </si>
  <si>
    <t>在黑水县15个乡镇联社、100个村级合作社选聘生态护林员667名，为其购买每人100元综合人身意外保险。项目概算每年总投资6.67万元。购买生态护林员综合人身意外保险，使生态护林员人身意外得到保障，通过聘请生态公益性岗位对生态资源进行管护，在第一时间有效地预防森林草原火灾、病虫害等灾害现象的发生蔓延和打击破坏生态资源的违法行为，有效保护好我县现有生态环境、巩固好生态建设成果具有极大的推进作用。</t>
  </si>
  <si>
    <t>成本指标</t>
  </si>
  <si>
    <t>经济成本指标</t>
  </si>
  <si>
    <t>经济成本</t>
  </si>
  <si>
    <t>7.63</t>
  </si>
  <si>
    <t>万元</t>
  </si>
  <si>
    <t>10</t>
  </si>
  <si>
    <t>项目验收合格率</t>
  </si>
  <si>
    <t>≥</t>
  </si>
  <si>
    <t>95</t>
  </si>
  <si>
    <t>满意度指标</t>
  </si>
  <si>
    <t>生态护林员满意度</t>
  </si>
  <si>
    <t>护林员人数</t>
  </si>
  <si>
    <t>763</t>
  </si>
  <si>
    <t>人</t>
  </si>
  <si>
    <t>可持续影响指标</t>
  </si>
  <si>
    <t>持续发挥生态资源保护作用年限</t>
  </si>
  <si>
    <t>3</t>
  </si>
  <si>
    <t>年</t>
  </si>
  <si>
    <t>时效指标</t>
  </si>
  <si>
    <t>项目建设到期完成率</t>
  </si>
  <si>
    <t>黑水县政策性森林保险项目</t>
  </si>
  <si>
    <t>深入推进林权制度改革，有效发挥政策性森林保险的风险保障作用，按照“政府引导、政策支持、市场运作、自主自愿、协同推进”的原则，为切实维护林农利益，扎实推进政策性森林保险工作，加快完善林业风险转移分散机制和林业生产融资机制，提高林业抵御风险和可持续发展能力，有力促进区域林业生态安全体系建设。</t>
  </si>
  <si>
    <t>项目到期完成率</t>
  </si>
  <si>
    <t>森林保险覆盖率</t>
  </si>
  <si>
    <t>13.31</t>
  </si>
  <si>
    <t>服务对象满意度指标</t>
  </si>
  <si>
    <t>林农及周边群众满意度</t>
  </si>
  <si>
    <t>森林保险面积</t>
  </si>
  <si>
    <t>97.5106</t>
  </si>
  <si>
    <t>万亩</t>
  </si>
  <si>
    <t>生态效益指标</t>
  </si>
  <si>
    <t>森林生态发挥面积</t>
  </si>
  <si>
    <t>黑水县地方专业扑火队运行经费项目</t>
  </si>
  <si>
    <t>专业扑火队的多项费用支出（基本工资、五险费用、驻训补贴、交通补贴、生活补助、出勤补助及意外保险费用），以保障其高效运作。确保森林防火的“预防、扑救、保障”三大体系建设，通过扑火队伍建设，进一步增强了我县森林草原火灾应急处置能力，切实做到“打早、打小、打了”。</t>
  </si>
  <si>
    <t>森林火灾发生率</t>
  </si>
  <si>
    <t>0.9</t>
  </si>
  <si>
    <t>‰</t>
  </si>
  <si>
    <t>546.6</t>
  </si>
  <si>
    <t>扑火队人数</t>
  </si>
  <si>
    <t>67</t>
  </si>
  <si>
    <t>周边收益群众满意度</t>
  </si>
  <si>
    <t>90</t>
  </si>
  <si>
    <t>可持续影响年度</t>
  </si>
  <si>
    <t>报表编号：510000_001325</t>
  </si>
  <si>
    <t>2026年度部门整体绩效目标</t>
  </si>
  <si>
    <t>部门名称：</t>
  </si>
  <si>
    <t>单位：元</t>
  </si>
  <si>
    <t>年度部门整体预算</t>
  </si>
  <si>
    <t>资金总额</t>
  </si>
  <si>
    <t>财政拨款</t>
  </si>
  <si>
    <t>其他资金</t>
  </si>
  <si>
    <t>收入预算</t>
  </si>
  <si>
    <t>支出预算</t>
  </si>
  <si>
    <t>年度总体目标</t>
  </si>
  <si>
    <t>一、2026年计划实施建设类项目
（一）2025年度四川省阿坝州邛崃-岷山生物多样性保护与水源涵养生态修复项目（黑水县部分），实施人工造林0.91万亩、草原改良3万亩、沙化土地治理0.25万亩。（二）黑水县2026年防沙治沙项目，实施沙化土地治理0.5万亩。（三）黑水县2024年中央财政林业草原专项（第三批）天然草原改良项目，实施1.68万亩天然草原改良工程，围栏封育5.04万米。（四）2025年中央财政林业草原专项资金预算(第二批)草原生态修复治理项目，实施天然草原改良1万亩、围栏封育2万米。
二、2026年计划实施服务类项目
（一）继续实施推进黑水县三项调规工作，主要进行四川雅克夏国家森林公园总体规划编制、四川省三奥雪山森林公园总体规划编制、达古冰山—卡龙沟风景名胜区、四川达古冰川自然保护区总体规划编制。（二）实施黑水县松树钻蛀类害虫系统调查工作，全方位系统调查全县范围内危害松科植物并造成经济损失或生态危害的钻蛀类害虫，调查面积约212万亩，通过"国家松材线虫病疫情防控监管平台"及全国林草APP采集上报。（三）是参与开展2026年四川省生态旅游节，通过活动，展示生态资源与保护成果，提升品牌形象。（四）是继续实施推进黑水县2025年基本草原优化调整工作技术服务采购项目，根据相关文件要求，以2024年国土“三调”草地和2023年基本草原优化调整成果为工作底图，叠加国土空间规划、“三区三线”划定成果、自然保护地整合优化成果和行业重要规划等相关数据，采用遥感和外业调查相结合的方式，确定基本草原的范围、面积、类型、界线及其他属性信息，形成数据准确、界线清楚、图件规范的基本草原统计表、分布图、矢量数据库。
二、2026年其它重点工作
（一）开展2026年森林草原湿地荒漠化调查工作，2026年地类调查规划、制作调查底图、开展内外业调查、合法性审查、更新入库、形成成果等。（二）开展2026年全州林草产业现场会，2026年7月下旬或8月上旬在我县设立主考察区，会期3天，接待约80人，初步选择9个点位。（三）开展黑水县古树名木保护工作，全面加强古树名木保护，做好古树名木动态管理，加强宣传保护工作。对5株古树实施保护复壮措施。（四）根据国家、省、州、县相关文件精神，严格选聘中央、省委资金和州级补助资金生态护林（草）员763名；按照国家、省、州、县要求，全额兑现763名生态护林（草）员劳务报酬。（五）做好森林草原防灭火宣传工作，定期到各乡镇开展森林草原防灭火宣传，进行防火安全隐患排查工作。（六）做好森林保险投保及资金兑现工作。（七）按照国家、省、州、县要求，完成本单位职工工资发放。（八）做好野生动植物保护工作。</t>
  </si>
  <si>
    <t>管理效率</t>
  </si>
  <si>
    <t>序号</t>
  </si>
  <si>
    <t>指标参考值</t>
  </si>
  <si>
    <t>三年均值</t>
  </si>
  <si>
    <t>预算管理</t>
  </si>
  <si>
    <t>财政拨款预算偏离度</t>
  </si>
  <si>
    <t>181.27%</t>
  </si>
  <si>
    <t>199.77%</t>
  </si>
  <si>
    <t>144.22%</t>
  </si>
  <si>
    <t>199.81%</t>
  </si>
  <si>
    <t>单位收入统筹度</t>
  </si>
  <si>
    <t>100%</t>
  </si>
  <si>
    <t>预算年终结余率</t>
  </si>
  <si>
    <t>12.84%</t>
  </si>
  <si>
    <t>0.48%</t>
  </si>
  <si>
    <t>9.08%</t>
  </si>
  <si>
    <t>28.97%</t>
  </si>
  <si>
    <t>一般性支出金额</t>
  </si>
  <si>
    <t>80.95万元</t>
  </si>
  <si>
    <t>财务管理</t>
  </si>
  <si>
    <t>财务管理规范</t>
  </si>
  <si>
    <t>优</t>
  </si>
  <si>
    <t>资产管理</t>
  </si>
  <si>
    <t>资产配置预算偏离度</t>
  </si>
  <si>
    <t>20%</t>
  </si>
  <si>
    <t>采购管理</t>
  </si>
  <si>
    <t>采购执行率</t>
  </si>
  <si>
    <t>履职效能</t>
  </si>
  <si>
    <t>指标值（包括数字及文字描述）</t>
  </si>
  <si>
    <t>项目建设到期完成率等于100%</t>
  </si>
  <si>
    <t>沙化土地治理面积</t>
  </si>
  <si>
    <t>治理面积大于等于0.75万亩</t>
  </si>
  <si>
    <t>巡护装备数量</t>
  </si>
  <si>
    <t>巡护装备数量大于等于763套</t>
  </si>
  <si>
    <t>人工造林面积</t>
  </si>
  <si>
    <t>人工造林面积大于等于0.91万亩</t>
  </si>
  <si>
    <t>围栏封育面积</t>
  </si>
  <si>
    <t>围栏封育面积大于等于7.04万米。</t>
  </si>
  <si>
    <t>草原改良面积</t>
  </si>
  <si>
    <t>草原改良面积大于等于5.68万亩</t>
  </si>
  <si>
    <t>完成单位职工工资及保险等</t>
  </si>
  <si>
    <t>2026年完成单位职工工资及保险等115人</t>
  </si>
  <si>
    <t>森林保险覆盖率等于100%</t>
  </si>
  <si>
    <t>项目验收合格率大于等于95%</t>
  </si>
  <si>
    <t>可持续发展指标</t>
  </si>
  <si>
    <t>可持续影响年度大于等于5年</t>
  </si>
  <si>
    <t>持续发挥生态资源保护作用年限大于等于3年</t>
  </si>
  <si>
    <t>不断增加环境保护意识</t>
  </si>
  <si>
    <t>减少森林草原火灾发生率</t>
  </si>
  <si>
    <t>减少森林草原火灾发生率，维护社会稳定</t>
  </si>
  <si>
    <t>森林生态发挥面积大于等于95%</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</si>
</sst>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43">
    <font>
      <sz val="11"/>
      <color indexed="8"/>
      <name val="宋体"/>
      <charset val="1"/>
      <scheme val="minor"/>
    </font>
    <font>
      <sz val="9"/>
      <name val="SimSun"/>
      <charset val="134"/>
    </font>
    <font>
      <sz val="10"/>
      <color rgb="FFC0C0C0"/>
      <name val="SimSun"/>
      <charset val="134"/>
    </font>
    <font>
      <sz val="9"/>
      <color rgb="FF000000"/>
      <name val="simhei"/>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10"/>
      <color rgb="FF000000"/>
      <name val="SimSun"/>
      <charset val="134"/>
    </font>
    <font>
      <sz val="8"/>
      <color rgb="FF000000"/>
      <name val="SimSun"/>
      <charset val="134"/>
    </font>
    <font>
      <sz val="9"/>
      <color rgb="FF000000"/>
      <name val="Hiragino Sans GB"/>
      <charset val="134"/>
    </font>
    <font>
      <sz val="9"/>
      <color rgb="FFC0C0C0"/>
      <name val="宋体"/>
      <charset val="134"/>
    </font>
    <font>
      <sz val="11"/>
      <color rgb="FF000000"/>
      <name val="宋体"/>
      <charset val="134"/>
    </font>
    <font>
      <b/>
      <sz val="16"/>
      <color rgb="FF000000"/>
      <name val="宋体"/>
      <charset val="134"/>
    </font>
    <font>
      <sz val="11"/>
      <color rgb="FF000000"/>
      <name val="Dialog.plain"/>
      <charset val="134"/>
    </font>
    <font>
      <sz val="11"/>
      <color rgb="FF000000"/>
      <name val="SimSun"/>
      <charset val="134"/>
    </font>
    <font>
      <b/>
      <sz val="16"/>
      <color rgb="FF000000"/>
      <name val="黑体"/>
      <charset val="134"/>
    </font>
    <font>
      <b/>
      <sz val="9"/>
      <color rgb="FF000000"/>
      <name val="Hiragino Sans GB"/>
      <charset val="134"/>
    </font>
    <font>
      <b/>
      <sz val="28"/>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rgb="FFFA7D00"/>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sz val="11"/>
      <color rgb="FFFA7D00"/>
      <name val="宋体"/>
      <charset val="0"/>
      <scheme val="minor"/>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0" fontId="22" fillId="27" borderId="0" applyNumberFormat="0" applyBorder="0" applyAlignment="0" applyProtection="0">
      <alignment vertical="center"/>
    </xf>
    <xf numFmtId="0" fontId="23" fillId="24" borderId="0" applyNumberFormat="0" applyBorder="0" applyAlignment="0" applyProtection="0">
      <alignment vertical="center"/>
    </xf>
    <xf numFmtId="0" fontId="23" fillId="29" borderId="0" applyNumberFormat="0" applyBorder="0" applyAlignment="0" applyProtection="0">
      <alignment vertical="center"/>
    </xf>
    <xf numFmtId="0" fontId="22" fillId="21" borderId="0" applyNumberFormat="0" applyBorder="0" applyAlignment="0" applyProtection="0">
      <alignment vertical="center"/>
    </xf>
    <xf numFmtId="0" fontId="23" fillId="19" borderId="0" applyNumberFormat="0" applyBorder="0" applyAlignment="0" applyProtection="0">
      <alignment vertical="center"/>
    </xf>
    <xf numFmtId="0" fontId="31" fillId="0" borderId="16" applyNumberFormat="0" applyFill="0" applyAlignment="0" applyProtection="0">
      <alignment vertical="center"/>
    </xf>
    <xf numFmtId="0" fontId="32" fillId="0" borderId="0" applyNumberFormat="0" applyFill="0" applyBorder="0" applyAlignment="0" applyProtection="0">
      <alignment vertical="center"/>
    </xf>
    <xf numFmtId="0" fontId="34" fillId="0" borderId="17" applyNumberFormat="0" applyFill="0" applyAlignment="0" applyProtection="0">
      <alignment vertical="center"/>
    </xf>
    <xf numFmtId="9" fontId="28" fillId="0" borderId="0" applyFont="0" applyFill="0" applyBorder="0" applyAlignment="0" applyProtection="0">
      <alignment vertical="center"/>
    </xf>
    <xf numFmtId="43" fontId="28" fillId="0" borderId="0" applyFont="0" applyFill="0" applyBorder="0" applyAlignment="0" applyProtection="0">
      <alignment vertical="center"/>
    </xf>
    <xf numFmtId="0" fontId="29" fillId="0" borderId="13" applyNumberFormat="0" applyFill="0" applyAlignment="0" applyProtection="0">
      <alignment vertical="center"/>
    </xf>
    <xf numFmtId="42" fontId="28" fillId="0" borderId="0" applyFont="0" applyFill="0" applyBorder="0" applyAlignment="0" applyProtection="0">
      <alignment vertical="center"/>
    </xf>
    <xf numFmtId="0" fontId="22" fillId="20" borderId="0" applyNumberFormat="0" applyBorder="0" applyAlignment="0" applyProtection="0">
      <alignment vertical="center"/>
    </xf>
    <xf numFmtId="0" fontId="35" fillId="0" borderId="0" applyNumberFormat="0" applyFill="0" applyBorder="0" applyAlignment="0" applyProtection="0">
      <alignment vertical="center"/>
    </xf>
    <xf numFmtId="0" fontId="23" fillId="15" borderId="0" applyNumberFormat="0" applyBorder="0" applyAlignment="0" applyProtection="0">
      <alignment vertical="center"/>
    </xf>
    <xf numFmtId="0" fontId="22" fillId="30" borderId="0" applyNumberFormat="0" applyBorder="0" applyAlignment="0" applyProtection="0">
      <alignment vertical="center"/>
    </xf>
    <xf numFmtId="0" fontId="36" fillId="0" borderId="13" applyNumberFormat="0" applyFill="0" applyAlignment="0" applyProtection="0">
      <alignment vertical="center"/>
    </xf>
    <xf numFmtId="0" fontId="38" fillId="0" borderId="0" applyNumberFormat="0" applyFill="0" applyBorder="0" applyAlignment="0" applyProtection="0">
      <alignment vertical="center"/>
    </xf>
    <xf numFmtId="0" fontId="23" fillId="31" borderId="0" applyNumberFormat="0" applyBorder="0" applyAlignment="0" applyProtection="0">
      <alignment vertical="center"/>
    </xf>
    <xf numFmtId="44" fontId="28" fillId="0" borderId="0" applyFont="0" applyFill="0" applyBorder="0" applyAlignment="0" applyProtection="0">
      <alignment vertical="center"/>
    </xf>
    <xf numFmtId="0" fontId="23" fillId="33" borderId="0" applyNumberFormat="0" applyBorder="0" applyAlignment="0" applyProtection="0">
      <alignment vertical="center"/>
    </xf>
    <xf numFmtId="0" fontId="30" fillId="16" borderId="14" applyNumberFormat="0" applyAlignment="0" applyProtection="0">
      <alignment vertical="center"/>
    </xf>
    <xf numFmtId="0" fontId="40" fillId="0" borderId="0" applyNumberFormat="0" applyFill="0" applyBorder="0" applyAlignment="0" applyProtection="0">
      <alignment vertical="center"/>
    </xf>
    <xf numFmtId="41" fontId="28" fillId="0" borderId="0" applyFont="0" applyFill="0" applyBorder="0" applyAlignment="0" applyProtection="0">
      <alignment vertical="center"/>
    </xf>
    <xf numFmtId="0" fontId="22" fillId="23" borderId="0" applyNumberFormat="0" applyBorder="0" applyAlignment="0" applyProtection="0">
      <alignment vertical="center"/>
    </xf>
    <xf numFmtId="0" fontId="23" fillId="28" borderId="0" applyNumberFormat="0" applyBorder="0" applyAlignment="0" applyProtection="0">
      <alignment vertical="center"/>
    </xf>
    <xf numFmtId="0" fontId="22" fillId="34" borderId="0" applyNumberFormat="0" applyBorder="0" applyAlignment="0" applyProtection="0">
      <alignment vertical="center"/>
    </xf>
    <xf numFmtId="0" fontId="39" fillId="32" borderId="14" applyNumberFormat="0" applyAlignment="0" applyProtection="0">
      <alignment vertical="center"/>
    </xf>
    <xf numFmtId="0" fontId="37" fillId="16" borderId="18" applyNumberFormat="0" applyAlignment="0" applyProtection="0">
      <alignment vertical="center"/>
    </xf>
    <xf numFmtId="0" fontId="33" fillId="18" borderId="15" applyNumberFormat="0" applyAlignment="0" applyProtection="0">
      <alignment vertical="center"/>
    </xf>
    <xf numFmtId="0" fontId="41" fillId="0" borderId="19" applyNumberFormat="0" applyFill="0" applyAlignment="0" applyProtection="0">
      <alignment vertical="center"/>
    </xf>
    <xf numFmtId="0" fontId="22" fillId="17" borderId="0" applyNumberFormat="0" applyBorder="0" applyAlignment="0" applyProtection="0">
      <alignment vertical="center"/>
    </xf>
    <xf numFmtId="0" fontId="22" fillId="26" borderId="0" applyNumberFormat="0" applyBorder="0" applyAlignment="0" applyProtection="0">
      <alignment vertical="center"/>
    </xf>
    <xf numFmtId="0" fontId="28" fillId="14" borderId="12" applyNumberFormat="0" applyFont="0" applyAlignment="0" applyProtection="0">
      <alignment vertical="center"/>
    </xf>
    <xf numFmtId="0" fontId="27" fillId="0" borderId="0" applyNumberFormat="0" applyFill="0" applyBorder="0" applyAlignment="0" applyProtection="0">
      <alignment vertical="center"/>
    </xf>
    <xf numFmtId="0" fontId="26" fillId="13" borderId="0" applyNumberFormat="0" applyBorder="0" applyAlignment="0" applyProtection="0">
      <alignment vertical="center"/>
    </xf>
    <xf numFmtId="0" fontId="31" fillId="0" borderId="0" applyNumberFormat="0" applyFill="0" applyBorder="0" applyAlignment="0" applyProtection="0">
      <alignment vertical="center"/>
    </xf>
    <xf numFmtId="0" fontId="22" fillId="12" borderId="0" applyNumberFormat="0" applyBorder="0" applyAlignment="0" applyProtection="0">
      <alignment vertical="center"/>
    </xf>
    <xf numFmtId="0" fontId="25" fillId="11" borderId="0" applyNumberFormat="0" applyBorder="0" applyAlignment="0" applyProtection="0">
      <alignment vertical="center"/>
    </xf>
    <xf numFmtId="0" fontId="23" fillId="10" borderId="0" applyNumberFormat="0" applyBorder="0" applyAlignment="0" applyProtection="0">
      <alignment vertical="center"/>
    </xf>
    <xf numFmtId="0" fontId="24" fillId="9" borderId="0" applyNumberFormat="0" applyBorder="0" applyAlignment="0" applyProtection="0">
      <alignment vertical="center"/>
    </xf>
    <xf numFmtId="0" fontId="22" fillId="8" borderId="0" applyNumberFormat="0" applyBorder="0" applyAlignment="0" applyProtection="0">
      <alignment vertical="center"/>
    </xf>
    <xf numFmtId="0" fontId="23" fillId="7" borderId="0" applyNumberFormat="0" applyBorder="0" applyAlignment="0" applyProtection="0">
      <alignment vertical="center"/>
    </xf>
    <xf numFmtId="0" fontId="22" fillId="6" borderId="0" applyNumberFormat="0" applyBorder="0" applyAlignment="0" applyProtection="0">
      <alignment vertical="center"/>
    </xf>
    <xf numFmtId="0" fontId="23" fillId="5" borderId="0" applyNumberFormat="0" applyBorder="0" applyAlignment="0" applyProtection="0">
      <alignment vertical="center"/>
    </xf>
    <xf numFmtId="0" fontId="22" fillId="4" borderId="0" applyNumberFormat="0" applyBorder="0" applyAlignment="0" applyProtection="0">
      <alignment vertical="center"/>
    </xf>
  </cellStyleXfs>
  <cellXfs count="9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wrapText="1"/>
    </xf>
    <xf numFmtId="0" fontId="5" fillId="0" borderId="0" xfId="0" applyFont="1" applyBorder="1" applyAlignment="1">
      <alignment wrapText="1"/>
    </xf>
    <xf numFmtId="0" fontId="6" fillId="0" borderId="0" xfId="0" applyFont="1" applyBorder="1" applyAlignment="1">
      <alignment horizontal="left"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6" fillId="0" borderId="1" xfId="0" applyFont="1" applyBorder="1" applyAlignment="1">
      <alignment vertical="center" wrapText="1"/>
    </xf>
    <xf numFmtId="0" fontId="10" fillId="0" borderId="0" xfId="0" applyFont="1" applyBorder="1" applyAlignment="1">
      <alignment vertical="center" wrapText="1"/>
    </xf>
    <xf numFmtId="0" fontId="11" fillId="0" borderId="0" xfId="0" applyFont="1" applyBorder="1" applyAlignment="1">
      <alignment horizontal="right" wrapText="1"/>
    </xf>
    <xf numFmtId="0" fontId="12" fillId="0" borderId="2" xfId="0" applyFont="1" applyBorder="1" applyAlignment="1">
      <alignment vertical="center" wrapText="1"/>
    </xf>
    <xf numFmtId="0" fontId="13" fillId="0" borderId="3" xfId="0" applyFont="1" applyBorder="1" applyAlignment="1">
      <alignment vertical="center" wrapText="1"/>
    </xf>
    <xf numFmtId="0" fontId="4" fillId="0" borderId="3" xfId="0" applyFont="1" applyBorder="1" applyAlignment="1">
      <alignment horizontal="center" vertical="center" wrapText="1"/>
    </xf>
    <xf numFmtId="0" fontId="14" fillId="0" borderId="4" xfId="0" applyFont="1" applyBorder="1" applyAlignment="1">
      <alignment vertical="center" wrapText="1"/>
    </xf>
    <xf numFmtId="0" fontId="7" fillId="2" borderId="1" xfId="0" applyFont="1" applyFill="1" applyBorder="1" applyAlignment="1">
      <alignment horizontal="center" vertical="center"/>
    </xf>
    <xf numFmtId="0" fontId="13" fillId="0" borderId="0" xfId="0" applyFont="1" applyBorder="1" applyAlignment="1">
      <alignment vertical="center" wrapText="1"/>
    </xf>
    <xf numFmtId="0" fontId="5" fillId="0" borderId="1" xfId="0" applyFont="1" applyFill="1" applyBorder="1" applyAlignment="1">
      <alignment horizontal="left" vertical="center" wrapText="1"/>
    </xf>
    <xf numFmtId="0" fontId="14" fillId="0" borderId="4" xfId="0" applyFont="1" applyBorder="1" applyAlignment="1">
      <alignment horizontal="right" vertical="center" wrapText="1"/>
    </xf>
    <xf numFmtId="0" fontId="5" fillId="0" borderId="3" xfId="0" applyFont="1" applyBorder="1">
      <alignment vertical="center"/>
    </xf>
    <xf numFmtId="0" fontId="14" fillId="0" borderId="3" xfId="0" applyFont="1" applyBorder="1">
      <alignment vertical="center"/>
    </xf>
    <xf numFmtId="0" fontId="15" fillId="0" borderId="3" xfId="0" applyFont="1" applyBorder="1" applyAlignment="1">
      <alignment horizontal="center" vertical="center"/>
    </xf>
    <xf numFmtId="0" fontId="5" fillId="0" borderId="4" xfId="0" applyFont="1" applyBorder="1">
      <alignment vertical="center"/>
    </xf>
    <xf numFmtId="0" fontId="14" fillId="0" borderId="4" xfId="0" applyFont="1" applyBorder="1" applyAlignment="1">
      <alignment horizontal="left" vertical="center"/>
    </xf>
    <xf numFmtId="0" fontId="5" fillId="0" borderId="2" xfId="0" applyFont="1" applyBorder="1">
      <alignment vertical="center"/>
    </xf>
    <xf numFmtId="0" fontId="9" fillId="2" borderId="5" xfId="0" applyFont="1" applyFill="1" applyBorder="1" applyAlignment="1">
      <alignment horizontal="center" vertical="center"/>
    </xf>
    <xf numFmtId="0" fontId="5" fillId="0" borderId="2" xfId="0" applyFont="1" applyBorder="1" applyAlignment="1">
      <alignment vertical="center" wrapText="1"/>
    </xf>
    <xf numFmtId="0" fontId="7" fillId="0" borderId="2" xfId="0" applyFont="1" applyBorder="1">
      <alignment vertical="center"/>
    </xf>
    <xf numFmtId="0" fontId="9" fillId="0" borderId="5" xfId="0" applyFont="1" applyBorder="1" applyAlignment="1">
      <alignment horizontal="center" vertical="center"/>
    </xf>
    <xf numFmtId="0" fontId="14" fillId="3" borderId="5" xfId="0" applyFont="1" applyFill="1" applyBorder="1" applyAlignment="1">
      <alignment horizontal="left" vertical="center"/>
    </xf>
    <xf numFmtId="0" fontId="5" fillId="0" borderId="6" xfId="0" applyFont="1" applyBorder="1">
      <alignment vertical="center"/>
    </xf>
    <xf numFmtId="0" fontId="5" fillId="0" borderId="6" xfId="0" applyFont="1" applyBorder="1" applyAlignment="1">
      <alignment vertical="center" wrapText="1"/>
    </xf>
    <xf numFmtId="0" fontId="5" fillId="0" borderId="3" xfId="0" applyFont="1" applyBorder="1" applyAlignment="1">
      <alignment vertical="center" wrapText="1"/>
    </xf>
    <xf numFmtId="4" fontId="9" fillId="0" borderId="5" xfId="0" applyNumberFormat="1" applyFont="1" applyBorder="1" applyAlignment="1">
      <alignment horizontal="right" vertical="center"/>
    </xf>
    <xf numFmtId="0" fontId="14" fillId="3" borderId="5" xfId="0" applyFont="1" applyFill="1" applyBorder="1" applyAlignment="1">
      <alignment horizontal="left" vertical="center" wrapText="1"/>
    </xf>
    <xf numFmtId="4" fontId="14" fillId="0" borderId="5" xfId="0" applyNumberFormat="1" applyFont="1" applyBorder="1" applyAlignment="1">
      <alignment horizontal="right" vertical="center"/>
    </xf>
    <xf numFmtId="0" fontId="16" fillId="3" borderId="5" xfId="0" applyFont="1" applyFill="1" applyBorder="1" applyAlignment="1">
      <alignment horizontal="center" vertical="center" wrapText="1"/>
    </xf>
    <xf numFmtId="4" fontId="14" fillId="3" borderId="5" xfId="0" applyNumberFormat="1" applyFont="1" applyFill="1" applyBorder="1" applyAlignment="1">
      <alignment horizontal="right" vertical="center"/>
    </xf>
    <xf numFmtId="0" fontId="14" fillId="0" borderId="3" xfId="0" applyFont="1" applyBorder="1" applyAlignment="1">
      <alignment horizontal="right" vertical="center" wrapText="1"/>
    </xf>
    <xf numFmtId="0" fontId="14" fillId="0" borderId="4"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8" xfId="0" applyFont="1" applyBorder="1" applyAlignment="1">
      <alignment vertical="center" wrapText="1"/>
    </xf>
    <xf numFmtId="0" fontId="7" fillId="0" borderId="8" xfId="0" applyFont="1" applyBorder="1" applyAlignment="1">
      <alignment vertical="center" wrapText="1"/>
    </xf>
    <xf numFmtId="0" fontId="5" fillId="0" borderId="9" xfId="0" applyFont="1" applyBorder="1" applyAlignment="1">
      <alignment vertical="center" wrapText="1"/>
    </xf>
    <xf numFmtId="0" fontId="9" fillId="2" borderId="5" xfId="0" applyFont="1" applyFill="1" applyBorder="1" applyAlignment="1">
      <alignment horizontal="center" vertical="center" wrapText="1"/>
    </xf>
    <xf numFmtId="0" fontId="6" fillId="0" borderId="3" xfId="0" applyFont="1" applyBorder="1" applyAlignment="1">
      <alignment vertical="center" wrapText="1"/>
    </xf>
    <xf numFmtId="0" fontId="9" fillId="2" borderId="10" xfId="0" applyFont="1" applyFill="1" applyBorder="1" applyAlignment="1">
      <alignment horizontal="center" vertical="center"/>
    </xf>
    <xf numFmtId="0" fontId="9" fillId="0" borderId="10" xfId="0" applyFont="1" applyBorder="1" applyAlignment="1">
      <alignment horizontal="center" vertical="center"/>
    </xf>
    <xf numFmtId="0" fontId="14" fillId="0" borderId="10" xfId="0" applyFont="1" applyBorder="1" applyAlignment="1">
      <alignment horizontal="center" vertical="center" wrapText="1"/>
    </xf>
    <xf numFmtId="0" fontId="14" fillId="0" borderId="10" xfId="0" applyFont="1" applyBorder="1" applyAlignment="1">
      <alignment horizontal="left" vertical="center"/>
    </xf>
    <xf numFmtId="0" fontId="17" fillId="0" borderId="3" xfId="0" applyFont="1" applyBorder="1" applyAlignment="1">
      <alignment horizontal="right" vertical="center" wrapText="1"/>
    </xf>
    <xf numFmtId="0" fontId="14" fillId="0" borderId="4" xfId="0" applyFont="1" applyBorder="1" applyAlignment="1">
      <alignment horizontal="right" vertical="center"/>
    </xf>
    <xf numFmtId="4" fontId="9" fillId="0" borderId="10" xfId="0" applyNumberFormat="1" applyFont="1" applyBorder="1" applyAlignment="1">
      <alignment horizontal="right" vertical="center"/>
    </xf>
    <xf numFmtId="0" fontId="14" fillId="0" borderId="10" xfId="0" applyFont="1" applyBorder="1" applyAlignment="1">
      <alignment horizontal="left" vertical="center" wrapText="1"/>
    </xf>
    <xf numFmtId="4" fontId="14" fillId="0" borderId="10" xfId="0" applyNumberFormat="1" applyFont="1" applyBorder="1" applyAlignment="1">
      <alignment horizontal="right" vertical="center"/>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0" fillId="0" borderId="0" xfId="0" applyFont="1" applyFill="1">
      <alignment vertical="center"/>
    </xf>
    <xf numFmtId="0" fontId="14" fillId="0" borderId="10" xfId="0" applyFont="1" applyBorder="1" applyAlignment="1">
      <alignment horizontal="center" vertical="center"/>
    </xf>
    <xf numFmtId="0" fontId="14" fillId="0" borderId="10" xfId="0" applyFont="1" applyFill="1" applyBorder="1" applyAlignment="1">
      <alignment horizontal="center" vertical="center" wrapText="1"/>
    </xf>
    <xf numFmtId="0" fontId="14" fillId="0" borderId="10" xfId="0" applyFont="1" applyFill="1" applyBorder="1" applyAlignment="1">
      <alignment horizontal="left" vertical="center"/>
    </xf>
    <xf numFmtId="0" fontId="6" fillId="0" borderId="4" xfId="0" applyFont="1" applyBorder="1" applyAlignment="1">
      <alignment vertical="center" wrapText="1"/>
    </xf>
    <xf numFmtId="0" fontId="14" fillId="0" borderId="10" xfId="0" applyFont="1" applyFill="1" applyBorder="1" applyAlignment="1">
      <alignment horizontal="left" vertical="center" wrapText="1"/>
    </xf>
    <xf numFmtId="4" fontId="14" fillId="0" borderId="10" xfId="0" applyNumberFormat="1" applyFont="1" applyFill="1" applyBorder="1" applyAlignment="1">
      <alignment horizontal="right" vertical="center"/>
    </xf>
    <xf numFmtId="0" fontId="5" fillId="0" borderId="4" xfId="0" applyFont="1" applyBorder="1" applyAlignment="1">
      <alignment vertical="center" wrapText="1"/>
    </xf>
    <xf numFmtId="0" fontId="6" fillId="0" borderId="2" xfId="0" applyFont="1" applyBorder="1" applyAlignment="1">
      <alignment vertical="center" wrapText="1"/>
    </xf>
    <xf numFmtId="0" fontId="6" fillId="0" borderId="7" xfId="0" applyFont="1" applyBorder="1" applyAlignment="1">
      <alignment vertical="center" wrapText="1"/>
    </xf>
    <xf numFmtId="0" fontId="6" fillId="0" borderId="8" xfId="0" applyFont="1" applyFill="1" applyBorder="1" applyAlignment="1">
      <alignment vertical="center" wrapText="1"/>
    </xf>
    <xf numFmtId="0" fontId="14" fillId="0" borderId="10" xfId="0" applyFont="1" applyFill="1" applyBorder="1" applyAlignment="1">
      <alignment horizontal="center" vertical="center"/>
    </xf>
    <xf numFmtId="0" fontId="17" fillId="0" borderId="2" xfId="0" applyFont="1" applyBorder="1">
      <alignment vertical="center"/>
    </xf>
    <xf numFmtId="0" fontId="6" fillId="0" borderId="3" xfId="0" applyFont="1" applyBorder="1">
      <alignment vertical="center"/>
    </xf>
    <xf numFmtId="0" fontId="6" fillId="0" borderId="2" xfId="0" applyFont="1" applyBorder="1">
      <alignment vertical="center"/>
    </xf>
    <xf numFmtId="0" fontId="18" fillId="0" borderId="3" xfId="0" applyFont="1" applyBorder="1" applyAlignment="1">
      <alignment horizontal="center" vertical="center"/>
    </xf>
    <xf numFmtId="0" fontId="6" fillId="0" borderId="6" xfId="0" applyFont="1" applyBorder="1">
      <alignment vertical="center"/>
    </xf>
    <xf numFmtId="0" fontId="17" fillId="0" borderId="3" xfId="0" applyFont="1" applyBorder="1" applyAlignment="1">
      <alignment horizontal="right" vertical="center"/>
    </xf>
    <xf numFmtId="0" fontId="17" fillId="0" borderId="4" xfId="0" applyFont="1" applyBorder="1" applyAlignment="1">
      <alignment horizontal="center" vertical="center"/>
    </xf>
    <xf numFmtId="0" fontId="9" fillId="0" borderId="10" xfId="0" applyFont="1" applyBorder="1" applyAlignment="1">
      <alignment horizontal="center" vertical="center" wrapText="1"/>
    </xf>
    <xf numFmtId="0" fontId="19" fillId="0" borderId="2"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9" fillId="0" borderId="8" xfId="0" applyFont="1" applyBorder="1" applyAlignment="1">
      <alignment vertical="center" wrapText="1"/>
    </xf>
    <xf numFmtId="0" fontId="6" fillId="0" borderId="11"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15"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5" outlineLevelRow="2"/>
  <cols>
    <col min="1" max="1" width="143.616666666667" customWidth="1"/>
  </cols>
  <sheetData>
    <row r="1" ht="74.25" customHeight="1" spans="1:1">
      <c r="A1" s="92" t="s">
        <v>0</v>
      </c>
    </row>
    <row r="2" ht="170.9" customHeight="1" spans="1:1">
      <c r="A2" s="93" t="s">
        <v>1</v>
      </c>
    </row>
    <row r="3" ht="128.15" customHeight="1" spans="1:1">
      <c r="A3" s="9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18" activePane="bottomLeft" state="frozen"/>
      <selection/>
      <selection pane="bottomLeft" activeCell="D4" sqref="D4:E4"/>
    </sheetView>
  </sheetViews>
  <sheetFormatPr defaultColWidth="10" defaultRowHeight="1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79"/>
      <c r="B1" s="28"/>
      <c r="D1" s="80"/>
      <c r="E1" s="28" t="s">
        <v>2</v>
      </c>
      <c r="F1" s="64" t="s">
        <v>3</v>
      </c>
    </row>
    <row r="2" ht="19.9" customHeight="1" spans="1:6">
      <c r="A2" s="81"/>
      <c r="B2" s="82" t="s">
        <v>4</v>
      </c>
      <c r="C2" s="82"/>
      <c r="D2" s="82"/>
      <c r="E2" s="82"/>
      <c r="F2" s="64"/>
    </row>
    <row r="3" ht="17.05" customHeight="1" spans="1:6">
      <c r="A3" s="81"/>
      <c r="B3" s="31" t="s">
        <v>5</v>
      </c>
      <c r="D3" s="1"/>
      <c r="E3" s="85" t="s">
        <v>6</v>
      </c>
      <c r="F3" s="64"/>
    </row>
    <row r="4" ht="21.35" customHeight="1" spans="1:6">
      <c r="A4" s="81"/>
      <c r="B4" s="55" t="s">
        <v>7</v>
      </c>
      <c r="C4" s="55"/>
      <c r="D4" s="55" t="s">
        <v>8</v>
      </c>
      <c r="E4" s="55"/>
      <c r="F4" s="64"/>
    </row>
    <row r="5" ht="21.35" customHeight="1" spans="1:6">
      <c r="A5" s="81"/>
      <c r="B5" s="55" t="s">
        <v>9</v>
      </c>
      <c r="C5" s="55" t="s">
        <v>10</v>
      </c>
      <c r="D5" s="55" t="s">
        <v>9</v>
      </c>
      <c r="E5" s="55" t="s">
        <v>10</v>
      </c>
      <c r="F5" s="64"/>
    </row>
    <row r="6" ht="19.9" customHeight="1" spans="1:6">
      <c r="A6" s="32"/>
      <c r="B6" s="62" t="s">
        <v>11</v>
      </c>
      <c r="C6" s="63">
        <v>33915911.53</v>
      </c>
      <c r="D6" s="62" t="s">
        <v>12</v>
      </c>
      <c r="E6" s="63"/>
      <c r="F6" s="50"/>
    </row>
    <row r="7" ht="19.9" customHeight="1" spans="1:6">
      <c r="A7" s="32"/>
      <c r="B7" s="62" t="s">
        <v>13</v>
      </c>
      <c r="C7" s="63"/>
      <c r="D7" s="62" t="s">
        <v>14</v>
      </c>
      <c r="E7" s="63"/>
      <c r="F7" s="50"/>
    </row>
    <row r="8" ht="19.9" customHeight="1" spans="1:6">
      <c r="A8" s="32"/>
      <c r="B8" s="62" t="s">
        <v>15</v>
      </c>
      <c r="C8" s="63"/>
      <c r="D8" s="62" t="s">
        <v>16</v>
      </c>
      <c r="E8" s="63"/>
      <c r="F8" s="50"/>
    </row>
    <row r="9" ht="19.9" customHeight="1" spans="1:6">
      <c r="A9" s="32"/>
      <c r="B9" s="62" t="s">
        <v>17</v>
      </c>
      <c r="C9" s="63"/>
      <c r="D9" s="62" t="s">
        <v>18</v>
      </c>
      <c r="E9" s="63"/>
      <c r="F9" s="50"/>
    </row>
    <row r="10" ht="19.9" customHeight="1" spans="1:6">
      <c r="A10" s="32"/>
      <c r="B10" s="62" t="s">
        <v>19</v>
      </c>
      <c r="C10" s="63"/>
      <c r="D10" s="62" t="s">
        <v>20</v>
      </c>
      <c r="E10" s="63"/>
      <c r="F10" s="50"/>
    </row>
    <row r="11" ht="19.9" customHeight="1" spans="1:6">
      <c r="A11" s="32"/>
      <c r="B11" s="62" t="s">
        <v>21</v>
      </c>
      <c r="C11" s="63"/>
      <c r="D11" s="62" t="s">
        <v>22</v>
      </c>
      <c r="E11" s="63"/>
      <c r="F11" s="50"/>
    </row>
    <row r="12" ht="19.9" customHeight="1" spans="1:6">
      <c r="A12" s="32"/>
      <c r="B12" s="62" t="s">
        <v>23</v>
      </c>
      <c r="C12" s="63"/>
      <c r="D12" s="62" t="s">
        <v>24</v>
      </c>
      <c r="E12" s="63"/>
      <c r="F12" s="50"/>
    </row>
    <row r="13" ht="19.9" customHeight="1" spans="1:6">
      <c r="A13" s="32"/>
      <c r="B13" s="62" t="s">
        <v>23</v>
      </c>
      <c r="C13" s="63"/>
      <c r="D13" s="62" t="s">
        <v>25</v>
      </c>
      <c r="E13" s="63">
        <v>4588502.1</v>
      </c>
      <c r="F13" s="50"/>
    </row>
    <row r="14" ht="19.9" customHeight="1" spans="1:6">
      <c r="A14" s="32"/>
      <c r="B14" s="62" t="s">
        <v>23</v>
      </c>
      <c r="C14" s="63"/>
      <c r="D14" s="62" t="s">
        <v>26</v>
      </c>
      <c r="E14" s="63"/>
      <c r="F14" s="50"/>
    </row>
    <row r="15" ht="19.9" customHeight="1" spans="1:6">
      <c r="A15" s="32"/>
      <c r="B15" s="62" t="s">
        <v>23</v>
      </c>
      <c r="C15" s="63"/>
      <c r="D15" s="62" t="s">
        <v>27</v>
      </c>
      <c r="E15" s="63">
        <v>1908139.28</v>
      </c>
      <c r="F15" s="50"/>
    </row>
    <row r="16" ht="19.9" customHeight="1" spans="1:6">
      <c r="A16" s="32"/>
      <c r="B16" s="62" t="s">
        <v>23</v>
      </c>
      <c r="C16" s="63"/>
      <c r="D16" s="62" t="s">
        <v>28</v>
      </c>
      <c r="E16" s="63">
        <f>21913100-21780000</f>
        <v>133100</v>
      </c>
      <c r="F16" s="50"/>
    </row>
    <row r="17" ht="19.9" customHeight="1" spans="1:6">
      <c r="A17" s="32"/>
      <c r="B17" s="62" t="s">
        <v>23</v>
      </c>
      <c r="C17" s="63"/>
      <c r="D17" s="62" t="s">
        <v>29</v>
      </c>
      <c r="E17" s="63"/>
      <c r="F17" s="50"/>
    </row>
    <row r="18" ht="19.9" customHeight="1" spans="1:6">
      <c r="A18" s="32"/>
      <c r="B18" s="62" t="s">
        <v>23</v>
      </c>
      <c r="C18" s="63"/>
      <c r="D18" s="62" t="s">
        <v>30</v>
      </c>
      <c r="E18" s="63">
        <v>24957004.37</v>
      </c>
      <c r="F18" s="50"/>
    </row>
    <row r="19" ht="19.9" customHeight="1" spans="1:6">
      <c r="A19" s="32"/>
      <c r="B19" s="62" t="s">
        <v>23</v>
      </c>
      <c r="C19" s="63"/>
      <c r="D19" s="62" t="s">
        <v>31</v>
      </c>
      <c r="E19" s="63"/>
      <c r="F19" s="50"/>
    </row>
    <row r="20" ht="19.9" customHeight="1" spans="1:6">
      <c r="A20" s="32"/>
      <c r="B20" s="62" t="s">
        <v>23</v>
      </c>
      <c r="C20" s="63"/>
      <c r="D20" s="62" t="s">
        <v>32</v>
      </c>
      <c r="E20" s="63"/>
      <c r="F20" s="50"/>
    </row>
    <row r="21" ht="19.9" customHeight="1" spans="1:6">
      <c r="A21" s="32"/>
      <c r="B21" s="62" t="s">
        <v>23</v>
      </c>
      <c r="C21" s="63"/>
      <c r="D21" s="62" t="s">
        <v>33</v>
      </c>
      <c r="E21" s="63"/>
      <c r="F21" s="50"/>
    </row>
    <row r="22" ht="19.9" customHeight="1" spans="1:6">
      <c r="A22" s="32"/>
      <c r="B22" s="62" t="s">
        <v>23</v>
      </c>
      <c r="C22" s="63"/>
      <c r="D22" s="62" t="s">
        <v>34</v>
      </c>
      <c r="E22" s="63"/>
      <c r="F22" s="50"/>
    </row>
    <row r="23" ht="19.9" customHeight="1" spans="1:6">
      <c r="A23" s="32"/>
      <c r="B23" s="62" t="s">
        <v>23</v>
      </c>
      <c r="C23" s="63"/>
      <c r="D23" s="62" t="s">
        <v>35</v>
      </c>
      <c r="E23" s="63"/>
      <c r="F23" s="50"/>
    </row>
    <row r="24" ht="19.9" customHeight="1" spans="1:6">
      <c r="A24" s="32"/>
      <c r="B24" s="62" t="s">
        <v>23</v>
      </c>
      <c r="C24" s="63"/>
      <c r="D24" s="62" t="s">
        <v>36</v>
      </c>
      <c r="E24" s="63"/>
      <c r="F24" s="50"/>
    </row>
    <row r="25" ht="19.9" customHeight="1" spans="1:6">
      <c r="A25" s="32"/>
      <c r="B25" s="62" t="s">
        <v>23</v>
      </c>
      <c r="C25" s="63"/>
      <c r="D25" s="62" t="s">
        <v>37</v>
      </c>
      <c r="E25" s="63">
        <v>2329165.78</v>
      </c>
      <c r="F25" s="50"/>
    </row>
    <row r="26" ht="19.9" customHeight="1" spans="1:6">
      <c r="A26" s="32"/>
      <c r="B26" s="62" t="s">
        <v>23</v>
      </c>
      <c r="C26" s="63"/>
      <c r="D26" s="62" t="s">
        <v>38</v>
      </c>
      <c r="E26" s="63"/>
      <c r="F26" s="50"/>
    </row>
    <row r="27" ht="19.9" customHeight="1" spans="1:6">
      <c r="A27" s="32"/>
      <c r="B27" s="62" t="s">
        <v>23</v>
      </c>
      <c r="C27" s="63"/>
      <c r="D27" s="62" t="s">
        <v>39</v>
      </c>
      <c r="E27" s="63"/>
      <c r="F27" s="50"/>
    </row>
    <row r="28" ht="19.9" customHeight="1" spans="1:6">
      <c r="A28" s="32"/>
      <c r="B28" s="62" t="s">
        <v>23</v>
      </c>
      <c r="C28" s="63"/>
      <c r="D28" s="62" t="s">
        <v>40</v>
      </c>
      <c r="E28" s="63"/>
      <c r="F28" s="50"/>
    </row>
    <row r="29" ht="19.9" customHeight="1" spans="1:6">
      <c r="A29" s="32"/>
      <c r="B29" s="62" t="s">
        <v>23</v>
      </c>
      <c r="C29" s="63"/>
      <c r="D29" s="62" t="s">
        <v>41</v>
      </c>
      <c r="E29" s="63"/>
      <c r="F29" s="50"/>
    </row>
    <row r="30" ht="19.9" customHeight="1" spans="1:6">
      <c r="A30" s="32"/>
      <c r="B30" s="62" t="s">
        <v>23</v>
      </c>
      <c r="C30" s="63"/>
      <c r="D30" s="62" t="s">
        <v>42</v>
      </c>
      <c r="E30" s="63"/>
      <c r="F30" s="50"/>
    </row>
    <row r="31" ht="19.9" customHeight="1" spans="1:6">
      <c r="A31" s="32"/>
      <c r="B31" s="62" t="s">
        <v>23</v>
      </c>
      <c r="C31" s="63"/>
      <c r="D31" s="62" t="s">
        <v>43</v>
      </c>
      <c r="E31" s="63"/>
      <c r="F31" s="50"/>
    </row>
    <row r="32" ht="19.9" customHeight="1" spans="1:6">
      <c r="A32" s="32"/>
      <c r="B32" s="62" t="s">
        <v>23</v>
      </c>
      <c r="C32" s="63"/>
      <c r="D32" s="62" t="s">
        <v>44</v>
      </c>
      <c r="E32" s="63"/>
      <c r="F32" s="50"/>
    </row>
    <row r="33" ht="19.9" customHeight="1" spans="1:6">
      <c r="A33" s="32"/>
      <c r="B33" s="62" t="s">
        <v>23</v>
      </c>
      <c r="C33" s="63"/>
      <c r="D33" s="62" t="s">
        <v>45</v>
      </c>
      <c r="E33" s="63"/>
      <c r="F33" s="50"/>
    </row>
    <row r="34" ht="19.9" customHeight="1" spans="1:6">
      <c r="A34" s="35"/>
      <c r="B34" s="86" t="s">
        <v>46</v>
      </c>
      <c r="C34" s="61">
        <v>33915911.53</v>
      </c>
      <c r="D34" s="86" t="s">
        <v>47</v>
      </c>
      <c r="E34" s="61">
        <v>33915911.53</v>
      </c>
      <c r="F34" s="51"/>
    </row>
    <row r="35" ht="19.9" customHeight="1" spans="1:6">
      <c r="A35" s="19"/>
      <c r="B35" s="58" t="s">
        <v>48</v>
      </c>
      <c r="C35" s="61"/>
      <c r="D35" s="58"/>
      <c r="E35" s="61"/>
      <c r="F35" s="89"/>
    </row>
    <row r="36" ht="19.9" customHeight="1" spans="1:6">
      <c r="A36" s="87"/>
      <c r="B36" s="56" t="s">
        <v>49</v>
      </c>
      <c r="C36" s="61">
        <v>33915911.53</v>
      </c>
      <c r="D36" s="56" t="s">
        <v>50</v>
      </c>
      <c r="E36" s="61">
        <v>33915911.53</v>
      </c>
      <c r="F36" s="90"/>
    </row>
    <row r="37" ht="8.5" customHeight="1" spans="1:6">
      <c r="A37" s="83"/>
      <c r="B37" s="83"/>
      <c r="C37" s="88"/>
      <c r="D37" s="88"/>
      <c r="E37" s="83"/>
      <c r="F37" s="9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E18" sqref="E18"/>
    </sheetView>
  </sheetViews>
  <sheetFormatPr defaultColWidth="10" defaultRowHeight="1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27"/>
      <c r="B1" s="1"/>
      <c r="C1" s="40"/>
      <c r="D1" s="40"/>
      <c r="E1" s="40"/>
      <c r="F1" s="1"/>
      <c r="G1" s="1"/>
      <c r="H1" s="1"/>
      <c r="K1" s="1"/>
      <c r="L1" s="1"/>
      <c r="M1" s="1"/>
      <c r="N1" s="46" t="s">
        <v>51</v>
      </c>
    </row>
    <row r="2" ht="19.9" customHeight="1" spans="1:14">
      <c r="A2" s="27"/>
      <c r="B2" s="29" t="s">
        <v>52</v>
      </c>
      <c r="C2" s="29"/>
      <c r="D2" s="29"/>
      <c r="E2" s="29"/>
      <c r="F2" s="29"/>
      <c r="G2" s="29"/>
      <c r="H2" s="29"/>
      <c r="I2" s="29"/>
      <c r="J2" s="29"/>
      <c r="K2" s="29"/>
      <c r="L2" s="29"/>
      <c r="M2" s="29"/>
      <c r="N2" s="32" t="s">
        <v>3</v>
      </c>
    </row>
    <row r="3" ht="17.05" customHeight="1" spans="1:14">
      <c r="A3" s="30"/>
      <c r="B3" s="31" t="s">
        <v>5</v>
      </c>
      <c r="C3" s="30"/>
      <c r="D3" s="30"/>
      <c r="E3" s="74"/>
      <c r="F3" s="30"/>
      <c r="G3" s="74"/>
      <c r="H3" s="74"/>
      <c r="I3" s="74"/>
      <c r="J3" s="74"/>
      <c r="K3" s="74"/>
      <c r="L3" s="74"/>
      <c r="M3" s="74"/>
      <c r="N3" s="47" t="s">
        <v>6</v>
      </c>
    </row>
    <row r="4" ht="21.35" customHeight="1" spans="1:14">
      <c r="A4" s="34"/>
      <c r="B4" s="53" t="s">
        <v>9</v>
      </c>
      <c r="C4" s="53"/>
      <c r="D4" s="53" t="s">
        <v>53</v>
      </c>
      <c r="E4" s="53" t="s">
        <v>54</v>
      </c>
      <c r="F4" s="53" t="s">
        <v>55</v>
      </c>
      <c r="G4" s="53" t="s">
        <v>56</v>
      </c>
      <c r="H4" s="53" t="s">
        <v>57</v>
      </c>
      <c r="I4" s="53" t="s">
        <v>58</v>
      </c>
      <c r="J4" s="53" t="s">
        <v>59</v>
      </c>
      <c r="K4" s="53" t="s">
        <v>60</v>
      </c>
      <c r="L4" s="53" t="s">
        <v>61</v>
      </c>
      <c r="M4" s="53" t="s">
        <v>62</v>
      </c>
      <c r="N4" s="53" t="s">
        <v>63</v>
      </c>
    </row>
    <row r="5" ht="21.35" customHeight="1" spans="1:14">
      <c r="A5" s="34"/>
      <c r="B5" s="53" t="s">
        <v>64</v>
      </c>
      <c r="C5" s="53" t="s">
        <v>65</v>
      </c>
      <c r="D5" s="53"/>
      <c r="E5" s="53"/>
      <c r="F5" s="53"/>
      <c r="G5" s="53"/>
      <c r="H5" s="53"/>
      <c r="I5" s="53"/>
      <c r="J5" s="53"/>
      <c r="K5" s="53"/>
      <c r="L5" s="53"/>
      <c r="M5" s="53"/>
      <c r="N5" s="53"/>
    </row>
    <row r="6" ht="19.9" customHeight="1" spans="1:14">
      <c r="A6" s="35"/>
      <c r="B6" s="36"/>
      <c r="C6" s="36" t="s">
        <v>66</v>
      </c>
      <c r="D6" s="41">
        <v>33915911.53</v>
      </c>
      <c r="E6" s="41"/>
      <c r="F6" s="41">
        <v>33915911.53</v>
      </c>
      <c r="G6" s="41"/>
      <c r="H6" s="41"/>
      <c r="I6" s="41"/>
      <c r="J6" s="41"/>
      <c r="K6" s="41"/>
      <c r="L6" s="41"/>
      <c r="M6" s="41"/>
      <c r="N6" s="41"/>
    </row>
    <row r="7" ht="19.9" customHeight="1" spans="1:14">
      <c r="A7" s="34"/>
      <c r="B7" s="37"/>
      <c r="C7" s="37"/>
      <c r="D7" s="43">
        <v>33915911.53</v>
      </c>
      <c r="E7" s="43"/>
      <c r="F7" s="43">
        <v>33915911.53</v>
      </c>
      <c r="G7" s="43"/>
      <c r="H7" s="43"/>
      <c r="I7" s="43"/>
      <c r="J7" s="43"/>
      <c r="K7" s="43"/>
      <c r="L7" s="43"/>
      <c r="M7" s="43"/>
      <c r="N7" s="43"/>
    </row>
    <row r="8" ht="19.9" customHeight="1" spans="1:14">
      <c r="A8" s="34"/>
      <c r="B8" s="37" t="s">
        <v>67</v>
      </c>
      <c r="C8" s="37" t="s">
        <v>68</v>
      </c>
      <c r="D8" s="43">
        <v>7176872.04</v>
      </c>
      <c r="E8" s="45"/>
      <c r="F8" s="45">
        <v>7176872.04</v>
      </c>
      <c r="G8" s="45"/>
      <c r="H8" s="45"/>
      <c r="I8" s="45"/>
      <c r="J8" s="45"/>
      <c r="K8" s="45"/>
      <c r="L8" s="45"/>
      <c r="M8" s="45"/>
      <c r="N8" s="45"/>
    </row>
    <row r="9" ht="19.9" customHeight="1" spans="1:14">
      <c r="A9" s="34"/>
      <c r="B9" s="37" t="s">
        <v>69</v>
      </c>
      <c r="C9" s="37" t="s">
        <v>70</v>
      </c>
      <c r="D9" s="45">
        <v>26739039.49</v>
      </c>
      <c r="E9" s="45"/>
      <c r="F9" s="45">
        <v>26739039.49</v>
      </c>
      <c r="G9" s="45"/>
      <c r="H9" s="45"/>
      <c r="I9" s="45"/>
      <c r="J9" s="45"/>
      <c r="K9" s="45"/>
      <c r="L9" s="45"/>
      <c r="M9" s="45"/>
      <c r="N9" s="45"/>
    </row>
    <row r="10" ht="8.5" customHeight="1" spans="1:14">
      <c r="A10" s="38"/>
      <c r="B10" s="38"/>
      <c r="C10" s="38"/>
      <c r="D10" s="38"/>
      <c r="E10" s="38"/>
      <c r="F10" s="38"/>
      <c r="G10" s="38"/>
      <c r="H10" s="38"/>
      <c r="I10" s="38"/>
      <c r="J10" s="38"/>
      <c r="K10" s="38"/>
      <c r="L10" s="38"/>
      <c r="M10" s="39"/>
      <c r="N10" s="52"/>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H7" sqref="H7:I7"/>
    </sheetView>
  </sheetViews>
  <sheetFormatPr defaultColWidth="10" defaultRowHeight="1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40"/>
      <c r="H1" s="40"/>
      <c r="I1" s="46" t="s">
        <v>71</v>
      </c>
      <c r="J1" s="32"/>
    </row>
    <row r="2" ht="19.9" customHeight="1" spans="1:10">
      <c r="A2" s="27"/>
      <c r="B2" s="29" t="s">
        <v>72</v>
      </c>
      <c r="C2" s="29"/>
      <c r="D2" s="29"/>
      <c r="E2" s="29"/>
      <c r="F2" s="29"/>
      <c r="G2" s="29"/>
      <c r="H2" s="29"/>
      <c r="I2" s="29"/>
      <c r="J2" s="32" t="s">
        <v>3</v>
      </c>
    </row>
    <row r="3" ht="17.05" customHeight="1" spans="1:10">
      <c r="A3" s="30"/>
      <c r="B3" s="31" t="s">
        <v>5</v>
      </c>
      <c r="C3" s="31"/>
      <c r="D3" s="31"/>
      <c r="E3" s="31"/>
      <c r="F3" s="31"/>
      <c r="G3" s="30"/>
      <c r="H3" s="30"/>
      <c r="I3" s="47" t="s">
        <v>6</v>
      </c>
      <c r="J3" s="48"/>
    </row>
    <row r="4" ht="21.35" customHeight="1" spans="1:10">
      <c r="A4" s="32"/>
      <c r="B4" s="33" t="s">
        <v>9</v>
      </c>
      <c r="C4" s="33"/>
      <c r="D4" s="33"/>
      <c r="E4" s="33"/>
      <c r="F4" s="33"/>
      <c r="G4" s="33" t="s">
        <v>53</v>
      </c>
      <c r="H4" s="33" t="s">
        <v>73</v>
      </c>
      <c r="I4" s="33" t="s">
        <v>74</v>
      </c>
      <c r="J4" s="49"/>
    </row>
    <row r="5" ht="21.35" customHeight="1" spans="1:10">
      <c r="A5" s="34"/>
      <c r="B5" s="33" t="s">
        <v>75</v>
      </c>
      <c r="C5" s="33"/>
      <c r="D5" s="33"/>
      <c r="E5" s="33" t="s">
        <v>64</v>
      </c>
      <c r="F5" s="33" t="s">
        <v>65</v>
      </c>
      <c r="G5" s="33"/>
      <c r="H5" s="33"/>
      <c r="I5" s="33"/>
      <c r="J5" s="49"/>
    </row>
    <row r="6" ht="21.35" customHeight="1" spans="1:10">
      <c r="A6" s="34"/>
      <c r="B6" s="33" t="s">
        <v>76</v>
      </c>
      <c r="C6" s="33" t="s">
        <v>77</v>
      </c>
      <c r="D6" s="33" t="s">
        <v>78</v>
      </c>
      <c r="E6" s="33"/>
      <c r="F6" s="33"/>
      <c r="G6" s="33"/>
      <c r="H6" s="33"/>
      <c r="I6" s="33"/>
      <c r="J6" s="50"/>
    </row>
    <row r="7" ht="19.9" customHeight="1" spans="1:10">
      <c r="A7" s="35"/>
      <c r="B7" s="36"/>
      <c r="C7" s="36"/>
      <c r="D7" s="36"/>
      <c r="E7" s="36"/>
      <c r="F7" s="36" t="s">
        <v>66</v>
      </c>
      <c r="G7" s="41">
        <f>H7+I7</f>
        <v>33915911.53</v>
      </c>
      <c r="H7" s="41">
        <v>28240470.81</v>
      </c>
      <c r="I7" s="41">
        <f>27455440.72-21780000</f>
        <v>5675440.72</v>
      </c>
      <c r="J7" s="51"/>
    </row>
    <row r="8" ht="19.9" customHeight="1" spans="1:10">
      <c r="A8" s="34"/>
      <c r="B8" s="37"/>
      <c r="C8" s="37"/>
      <c r="D8" s="37"/>
      <c r="E8" s="37"/>
      <c r="F8" s="42" t="s">
        <v>23</v>
      </c>
      <c r="G8" s="43">
        <f>H8+I8</f>
        <v>33915911.53</v>
      </c>
      <c r="H8" s="43">
        <v>28240470.81</v>
      </c>
      <c r="I8" s="43">
        <f>27455440.72-21780000</f>
        <v>5675440.72</v>
      </c>
      <c r="J8" s="49"/>
    </row>
    <row r="9" ht="19.9" customHeight="1" spans="1:10">
      <c r="A9" s="34"/>
      <c r="B9" s="37"/>
      <c r="C9" s="37"/>
      <c r="D9" s="37"/>
      <c r="E9" s="37"/>
      <c r="F9" s="42" t="s">
        <v>79</v>
      </c>
      <c r="G9" s="43">
        <v>7176872.04</v>
      </c>
      <c r="H9" s="43">
        <v>7176872.04</v>
      </c>
      <c r="I9" s="43"/>
      <c r="J9" s="49"/>
    </row>
    <row r="10" ht="19.9" customHeight="1" spans="1:10">
      <c r="A10" s="34"/>
      <c r="B10" s="37" t="s">
        <v>80</v>
      </c>
      <c r="C10" s="37" t="s">
        <v>81</v>
      </c>
      <c r="D10" s="37" t="s">
        <v>81</v>
      </c>
      <c r="E10" s="37" t="s">
        <v>67</v>
      </c>
      <c r="F10" s="42" t="s">
        <v>82</v>
      </c>
      <c r="G10" s="43">
        <v>705881.58</v>
      </c>
      <c r="H10" s="45">
        <v>705881.58</v>
      </c>
      <c r="I10" s="45"/>
      <c r="J10" s="50"/>
    </row>
    <row r="11" ht="19.9" customHeight="1" spans="1:10">
      <c r="A11" s="34"/>
      <c r="B11" s="37" t="s">
        <v>80</v>
      </c>
      <c r="C11" s="37" t="s">
        <v>81</v>
      </c>
      <c r="D11" s="37" t="s">
        <v>83</v>
      </c>
      <c r="E11" s="37" t="s">
        <v>67</v>
      </c>
      <c r="F11" s="42" t="s">
        <v>84</v>
      </c>
      <c r="G11" s="43">
        <v>352930.16</v>
      </c>
      <c r="H11" s="45">
        <v>352930.16</v>
      </c>
      <c r="I11" s="45"/>
      <c r="J11" s="50"/>
    </row>
    <row r="12" ht="19.9" customHeight="1" spans="1:10">
      <c r="A12" s="34"/>
      <c r="B12" s="37" t="s">
        <v>85</v>
      </c>
      <c r="C12" s="37" t="s">
        <v>86</v>
      </c>
      <c r="D12" s="37" t="s">
        <v>87</v>
      </c>
      <c r="E12" s="37" t="s">
        <v>67</v>
      </c>
      <c r="F12" s="42" t="s">
        <v>88</v>
      </c>
      <c r="G12" s="43">
        <v>308813.94</v>
      </c>
      <c r="H12" s="45">
        <v>308813.94</v>
      </c>
      <c r="I12" s="45"/>
      <c r="J12" s="50"/>
    </row>
    <row r="13" ht="19.9" customHeight="1" spans="1:10">
      <c r="A13" s="34"/>
      <c r="B13" s="37" t="s">
        <v>85</v>
      </c>
      <c r="C13" s="37" t="s">
        <v>86</v>
      </c>
      <c r="D13" s="37" t="s">
        <v>89</v>
      </c>
      <c r="E13" s="37" t="s">
        <v>67</v>
      </c>
      <c r="F13" s="42" t="s">
        <v>90</v>
      </c>
      <c r="G13" s="43">
        <v>161040</v>
      </c>
      <c r="H13" s="45">
        <v>161040</v>
      </c>
      <c r="I13" s="45"/>
      <c r="J13" s="50"/>
    </row>
    <row r="14" ht="19.9" customHeight="1" spans="1:10">
      <c r="A14" s="34"/>
      <c r="B14" s="37" t="s">
        <v>91</v>
      </c>
      <c r="C14" s="37" t="s">
        <v>92</v>
      </c>
      <c r="D14" s="37" t="s">
        <v>87</v>
      </c>
      <c r="E14" s="37" t="s">
        <v>67</v>
      </c>
      <c r="F14" s="42" t="s">
        <v>93</v>
      </c>
      <c r="G14" s="43">
        <v>5118795.22</v>
      </c>
      <c r="H14" s="45">
        <v>5118795.22</v>
      </c>
      <c r="I14" s="45"/>
      <c r="J14" s="50"/>
    </row>
    <row r="15" ht="19.9" customHeight="1" spans="1:10">
      <c r="A15" s="34"/>
      <c r="B15" s="37" t="s">
        <v>94</v>
      </c>
      <c r="C15" s="37" t="s">
        <v>92</v>
      </c>
      <c r="D15" s="37" t="s">
        <v>87</v>
      </c>
      <c r="E15" s="37" t="s">
        <v>67</v>
      </c>
      <c r="F15" s="42" t="s">
        <v>95</v>
      </c>
      <c r="G15" s="43">
        <v>529411.14</v>
      </c>
      <c r="H15" s="45">
        <v>529411.14</v>
      </c>
      <c r="I15" s="45"/>
      <c r="J15" s="50"/>
    </row>
    <row r="16" ht="19.9" customHeight="1" spans="2:10">
      <c r="B16" s="37"/>
      <c r="C16" s="37"/>
      <c r="D16" s="37"/>
      <c r="E16" s="37"/>
      <c r="F16" s="42" t="s">
        <v>96</v>
      </c>
      <c r="G16" s="43">
        <f>48519039.49-21780000</f>
        <v>26739039.49</v>
      </c>
      <c r="H16" s="43">
        <v>21063598.77</v>
      </c>
      <c r="I16" s="43">
        <f>27455440.72-21780000</f>
        <v>5675440.72</v>
      </c>
      <c r="J16" s="49"/>
    </row>
    <row r="17" ht="19.9" customHeight="1" spans="1:10">
      <c r="A17" s="34"/>
      <c r="B17" s="37" t="s">
        <v>80</v>
      </c>
      <c r="C17" s="37" t="s">
        <v>81</v>
      </c>
      <c r="D17" s="37" t="s">
        <v>81</v>
      </c>
      <c r="E17" s="37" t="s">
        <v>69</v>
      </c>
      <c r="F17" s="42" t="s">
        <v>82</v>
      </c>
      <c r="G17" s="43">
        <v>2353592.89</v>
      </c>
      <c r="H17" s="45">
        <v>2353592.89</v>
      </c>
      <c r="I17" s="45"/>
      <c r="J17" s="50"/>
    </row>
    <row r="18" ht="19.9" customHeight="1" spans="1:10">
      <c r="A18" s="34"/>
      <c r="B18" s="37" t="s">
        <v>80</v>
      </c>
      <c r="C18" s="37" t="s">
        <v>81</v>
      </c>
      <c r="D18" s="37" t="s">
        <v>83</v>
      </c>
      <c r="E18" s="37" t="s">
        <v>69</v>
      </c>
      <c r="F18" s="42" t="s">
        <v>84</v>
      </c>
      <c r="G18" s="43">
        <v>1176097.47</v>
      </c>
      <c r="H18" s="45">
        <v>1176097.47</v>
      </c>
      <c r="I18" s="45"/>
      <c r="J18" s="50"/>
    </row>
    <row r="19" ht="19.9" customHeight="1" spans="1:10">
      <c r="A19" s="34"/>
      <c r="B19" s="37" t="s">
        <v>85</v>
      </c>
      <c r="C19" s="37" t="s">
        <v>86</v>
      </c>
      <c r="D19" s="37" t="s">
        <v>92</v>
      </c>
      <c r="E19" s="37" t="s">
        <v>69</v>
      </c>
      <c r="F19" s="42" t="s">
        <v>97</v>
      </c>
      <c r="G19" s="43">
        <v>1029085.34</v>
      </c>
      <c r="H19" s="45">
        <v>1029085.34</v>
      </c>
      <c r="I19" s="45"/>
      <c r="J19" s="50"/>
    </row>
    <row r="20" ht="19.9" customHeight="1" spans="1:10">
      <c r="A20" s="34"/>
      <c r="B20" s="37" t="s">
        <v>85</v>
      </c>
      <c r="C20" s="37" t="s">
        <v>86</v>
      </c>
      <c r="D20" s="37" t="s">
        <v>98</v>
      </c>
      <c r="E20" s="37" t="s">
        <v>69</v>
      </c>
      <c r="F20" s="42" t="s">
        <v>99</v>
      </c>
      <c r="G20" s="43">
        <v>409200</v>
      </c>
      <c r="H20" s="45">
        <v>409200</v>
      </c>
      <c r="I20" s="45"/>
      <c r="J20" s="50"/>
    </row>
    <row r="21" ht="19.9" customHeight="1" spans="1:10">
      <c r="A21" s="34"/>
      <c r="B21" s="37" t="s">
        <v>100</v>
      </c>
      <c r="C21" s="37" t="s">
        <v>81</v>
      </c>
      <c r="D21" s="37" t="s">
        <v>89</v>
      </c>
      <c r="E21" s="37" t="s">
        <v>69</v>
      </c>
      <c r="F21" s="42" t="s">
        <v>101</v>
      </c>
      <c r="G21" s="43">
        <v>133100</v>
      </c>
      <c r="H21" s="45"/>
      <c r="I21" s="45">
        <v>133100</v>
      </c>
      <c r="J21" s="50"/>
    </row>
    <row r="22" ht="19.9" customHeight="1" spans="1:10">
      <c r="A22" s="34"/>
      <c r="B22" s="37" t="s">
        <v>91</v>
      </c>
      <c r="C22" s="37" t="s">
        <v>92</v>
      </c>
      <c r="D22" s="37" t="s">
        <v>102</v>
      </c>
      <c r="E22" s="37" t="s">
        <v>69</v>
      </c>
      <c r="F22" s="42" t="s">
        <v>103</v>
      </c>
      <c r="G22" s="43">
        <v>14295868.43</v>
      </c>
      <c r="H22" s="45">
        <v>14295868.43</v>
      </c>
      <c r="I22" s="45"/>
      <c r="J22" s="50"/>
    </row>
    <row r="23" ht="19.9" customHeight="1" spans="1:10">
      <c r="A23" s="34"/>
      <c r="B23" s="37" t="s">
        <v>91</v>
      </c>
      <c r="C23" s="37" t="s">
        <v>92</v>
      </c>
      <c r="D23" s="37" t="s">
        <v>104</v>
      </c>
      <c r="E23" s="37" t="s">
        <v>69</v>
      </c>
      <c r="F23" s="42" t="s">
        <v>105</v>
      </c>
      <c r="G23" s="43">
        <v>76300</v>
      </c>
      <c r="H23" s="45"/>
      <c r="I23" s="45">
        <v>76300</v>
      </c>
      <c r="J23" s="50"/>
    </row>
    <row r="24" ht="19.9" customHeight="1" spans="1:10">
      <c r="A24" s="34"/>
      <c r="B24" s="37" t="s">
        <v>91</v>
      </c>
      <c r="C24" s="37" t="s">
        <v>92</v>
      </c>
      <c r="D24" s="37" t="s">
        <v>106</v>
      </c>
      <c r="E24" s="37" t="s">
        <v>69</v>
      </c>
      <c r="F24" s="42" t="s">
        <v>107</v>
      </c>
      <c r="G24" s="43">
        <v>5466040.72</v>
      </c>
      <c r="H24" s="45"/>
      <c r="I24" s="45">
        <v>5466040.72</v>
      </c>
      <c r="J24" s="50"/>
    </row>
    <row r="25" ht="19.9" customHeight="1" spans="1:10">
      <c r="A25" s="34"/>
      <c r="B25" s="37" t="s">
        <v>94</v>
      </c>
      <c r="C25" s="37" t="s">
        <v>92</v>
      </c>
      <c r="D25" s="37" t="s">
        <v>87</v>
      </c>
      <c r="E25" s="37" t="s">
        <v>69</v>
      </c>
      <c r="F25" s="42" t="s">
        <v>95</v>
      </c>
      <c r="G25" s="43">
        <v>1799754.64</v>
      </c>
      <c r="H25" s="45">
        <v>1799754.64</v>
      </c>
      <c r="I25" s="45"/>
      <c r="J25" s="50"/>
    </row>
    <row r="26" ht="8.5" customHeight="1" spans="1:10">
      <c r="A26" s="38"/>
      <c r="B26" s="39"/>
      <c r="C26" s="39"/>
      <c r="D26" s="39"/>
      <c r="E26" s="39"/>
      <c r="F26" s="38"/>
      <c r="G26" s="38"/>
      <c r="H26" s="38"/>
      <c r="I26" s="38"/>
      <c r="J26" s="52"/>
    </row>
  </sheetData>
  <mergeCells count="12">
    <mergeCell ref="B1:D1"/>
    <mergeCell ref="B2:I2"/>
    <mergeCell ref="B3:F3"/>
    <mergeCell ref="B4:F4"/>
    <mergeCell ref="B5:D5"/>
    <mergeCell ref="A10:A15"/>
    <mergeCell ref="A17:A25"/>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79"/>
      <c r="B1" s="28"/>
      <c r="C1" s="80"/>
      <c r="D1" s="80"/>
      <c r="H1" s="84" t="s">
        <v>108</v>
      </c>
      <c r="I1" s="64" t="s">
        <v>3</v>
      </c>
    </row>
    <row r="2" ht="19.9" customHeight="1" spans="1:9">
      <c r="A2" s="81"/>
      <c r="B2" s="82" t="s">
        <v>109</v>
      </c>
      <c r="C2" s="82"/>
      <c r="D2" s="82"/>
      <c r="E2" s="82"/>
      <c r="F2" s="82"/>
      <c r="G2" s="82"/>
      <c r="H2" s="82"/>
      <c r="I2" s="64"/>
    </row>
    <row r="3" ht="17.05" customHeight="1" spans="1:9">
      <c r="A3" s="81"/>
      <c r="B3" s="31" t="s">
        <v>5</v>
      </c>
      <c r="C3" s="31"/>
      <c r="D3" s="1"/>
      <c r="H3" s="85" t="s">
        <v>6</v>
      </c>
      <c r="I3" s="64"/>
    </row>
    <row r="4" ht="21.35" customHeight="1" spans="1:9">
      <c r="A4" s="81"/>
      <c r="B4" s="55" t="s">
        <v>7</v>
      </c>
      <c r="C4" s="55"/>
      <c r="D4" s="55" t="s">
        <v>8</v>
      </c>
      <c r="E4" s="55"/>
      <c r="F4" s="55"/>
      <c r="G4" s="55"/>
      <c r="H4" s="55"/>
      <c r="I4" s="64"/>
    </row>
    <row r="5" ht="21.35" customHeight="1" spans="1:9">
      <c r="A5" s="81"/>
      <c r="B5" s="55" t="s">
        <v>9</v>
      </c>
      <c r="C5" s="55" t="s">
        <v>10</v>
      </c>
      <c r="D5" s="55" t="s">
        <v>9</v>
      </c>
      <c r="E5" s="55" t="s">
        <v>53</v>
      </c>
      <c r="F5" s="55" t="s">
        <v>110</v>
      </c>
      <c r="G5" s="55" t="s">
        <v>111</v>
      </c>
      <c r="H5" s="55" t="s">
        <v>112</v>
      </c>
      <c r="I5" s="64"/>
    </row>
    <row r="6" ht="19.9" customHeight="1" spans="1:9">
      <c r="A6" s="32"/>
      <c r="B6" s="58" t="s">
        <v>113</v>
      </c>
      <c r="C6" s="63">
        <v>33915911.53</v>
      </c>
      <c r="D6" s="58" t="s">
        <v>114</v>
      </c>
      <c r="E6" s="63">
        <f>E14+E16+E17+E19+E26</f>
        <v>33915911.53</v>
      </c>
      <c r="F6" s="63">
        <f>F14+F16+F17+F19+F26</f>
        <v>33915911.53</v>
      </c>
      <c r="G6" s="63"/>
      <c r="H6" s="63"/>
      <c r="I6" s="50"/>
    </row>
    <row r="7" ht="19.9" customHeight="1" spans="1:9">
      <c r="A7" s="32"/>
      <c r="B7" s="62" t="s">
        <v>115</v>
      </c>
      <c r="C7" s="63">
        <v>33915911.53</v>
      </c>
      <c r="D7" s="62" t="s">
        <v>116</v>
      </c>
      <c r="E7" s="63"/>
      <c r="F7" s="63"/>
      <c r="G7" s="63"/>
      <c r="H7" s="63"/>
      <c r="I7" s="50"/>
    </row>
    <row r="8" ht="19.9" customHeight="1" spans="1:9">
      <c r="A8" s="32"/>
      <c r="B8" s="62" t="s">
        <v>117</v>
      </c>
      <c r="C8" s="63"/>
      <c r="D8" s="62" t="s">
        <v>118</v>
      </c>
      <c r="E8" s="63"/>
      <c r="F8" s="63"/>
      <c r="G8" s="63"/>
      <c r="H8" s="63"/>
      <c r="I8" s="50"/>
    </row>
    <row r="9" ht="19.9" customHeight="1" spans="1:9">
      <c r="A9" s="32"/>
      <c r="B9" s="62" t="s">
        <v>119</v>
      </c>
      <c r="C9" s="63"/>
      <c r="D9" s="62" t="s">
        <v>120</v>
      </c>
      <c r="E9" s="63"/>
      <c r="F9" s="63"/>
      <c r="G9" s="63"/>
      <c r="H9" s="63"/>
      <c r="I9" s="50"/>
    </row>
    <row r="10" ht="19.9" customHeight="1" spans="1:9">
      <c r="A10" s="32"/>
      <c r="B10" s="58" t="s">
        <v>121</v>
      </c>
      <c r="C10" s="63"/>
      <c r="D10" s="62" t="s">
        <v>122</v>
      </c>
      <c r="E10" s="63"/>
      <c r="F10" s="63"/>
      <c r="G10" s="63"/>
      <c r="H10" s="63"/>
      <c r="I10" s="50"/>
    </row>
    <row r="11" ht="19.9" customHeight="1" spans="1:9">
      <c r="A11" s="32"/>
      <c r="B11" s="62" t="s">
        <v>115</v>
      </c>
      <c r="C11" s="63"/>
      <c r="D11" s="62" t="s">
        <v>123</v>
      </c>
      <c r="E11" s="63"/>
      <c r="F11" s="63"/>
      <c r="G11" s="63"/>
      <c r="H11" s="63"/>
      <c r="I11" s="50"/>
    </row>
    <row r="12" ht="19.9" customHeight="1" spans="1:9">
      <c r="A12" s="32"/>
      <c r="B12" s="62" t="s">
        <v>117</v>
      </c>
      <c r="C12" s="63"/>
      <c r="D12" s="62" t="s">
        <v>124</v>
      </c>
      <c r="E12" s="63"/>
      <c r="F12" s="63"/>
      <c r="G12" s="63"/>
      <c r="H12" s="63"/>
      <c r="I12" s="50"/>
    </row>
    <row r="13" ht="19.9" customHeight="1" spans="1:9">
      <c r="A13" s="32"/>
      <c r="B13" s="62" t="s">
        <v>119</v>
      </c>
      <c r="C13" s="63"/>
      <c r="D13" s="62" t="s">
        <v>125</v>
      </c>
      <c r="E13" s="63"/>
      <c r="F13" s="63"/>
      <c r="G13" s="63"/>
      <c r="H13" s="63"/>
      <c r="I13" s="50"/>
    </row>
    <row r="14" ht="19.9" customHeight="1" spans="1:9">
      <c r="A14" s="32"/>
      <c r="B14" s="62" t="s">
        <v>126</v>
      </c>
      <c r="C14" s="63"/>
      <c r="D14" s="62" t="s">
        <v>127</v>
      </c>
      <c r="E14" s="63">
        <v>4588502.1</v>
      </c>
      <c r="F14" s="63">
        <v>4588502.1</v>
      </c>
      <c r="G14" s="63"/>
      <c r="H14" s="63"/>
      <c r="I14" s="50"/>
    </row>
    <row r="15" ht="19.9" customHeight="1" spans="1:9">
      <c r="A15" s="32"/>
      <c r="B15" s="62" t="s">
        <v>126</v>
      </c>
      <c r="C15" s="63"/>
      <c r="D15" s="62" t="s">
        <v>128</v>
      </c>
      <c r="E15" s="63"/>
      <c r="F15" s="63"/>
      <c r="G15" s="63"/>
      <c r="H15" s="63"/>
      <c r="I15" s="50"/>
    </row>
    <row r="16" ht="19.9" customHeight="1" spans="1:9">
      <c r="A16" s="32"/>
      <c r="B16" s="62" t="s">
        <v>126</v>
      </c>
      <c r="C16" s="63"/>
      <c r="D16" s="62" t="s">
        <v>129</v>
      </c>
      <c r="E16" s="63">
        <v>1908139.28</v>
      </c>
      <c r="F16" s="63">
        <v>1908139.28</v>
      </c>
      <c r="G16" s="63"/>
      <c r="H16" s="63"/>
      <c r="I16" s="50"/>
    </row>
    <row r="17" ht="19.9" customHeight="1" spans="1:9">
      <c r="A17" s="32"/>
      <c r="B17" s="62" t="s">
        <v>126</v>
      </c>
      <c r="C17" s="63"/>
      <c r="D17" s="62" t="s">
        <v>130</v>
      </c>
      <c r="E17" s="63">
        <v>133100</v>
      </c>
      <c r="F17" s="63">
        <v>133100</v>
      </c>
      <c r="G17" s="63"/>
      <c r="H17" s="63"/>
      <c r="I17" s="50"/>
    </row>
    <row r="18" ht="19.9" customHeight="1" spans="1:9">
      <c r="A18" s="32"/>
      <c r="B18" s="62" t="s">
        <v>126</v>
      </c>
      <c r="C18" s="63"/>
      <c r="D18" s="62" t="s">
        <v>131</v>
      </c>
      <c r="E18" s="63"/>
      <c r="F18" s="63"/>
      <c r="G18" s="63"/>
      <c r="H18" s="63"/>
      <c r="I18" s="50"/>
    </row>
    <row r="19" ht="19.9" customHeight="1" spans="1:9">
      <c r="A19" s="32"/>
      <c r="B19" s="62" t="s">
        <v>126</v>
      </c>
      <c r="C19" s="63"/>
      <c r="D19" s="62" t="s">
        <v>132</v>
      </c>
      <c r="E19" s="63">
        <v>24957004.37</v>
      </c>
      <c r="F19" s="63">
        <v>24957004.37</v>
      </c>
      <c r="G19" s="63"/>
      <c r="H19" s="63"/>
      <c r="I19" s="50"/>
    </row>
    <row r="20" ht="19.9" customHeight="1" spans="1:9">
      <c r="A20" s="32"/>
      <c r="B20" s="62" t="s">
        <v>126</v>
      </c>
      <c r="C20" s="63"/>
      <c r="D20" s="62" t="s">
        <v>133</v>
      </c>
      <c r="E20" s="63"/>
      <c r="F20" s="63"/>
      <c r="G20" s="63"/>
      <c r="H20" s="63"/>
      <c r="I20" s="50"/>
    </row>
    <row r="21" ht="19.9" customHeight="1" spans="1:9">
      <c r="A21" s="32"/>
      <c r="B21" s="62" t="s">
        <v>126</v>
      </c>
      <c r="C21" s="63"/>
      <c r="D21" s="62" t="s">
        <v>134</v>
      </c>
      <c r="E21" s="63"/>
      <c r="F21" s="63"/>
      <c r="G21" s="63"/>
      <c r="H21" s="63"/>
      <c r="I21" s="50"/>
    </row>
    <row r="22" ht="19.9" customHeight="1" spans="1:9">
      <c r="A22" s="32"/>
      <c r="B22" s="62" t="s">
        <v>126</v>
      </c>
      <c r="C22" s="63"/>
      <c r="D22" s="62" t="s">
        <v>135</v>
      </c>
      <c r="E22" s="63"/>
      <c r="F22" s="63"/>
      <c r="G22" s="63"/>
      <c r="H22" s="63"/>
      <c r="I22" s="50"/>
    </row>
    <row r="23" ht="19.9" customHeight="1" spans="1:9">
      <c r="A23" s="32"/>
      <c r="B23" s="62" t="s">
        <v>126</v>
      </c>
      <c r="C23" s="63"/>
      <c r="D23" s="62" t="s">
        <v>136</v>
      </c>
      <c r="E23" s="63"/>
      <c r="F23" s="63"/>
      <c r="G23" s="63"/>
      <c r="H23" s="63"/>
      <c r="I23" s="50"/>
    </row>
    <row r="24" ht="19.9" customHeight="1" spans="1:9">
      <c r="A24" s="32"/>
      <c r="B24" s="62" t="s">
        <v>126</v>
      </c>
      <c r="C24" s="63"/>
      <c r="D24" s="62" t="s">
        <v>137</v>
      </c>
      <c r="E24" s="63"/>
      <c r="F24" s="63"/>
      <c r="G24" s="63"/>
      <c r="H24" s="63"/>
      <c r="I24" s="50"/>
    </row>
    <row r="25" ht="19.9" customHeight="1" spans="1:9">
      <c r="A25" s="32"/>
      <c r="B25" s="62" t="s">
        <v>126</v>
      </c>
      <c r="C25" s="63"/>
      <c r="D25" s="62" t="s">
        <v>138</v>
      </c>
      <c r="E25" s="63"/>
      <c r="F25" s="63"/>
      <c r="G25" s="63"/>
      <c r="H25" s="63"/>
      <c r="I25" s="50"/>
    </row>
    <row r="26" ht="19.9" customHeight="1" spans="1:9">
      <c r="A26" s="32"/>
      <c r="B26" s="62" t="s">
        <v>126</v>
      </c>
      <c r="C26" s="63"/>
      <c r="D26" s="62" t="s">
        <v>139</v>
      </c>
      <c r="E26" s="63">
        <v>2329165.78</v>
      </c>
      <c r="F26" s="63">
        <v>2329165.78</v>
      </c>
      <c r="G26" s="63"/>
      <c r="H26" s="63"/>
      <c r="I26" s="50"/>
    </row>
    <row r="27" ht="19.9" customHeight="1" spans="1:9">
      <c r="A27" s="32"/>
      <c r="B27" s="62" t="s">
        <v>126</v>
      </c>
      <c r="C27" s="63"/>
      <c r="D27" s="62" t="s">
        <v>140</v>
      </c>
      <c r="E27" s="63"/>
      <c r="F27" s="63"/>
      <c r="G27" s="63"/>
      <c r="H27" s="63"/>
      <c r="I27" s="50"/>
    </row>
    <row r="28" ht="19.9" customHeight="1" spans="1:9">
      <c r="A28" s="32"/>
      <c r="B28" s="62" t="s">
        <v>126</v>
      </c>
      <c r="C28" s="63"/>
      <c r="D28" s="62" t="s">
        <v>141</v>
      </c>
      <c r="E28" s="63"/>
      <c r="F28" s="63"/>
      <c r="G28" s="63"/>
      <c r="H28" s="63"/>
      <c r="I28" s="50"/>
    </row>
    <row r="29" ht="19.9" customHeight="1" spans="1:9">
      <c r="A29" s="32"/>
      <c r="B29" s="62" t="s">
        <v>126</v>
      </c>
      <c r="C29" s="63"/>
      <c r="D29" s="62" t="s">
        <v>142</v>
      </c>
      <c r="E29" s="63"/>
      <c r="F29" s="63"/>
      <c r="G29" s="63"/>
      <c r="H29" s="63"/>
      <c r="I29" s="50"/>
    </row>
    <row r="30" ht="19.9" customHeight="1" spans="1:9">
      <c r="A30" s="32"/>
      <c r="B30" s="62" t="s">
        <v>126</v>
      </c>
      <c r="C30" s="63"/>
      <c r="D30" s="62" t="s">
        <v>143</v>
      </c>
      <c r="E30" s="63"/>
      <c r="F30" s="63"/>
      <c r="G30" s="63"/>
      <c r="H30" s="63"/>
      <c r="I30" s="50"/>
    </row>
    <row r="31" ht="19.9" customHeight="1" spans="1:9">
      <c r="A31" s="32"/>
      <c r="B31" s="62" t="s">
        <v>126</v>
      </c>
      <c r="C31" s="63"/>
      <c r="D31" s="62" t="s">
        <v>144</v>
      </c>
      <c r="E31" s="63"/>
      <c r="F31" s="63"/>
      <c r="G31" s="63"/>
      <c r="H31" s="63"/>
      <c r="I31" s="50"/>
    </row>
    <row r="32" ht="19.9" customHeight="1" spans="1:9">
      <c r="A32" s="32"/>
      <c r="B32" s="62" t="s">
        <v>126</v>
      </c>
      <c r="C32" s="63"/>
      <c r="D32" s="62" t="s">
        <v>145</v>
      </c>
      <c r="E32" s="63"/>
      <c r="F32" s="63"/>
      <c r="G32" s="63"/>
      <c r="H32" s="63"/>
      <c r="I32" s="50"/>
    </row>
    <row r="33" ht="19.9" customHeight="1" spans="1:9">
      <c r="A33" s="32"/>
      <c r="B33" s="62" t="s">
        <v>126</v>
      </c>
      <c r="C33" s="63"/>
      <c r="D33" s="62" t="s">
        <v>146</v>
      </c>
      <c r="E33" s="63"/>
      <c r="F33" s="63"/>
      <c r="G33" s="63"/>
      <c r="H33" s="63"/>
      <c r="I33" s="50"/>
    </row>
    <row r="34" ht="19.9" customHeight="1" spans="1:9">
      <c r="A34" s="32"/>
      <c r="B34" s="62" t="s">
        <v>126</v>
      </c>
      <c r="C34" s="63"/>
      <c r="D34" s="62" t="s">
        <v>147</v>
      </c>
      <c r="E34" s="63"/>
      <c r="F34" s="63"/>
      <c r="G34" s="63"/>
      <c r="H34" s="63"/>
      <c r="I34" s="50"/>
    </row>
    <row r="35" ht="8.5" customHeight="1" spans="1:9">
      <c r="A35" s="83"/>
      <c r="B35" s="83"/>
      <c r="C35" s="83"/>
      <c r="D35" s="1"/>
      <c r="E35" s="83"/>
      <c r="F35" s="83"/>
      <c r="G35" s="83"/>
      <c r="H35" s="83"/>
      <c r="I35" s="66"/>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82"/>
  <sheetViews>
    <sheetView workbookViewId="0">
      <pane ySplit="6" topLeftCell="A51" activePane="bottomLeft" state="frozen"/>
      <selection/>
      <selection pane="bottomLeft" activeCell="M56" sqref="M56"/>
    </sheetView>
  </sheetViews>
  <sheetFormatPr defaultColWidth="10" defaultRowHeight="15"/>
  <cols>
    <col min="1" max="1" width="1.53333333333333" customWidth="1"/>
    <col min="2" max="3" width="6.15" customWidth="1"/>
    <col min="4" max="4" width="13.3333333333333" customWidth="1"/>
    <col min="5" max="5" width="41.0333333333333" customWidth="1"/>
    <col min="6" max="9" width="16.15" customWidth="1"/>
    <col min="10" max="10" width="15.0666666666667" customWidth="1"/>
    <col min="11" max="26" width="10.2583333333333" customWidth="1"/>
    <col min="27" max="28" width="16.15" customWidth="1"/>
    <col min="29" max="29" width="10.2583333333333" customWidth="1"/>
    <col min="30" max="30" width="16.15" customWidth="1"/>
    <col min="31" max="39" width="10.2583333333333" customWidth="1"/>
    <col min="40" max="40" width="1.53333333333333" customWidth="1"/>
    <col min="41" max="41" width="9.76666666666667" customWidth="1"/>
  </cols>
  <sheetData>
    <row r="1" ht="14.3" customHeight="1" spans="1:40">
      <c r="A1" s="28"/>
      <c r="B1" s="28"/>
      <c r="C1" s="28"/>
      <c r="D1" s="54"/>
      <c r="E1" s="54"/>
      <c r="F1" s="27"/>
      <c r="G1" s="27"/>
      <c r="H1" s="27"/>
      <c r="I1" s="54"/>
      <c r="J1" s="54"/>
      <c r="K1" s="27"/>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9" t="s">
        <v>148</v>
      </c>
      <c r="AN1" s="75"/>
    </row>
    <row r="2" ht="19.9" customHeight="1" spans="1:40">
      <c r="A2" s="27"/>
      <c r="B2" s="29" t="s">
        <v>149</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75"/>
    </row>
    <row r="3" ht="17.05" customHeight="1" spans="1:40">
      <c r="A3" s="30"/>
      <c r="B3" s="31" t="s">
        <v>5</v>
      </c>
      <c r="C3" s="31"/>
      <c r="D3" s="31"/>
      <c r="E3" s="31"/>
      <c r="F3" s="71"/>
      <c r="G3" s="30"/>
      <c r="H3" s="60"/>
      <c r="I3" s="71"/>
      <c r="J3" s="71"/>
      <c r="K3" s="74"/>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60" t="s">
        <v>6</v>
      </c>
      <c r="AM3" s="60"/>
      <c r="AN3" s="76"/>
    </row>
    <row r="4" ht="21.35" customHeight="1" spans="1:40">
      <c r="A4" s="32"/>
      <c r="B4" s="55" t="s">
        <v>9</v>
      </c>
      <c r="C4" s="55"/>
      <c r="D4" s="55"/>
      <c r="E4" s="55"/>
      <c r="F4" s="55" t="s">
        <v>150</v>
      </c>
      <c r="G4" s="55" t="s">
        <v>151</v>
      </c>
      <c r="H4" s="55"/>
      <c r="I4" s="55"/>
      <c r="J4" s="55"/>
      <c r="K4" s="55"/>
      <c r="L4" s="55"/>
      <c r="M4" s="55"/>
      <c r="N4" s="55"/>
      <c r="O4" s="55"/>
      <c r="P4" s="55"/>
      <c r="Q4" s="55" t="s">
        <v>152</v>
      </c>
      <c r="R4" s="55"/>
      <c r="S4" s="55"/>
      <c r="T4" s="55"/>
      <c r="U4" s="55"/>
      <c r="V4" s="55"/>
      <c r="W4" s="55"/>
      <c r="X4" s="55"/>
      <c r="Y4" s="55"/>
      <c r="Z4" s="55"/>
      <c r="AA4" s="55" t="s">
        <v>153</v>
      </c>
      <c r="AB4" s="55"/>
      <c r="AC4" s="55"/>
      <c r="AD4" s="55"/>
      <c r="AE4" s="55"/>
      <c r="AF4" s="55"/>
      <c r="AG4" s="55"/>
      <c r="AH4" s="55"/>
      <c r="AI4" s="55"/>
      <c r="AJ4" s="55"/>
      <c r="AK4" s="55"/>
      <c r="AL4" s="55"/>
      <c r="AM4" s="55"/>
      <c r="AN4" s="64"/>
    </row>
    <row r="5" ht="21.35" customHeight="1" spans="1:40">
      <c r="A5" s="32"/>
      <c r="B5" s="55" t="s">
        <v>75</v>
      </c>
      <c r="C5" s="55"/>
      <c r="D5" s="55" t="s">
        <v>64</v>
      </c>
      <c r="E5" s="55" t="s">
        <v>65</v>
      </c>
      <c r="F5" s="55"/>
      <c r="G5" s="55" t="s">
        <v>53</v>
      </c>
      <c r="H5" s="55" t="s">
        <v>154</v>
      </c>
      <c r="I5" s="55"/>
      <c r="J5" s="55"/>
      <c r="K5" s="55" t="s">
        <v>155</v>
      </c>
      <c r="L5" s="55"/>
      <c r="M5" s="55"/>
      <c r="N5" s="55" t="s">
        <v>156</v>
      </c>
      <c r="O5" s="55"/>
      <c r="P5" s="55"/>
      <c r="Q5" s="55" t="s">
        <v>53</v>
      </c>
      <c r="R5" s="55" t="s">
        <v>154</v>
      </c>
      <c r="S5" s="55"/>
      <c r="T5" s="55"/>
      <c r="U5" s="55" t="s">
        <v>155</v>
      </c>
      <c r="V5" s="55"/>
      <c r="W5" s="55"/>
      <c r="X5" s="55" t="s">
        <v>156</v>
      </c>
      <c r="Y5" s="55"/>
      <c r="Z5" s="55"/>
      <c r="AA5" s="55" t="s">
        <v>53</v>
      </c>
      <c r="AB5" s="55" t="s">
        <v>154</v>
      </c>
      <c r="AC5" s="55"/>
      <c r="AD5" s="55"/>
      <c r="AE5" s="55" t="s">
        <v>155</v>
      </c>
      <c r="AF5" s="55"/>
      <c r="AG5" s="55"/>
      <c r="AH5" s="55" t="s">
        <v>156</v>
      </c>
      <c r="AI5" s="55"/>
      <c r="AJ5" s="55"/>
      <c r="AK5" s="55" t="s">
        <v>157</v>
      </c>
      <c r="AL5" s="55"/>
      <c r="AM5" s="55"/>
      <c r="AN5" s="64"/>
    </row>
    <row r="6" ht="21.35" customHeight="1" spans="1:40">
      <c r="A6" s="1"/>
      <c r="B6" s="55" t="s">
        <v>76</v>
      </c>
      <c r="C6" s="55" t="s">
        <v>77</v>
      </c>
      <c r="D6" s="55"/>
      <c r="E6" s="55"/>
      <c r="F6" s="55"/>
      <c r="G6" s="55"/>
      <c r="H6" s="55" t="s">
        <v>158</v>
      </c>
      <c r="I6" s="55" t="s">
        <v>73</v>
      </c>
      <c r="J6" s="55" t="s">
        <v>74</v>
      </c>
      <c r="K6" s="55" t="s">
        <v>158</v>
      </c>
      <c r="L6" s="55" t="s">
        <v>73</v>
      </c>
      <c r="M6" s="55" t="s">
        <v>74</v>
      </c>
      <c r="N6" s="55" t="s">
        <v>158</v>
      </c>
      <c r="O6" s="55" t="s">
        <v>73</v>
      </c>
      <c r="P6" s="55" t="s">
        <v>74</v>
      </c>
      <c r="Q6" s="55"/>
      <c r="R6" s="55" t="s">
        <v>158</v>
      </c>
      <c r="S6" s="55" t="s">
        <v>73</v>
      </c>
      <c r="T6" s="55" t="s">
        <v>74</v>
      </c>
      <c r="U6" s="55" t="s">
        <v>158</v>
      </c>
      <c r="V6" s="55" t="s">
        <v>73</v>
      </c>
      <c r="W6" s="55" t="s">
        <v>74</v>
      </c>
      <c r="X6" s="55" t="s">
        <v>158</v>
      </c>
      <c r="Y6" s="55" t="s">
        <v>73</v>
      </c>
      <c r="Z6" s="55" t="s">
        <v>74</v>
      </c>
      <c r="AA6" s="55"/>
      <c r="AB6" s="55" t="s">
        <v>158</v>
      </c>
      <c r="AC6" s="55" t="s">
        <v>73</v>
      </c>
      <c r="AD6" s="55" t="s">
        <v>74</v>
      </c>
      <c r="AE6" s="55" t="s">
        <v>158</v>
      </c>
      <c r="AF6" s="55" t="s">
        <v>73</v>
      </c>
      <c r="AG6" s="55" t="s">
        <v>74</v>
      </c>
      <c r="AH6" s="55" t="s">
        <v>158</v>
      </c>
      <c r="AI6" s="55" t="s">
        <v>73</v>
      </c>
      <c r="AJ6" s="55" t="s">
        <v>74</v>
      </c>
      <c r="AK6" s="55" t="s">
        <v>158</v>
      </c>
      <c r="AL6" s="55" t="s">
        <v>73</v>
      </c>
      <c r="AM6" s="55" t="s">
        <v>74</v>
      </c>
      <c r="AN6" s="64"/>
    </row>
    <row r="7" ht="19.9" customHeight="1" spans="1:40">
      <c r="A7" s="32"/>
      <c r="B7" s="56"/>
      <c r="C7" s="56"/>
      <c r="D7" s="56"/>
      <c r="E7" s="36" t="s">
        <v>66</v>
      </c>
      <c r="F7" s="61">
        <f>55695911.53-21780000</f>
        <v>33915911.53</v>
      </c>
      <c r="G7" s="61">
        <v>33915911.53</v>
      </c>
      <c r="H7" s="61">
        <v>33915911.53</v>
      </c>
      <c r="I7" s="61">
        <v>28240470.81</v>
      </c>
      <c r="J7" s="61">
        <v>5675440.72</v>
      </c>
      <c r="K7" s="61"/>
      <c r="L7" s="61"/>
      <c r="M7" s="61"/>
      <c r="N7" s="61"/>
      <c r="O7" s="61"/>
      <c r="P7" s="61"/>
      <c r="Q7" s="61"/>
      <c r="R7" s="61"/>
      <c r="S7" s="61"/>
      <c r="T7" s="61"/>
      <c r="U7" s="61"/>
      <c r="V7" s="61"/>
      <c r="W7" s="61"/>
      <c r="X7" s="61"/>
      <c r="Y7" s="61"/>
      <c r="Z7" s="61"/>
      <c r="AA7" s="61">
        <v>21780000</v>
      </c>
      <c r="AB7" s="61">
        <v>21780000</v>
      </c>
      <c r="AC7" s="61"/>
      <c r="AD7" s="61">
        <v>21780000</v>
      </c>
      <c r="AE7" s="61"/>
      <c r="AF7" s="61"/>
      <c r="AG7" s="61"/>
      <c r="AH7" s="61"/>
      <c r="AI7" s="61"/>
      <c r="AJ7" s="61"/>
      <c r="AK7" s="61"/>
      <c r="AL7" s="61"/>
      <c r="AM7" s="61"/>
      <c r="AN7" s="64"/>
    </row>
    <row r="8" ht="19.9" customHeight="1" spans="1:40">
      <c r="A8" s="32"/>
      <c r="B8" s="57" t="s">
        <v>23</v>
      </c>
      <c r="C8" s="57" t="s">
        <v>23</v>
      </c>
      <c r="D8" s="58"/>
      <c r="E8" s="62" t="s">
        <v>23</v>
      </c>
      <c r="F8" s="63">
        <v>55695911.53</v>
      </c>
      <c r="G8" s="63">
        <v>33915911.53</v>
      </c>
      <c r="H8" s="63">
        <v>33915911.53</v>
      </c>
      <c r="I8" s="63">
        <v>28240470.81</v>
      </c>
      <c r="J8" s="63">
        <v>5675440.72</v>
      </c>
      <c r="K8" s="63"/>
      <c r="L8" s="63"/>
      <c r="M8" s="63"/>
      <c r="N8" s="63"/>
      <c r="O8" s="63"/>
      <c r="P8" s="63"/>
      <c r="Q8" s="63"/>
      <c r="R8" s="63"/>
      <c r="S8" s="63"/>
      <c r="T8" s="63"/>
      <c r="U8" s="63"/>
      <c r="V8" s="63"/>
      <c r="W8" s="63"/>
      <c r="X8" s="63"/>
      <c r="Y8" s="63"/>
      <c r="Z8" s="63"/>
      <c r="AA8" s="63">
        <v>21780000</v>
      </c>
      <c r="AB8" s="63">
        <v>21780000</v>
      </c>
      <c r="AC8" s="63"/>
      <c r="AD8" s="63">
        <v>21780000</v>
      </c>
      <c r="AE8" s="63"/>
      <c r="AF8" s="63"/>
      <c r="AG8" s="63"/>
      <c r="AH8" s="63"/>
      <c r="AI8" s="63"/>
      <c r="AJ8" s="63"/>
      <c r="AK8" s="63"/>
      <c r="AL8" s="63"/>
      <c r="AM8" s="63"/>
      <c r="AN8" s="64"/>
    </row>
    <row r="9" ht="19.9" customHeight="1" spans="1:40">
      <c r="A9" s="32"/>
      <c r="B9" s="57" t="s">
        <v>23</v>
      </c>
      <c r="C9" s="57" t="s">
        <v>23</v>
      </c>
      <c r="D9" s="58"/>
      <c r="E9" s="62" t="s">
        <v>159</v>
      </c>
      <c r="F9" s="63">
        <v>7176872.04</v>
      </c>
      <c r="G9" s="63">
        <v>7176872.04</v>
      </c>
      <c r="H9" s="63">
        <v>7176872.04</v>
      </c>
      <c r="I9" s="63">
        <v>7176872.04</v>
      </c>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4"/>
    </row>
    <row r="10" ht="19.9" customHeight="1" spans="1:40">
      <c r="A10" s="32"/>
      <c r="B10" s="57" t="s">
        <v>23</v>
      </c>
      <c r="C10" s="57" t="s">
        <v>23</v>
      </c>
      <c r="D10" s="58"/>
      <c r="E10" s="62" t="s">
        <v>160</v>
      </c>
      <c r="F10" s="63">
        <v>6488081.99</v>
      </c>
      <c r="G10" s="63">
        <v>6488081.99</v>
      </c>
      <c r="H10" s="63">
        <v>6488081.99</v>
      </c>
      <c r="I10" s="63">
        <v>6488081.99</v>
      </c>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4"/>
    </row>
    <row r="11" ht="19.9" customHeight="1" spans="1:40">
      <c r="A11" s="32"/>
      <c r="B11" s="68" t="s">
        <v>161</v>
      </c>
      <c r="C11" s="57" t="s">
        <v>162</v>
      </c>
      <c r="D11" s="58" t="s">
        <v>67</v>
      </c>
      <c r="E11" s="62" t="s">
        <v>163</v>
      </c>
      <c r="F11" s="63">
        <v>1353528</v>
      </c>
      <c r="G11" s="63">
        <v>1353528</v>
      </c>
      <c r="H11" s="63">
        <v>1353528</v>
      </c>
      <c r="I11" s="63">
        <v>1353528</v>
      </c>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4"/>
    </row>
    <row r="12" ht="19.9" customHeight="1" spans="2:40">
      <c r="B12" s="68" t="s">
        <v>161</v>
      </c>
      <c r="C12" s="57" t="s">
        <v>164</v>
      </c>
      <c r="D12" s="58" t="s">
        <v>67</v>
      </c>
      <c r="E12" s="62" t="s">
        <v>165</v>
      </c>
      <c r="F12" s="63">
        <v>1515432</v>
      </c>
      <c r="G12" s="63">
        <v>1515432</v>
      </c>
      <c r="H12" s="63">
        <v>1515432</v>
      </c>
      <c r="I12" s="63">
        <v>1515432</v>
      </c>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4"/>
    </row>
    <row r="13" ht="19.9" customHeight="1" spans="1:40">
      <c r="A13" s="32"/>
      <c r="B13" s="57" t="s">
        <v>166</v>
      </c>
      <c r="C13" s="57" t="s">
        <v>164</v>
      </c>
      <c r="D13" s="58" t="s">
        <v>67</v>
      </c>
      <c r="E13" s="62" t="s">
        <v>167</v>
      </c>
      <c r="F13" s="63">
        <v>912336</v>
      </c>
      <c r="G13" s="63">
        <v>912336</v>
      </c>
      <c r="H13" s="63">
        <v>912336</v>
      </c>
      <c r="I13" s="63">
        <v>912336</v>
      </c>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4"/>
    </row>
    <row r="14" ht="19.9" customHeight="1" spans="1:40">
      <c r="A14" s="32"/>
      <c r="B14" s="57" t="s">
        <v>166</v>
      </c>
      <c r="C14" s="57" t="s">
        <v>164</v>
      </c>
      <c r="D14" s="58" t="s">
        <v>67</v>
      </c>
      <c r="E14" s="62" t="s">
        <v>168</v>
      </c>
      <c r="F14" s="63">
        <v>422760</v>
      </c>
      <c r="G14" s="63">
        <v>422760</v>
      </c>
      <c r="H14" s="63">
        <v>422760</v>
      </c>
      <c r="I14" s="63">
        <v>422760</v>
      </c>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4"/>
    </row>
    <row r="15" ht="19.9" customHeight="1" spans="1:40">
      <c r="A15" s="32"/>
      <c r="B15" s="57" t="s">
        <v>166</v>
      </c>
      <c r="C15" s="57" t="s">
        <v>164</v>
      </c>
      <c r="D15" s="58" t="s">
        <v>67</v>
      </c>
      <c r="E15" s="62" t="s">
        <v>169</v>
      </c>
      <c r="F15" s="63">
        <v>180336</v>
      </c>
      <c r="G15" s="63">
        <v>180336</v>
      </c>
      <c r="H15" s="63">
        <v>180336</v>
      </c>
      <c r="I15" s="63">
        <v>180336</v>
      </c>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4"/>
    </row>
    <row r="16" ht="19.9" customHeight="1" spans="2:40">
      <c r="B16" s="68" t="s">
        <v>161</v>
      </c>
      <c r="C16" s="57" t="s">
        <v>170</v>
      </c>
      <c r="D16" s="58" t="s">
        <v>67</v>
      </c>
      <c r="E16" s="62" t="s">
        <v>171</v>
      </c>
      <c r="F16" s="63">
        <v>1542799.72</v>
      </c>
      <c r="G16" s="63">
        <v>1542799.72</v>
      </c>
      <c r="H16" s="63">
        <v>1542799.72</v>
      </c>
      <c r="I16" s="63">
        <v>1542799.72</v>
      </c>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4"/>
    </row>
    <row r="17" ht="19.9" customHeight="1" spans="2:40">
      <c r="B17" s="68" t="s">
        <v>161</v>
      </c>
      <c r="C17" s="57" t="s">
        <v>172</v>
      </c>
      <c r="D17" s="58" t="s">
        <v>67</v>
      </c>
      <c r="E17" s="62" t="s">
        <v>173</v>
      </c>
      <c r="F17" s="63">
        <v>705881.58</v>
      </c>
      <c r="G17" s="63">
        <v>705881.58</v>
      </c>
      <c r="H17" s="63">
        <v>705881.58</v>
      </c>
      <c r="I17" s="63">
        <v>705881.58</v>
      </c>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4"/>
    </row>
    <row r="18" ht="19.9" customHeight="1" spans="2:40">
      <c r="B18" s="68" t="s">
        <v>161</v>
      </c>
      <c r="C18" s="57" t="s">
        <v>174</v>
      </c>
      <c r="D18" s="58" t="s">
        <v>67</v>
      </c>
      <c r="E18" s="62" t="s">
        <v>175</v>
      </c>
      <c r="F18" s="63">
        <v>352930.16</v>
      </c>
      <c r="G18" s="63">
        <v>352930.16</v>
      </c>
      <c r="H18" s="63">
        <v>352930.16</v>
      </c>
      <c r="I18" s="63">
        <v>352930.16</v>
      </c>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4"/>
    </row>
    <row r="19" ht="19.9" customHeight="1" spans="2:40">
      <c r="B19" s="68" t="s">
        <v>161</v>
      </c>
      <c r="C19" s="57" t="s">
        <v>176</v>
      </c>
      <c r="D19" s="58" t="s">
        <v>67</v>
      </c>
      <c r="E19" s="62" t="s">
        <v>177</v>
      </c>
      <c r="F19" s="63">
        <v>308813.94</v>
      </c>
      <c r="G19" s="63">
        <v>308813.94</v>
      </c>
      <c r="H19" s="63">
        <v>308813.94</v>
      </c>
      <c r="I19" s="63">
        <v>308813.94</v>
      </c>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4"/>
    </row>
    <row r="20" ht="19.9" customHeight="1" spans="2:40">
      <c r="B20" s="68" t="s">
        <v>161</v>
      </c>
      <c r="C20" s="57" t="s">
        <v>178</v>
      </c>
      <c r="D20" s="58" t="s">
        <v>67</v>
      </c>
      <c r="E20" s="62" t="s">
        <v>179</v>
      </c>
      <c r="F20" s="63">
        <v>161040</v>
      </c>
      <c r="G20" s="63">
        <v>161040</v>
      </c>
      <c r="H20" s="63">
        <v>161040</v>
      </c>
      <c r="I20" s="63">
        <v>161040</v>
      </c>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4"/>
    </row>
    <row r="21" ht="19.9" customHeight="1" spans="2:40">
      <c r="B21" s="68" t="s">
        <v>161</v>
      </c>
      <c r="C21" s="57" t="s">
        <v>180</v>
      </c>
      <c r="D21" s="58" t="s">
        <v>67</v>
      </c>
      <c r="E21" s="62" t="s">
        <v>181</v>
      </c>
      <c r="F21" s="63">
        <v>18245.45</v>
      </c>
      <c r="G21" s="63">
        <v>18245.45</v>
      </c>
      <c r="H21" s="63">
        <v>18245.45</v>
      </c>
      <c r="I21" s="63">
        <v>18245.45</v>
      </c>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4"/>
    </row>
    <row r="22" ht="19.9" customHeight="1" spans="1:40">
      <c r="A22" s="32"/>
      <c r="B22" s="57" t="s">
        <v>166</v>
      </c>
      <c r="C22" s="57" t="s">
        <v>180</v>
      </c>
      <c r="D22" s="58" t="s">
        <v>67</v>
      </c>
      <c r="E22" s="62" t="s">
        <v>182</v>
      </c>
      <c r="F22" s="63">
        <v>9422.19</v>
      </c>
      <c r="G22" s="63">
        <v>9422.19</v>
      </c>
      <c r="H22" s="63">
        <v>9422.19</v>
      </c>
      <c r="I22" s="63">
        <v>9422.19</v>
      </c>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4"/>
    </row>
    <row r="23" ht="19.9" customHeight="1" spans="1:40">
      <c r="A23" s="32"/>
      <c r="B23" s="57" t="s">
        <v>166</v>
      </c>
      <c r="C23" s="57" t="s">
        <v>180</v>
      </c>
      <c r="D23" s="58" t="s">
        <v>67</v>
      </c>
      <c r="E23" s="62" t="s">
        <v>183</v>
      </c>
      <c r="F23" s="63">
        <v>8823.26</v>
      </c>
      <c r="G23" s="63">
        <v>8823.26</v>
      </c>
      <c r="H23" s="63">
        <v>8823.26</v>
      </c>
      <c r="I23" s="63">
        <v>8823.26</v>
      </c>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4"/>
    </row>
    <row r="24" ht="19.9" customHeight="1" spans="2:40">
      <c r="B24" s="68" t="s">
        <v>161</v>
      </c>
      <c r="C24" s="57" t="s">
        <v>184</v>
      </c>
      <c r="D24" s="58" t="s">
        <v>67</v>
      </c>
      <c r="E24" s="62" t="s">
        <v>185</v>
      </c>
      <c r="F24" s="63">
        <v>529411.14</v>
      </c>
      <c r="G24" s="63">
        <v>529411.14</v>
      </c>
      <c r="H24" s="63">
        <v>529411.14</v>
      </c>
      <c r="I24" s="63">
        <v>529411.14</v>
      </c>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4"/>
    </row>
    <row r="25" ht="19.9" customHeight="1" spans="1:40">
      <c r="A25" s="32"/>
      <c r="B25" s="57" t="s">
        <v>166</v>
      </c>
      <c r="C25" s="57" t="s">
        <v>184</v>
      </c>
      <c r="D25" s="58" t="s">
        <v>67</v>
      </c>
      <c r="E25" s="62" t="s">
        <v>186</v>
      </c>
      <c r="F25" s="63">
        <v>529411.14</v>
      </c>
      <c r="G25" s="63">
        <v>529411.14</v>
      </c>
      <c r="H25" s="63">
        <v>529411.14</v>
      </c>
      <c r="I25" s="63">
        <v>529411.14</v>
      </c>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4"/>
    </row>
    <row r="26" ht="19.9" customHeight="1" spans="2:40">
      <c r="B26" s="57" t="s">
        <v>23</v>
      </c>
      <c r="C26" s="57" t="s">
        <v>23</v>
      </c>
      <c r="D26" s="58"/>
      <c r="E26" s="62" t="s">
        <v>187</v>
      </c>
      <c r="F26" s="63">
        <v>627208.05</v>
      </c>
      <c r="G26" s="63">
        <v>627208.05</v>
      </c>
      <c r="H26" s="63">
        <v>627208.05</v>
      </c>
      <c r="I26" s="63">
        <v>627208.05</v>
      </c>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4"/>
    </row>
    <row r="27" ht="19.9" customHeight="1" spans="1:40">
      <c r="A27" s="32"/>
      <c r="B27" s="68" t="s">
        <v>188</v>
      </c>
      <c r="C27" s="57" t="s">
        <v>162</v>
      </c>
      <c r="D27" s="58" t="s">
        <v>67</v>
      </c>
      <c r="E27" s="62" t="s">
        <v>189</v>
      </c>
      <c r="F27" s="63">
        <v>269000</v>
      </c>
      <c r="G27" s="63">
        <v>269000</v>
      </c>
      <c r="H27" s="63">
        <v>269000</v>
      </c>
      <c r="I27" s="63">
        <v>269000</v>
      </c>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4"/>
    </row>
    <row r="28" ht="19.9" customHeight="1" spans="2:40">
      <c r="B28" s="68" t="s">
        <v>188</v>
      </c>
      <c r="C28" s="57" t="s">
        <v>190</v>
      </c>
      <c r="D28" s="58" t="s">
        <v>67</v>
      </c>
      <c r="E28" s="62" t="s">
        <v>191</v>
      </c>
      <c r="F28" s="63">
        <v>5000</v>
      </c>
      <c r="G28" s="63">
        <v>5000</v>
      </c>
      <c r="H28" s="63">
        <v>5000</v>
      </c>
      <c r="I28" s="63">
        <v>5000</v>
      </c>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4"/>
    </row>
    <row r="29" ht="19.9" customHeight="1" spans="2:40">
      <c r="B29" s="68" t="s">
        <v>188</v>
      </c>
      <c r="C29" s="57" t="s">
        <v>192</v>
      </c>
      <c r="D29" s="58" t="s">
        <v>67</v>
      </c>
      <c r="E29" s="62" t="s">
        <v>193</v>
      </c>
      <c r="F29" s="63">
        <v>30000</v>
      </c>
      <c r="G29" s="63">
        <v>30000</v>
      </c>
      <c r="H29" s="63">
        <v>30000</v>
      </c>
      <c r="I29" s="63">
        <v>30000</v>
      </c>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4"/>
    </row>
    <row r="30" ht="19.9" customHeight="1" spans="2:40">
      <c r="B30" s="68" t="s">
        <v>188</v>
      </c>
      <c r="C30" s="57" t="s">
        <v>194</v>
      </c>
      <c r="D30" s="58" t="s">
        <v>67</v>
      </c>
      <c r="E30" s="62" t="s">
        <v>195</v>
      </c>
      <c r="F30" s="63">
        <v>12000</v>
      </c>
      <c r="G30" s="63">
        <v>12000</v>
      </c>
      <c r="H30" s="63">
        <v>12000</v>
      </c>
      <c r="I30" s="63">
        <v>12000</v>
      </c>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4"/>
    </row>
    <row r="31" ht="19.9" customHeight="1" spans="2:40">
      <c r="B31" s="68" t="s">
        <v>188</v>
      </c>
      <c r="C31" s="57" t="s">
        <v>178</v>
      </c>
      <c r="D31" s="58" t="s">
        <v>67</v>
      </c>
      <c r="E31" s="62" t="s">
        <v>196</v>
      </c>
      <c r="F31" s="63">
        <v>146000</v>
      </c>
      <c r="G31" s="63">
        <v>146000</v>
      </c>
      <c r="H31" s="63">
        <v>146000</v>
      </c>
      <c r="I31" s="63">
        <v>146000</v>
      </c>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4"/>
    </row>
    <row r="32" ht="19.9" customHeight="1" spans="2:40">
      <c r="B32" s="68" t="s">
        <v>188</v>
      </c>
      <c r="C32" s="57" t="s">
        <v>184</v>
      </c>
      <c r="D32" s="58" t="s">
        <v>67</v>
      </c>
      <c r="E32" s="62" t="s">
        <v>197</v>
      </c>
      <c r="F32" s="63">
        <v>10000</v>
      </c>
      <c r="G32" s="63">
        <v>10000</v>
      </c>
      <c r="H32" s="63">
        <v>10000</v>
      </c>
      <c r="I32" s="63">
        <v>10000</v>
      </c>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4"/>
    </row>
    <row r="33" ht="19.9" customHeight="1" spans="2:40">
      <c r="B33" s="68" t="s">
        <v>188</v>
      </c>
      <c r="C33" s="57" t="s">
        <v>198</v>
      </c>
      <c r="D33" s="58" t="s">
        <v>67</v>
      </c>
      <c r="E33" s="62" t="s">
        <v>199</v>
      </c>
      <c r="F33" s="63">
        <v>3000</v>
      </c>
      <c r="G33" s="63">
        <v>3000</v>
      </c>
      <c r="H33" s="63">
        <v>3000</v>
      </c>
      <c r="I33" s="63">
        <v>3000</v>
      </c>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4"/>
    </row>
    <row r="34" ht="19.9" customHeight="1" spans="2:40">
      <c r="B34" s="68" t="s">
        <v>188</v>
      </c>
      <c r="C34" s="57" t="s">
        <v>200</v>
      </c>
      <c r="D34" s="58" t="s">
        <v>67</v>
      </c>
      <c r="E34" s="62" t="s">
        <v>201</v>
      </c>
      <c r="F34" s="63">
        <v>5000</v>
      </c>
      <c r="G34" s="63">
        <v>5000</v>
      </c>
      <c r="H34" s="63">
        <v>5000</v>
      </c>
      <c r="I34" s="63">
        <v>5000</v>
      </c>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4"/>
    </row>
    <row r="35" ht="19.9" customHeight="1" spans="2:40">
      <c r="B35" s="68" t="s">
        <v>188</v>
      </c>
      <c r="C35" s="57" t="s">
        <v>202</v>
      </c>
      <c r="D35" s="58" t="s">
        <v>67</v>
      </c>
      <c r="E35" s="62" t="s">
        <v>203</v>
      </c>
      <c r="F35" s="63">
        <v>50000</v>
      </c>
      <c r="G35" s="63">
        <v>50000</v>
      </c>
      <c r="H35" s="63">
        <v>50000</v>
      </c>
      <c r="I35" s="63">
        <v>50000</v>
      </c>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4"/>
    </row>
    <row r="36" ht="19.9" customHeight="1" spans="2:40">
      <c r="B36" s="68" t="s">
        <v>188</v>
      </c>
      <c r="C36" s="57" t="s">
        <v>204</v>
      </c>
      <c r="D36" s="58" t="s">
        <v>67</v>
      </c>
      <c r="E36" s="62" t="s">
        <v>205</v>
      </c>
      <c r="F36" s="63">
        <v>47500</v>
      </c>
      <c r="G36" s="63">
        <v>47500</v>
      </c>
      <c r="H36" s="63">
        <v>47500</v>
      </c>
      <c r="I36" s="63">
        <v>47500</v>
      </c>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4"/>
    </row>
    <row r="37" ht="19.9" customHeight="1" spans="2:40">
      <c r="B37" s="68" t="s">
        <v>188</v>
      </c>
      <c r="C37" s="57" t="s">
        <v>206</v>
      </c>
      <c r="D37" s="58" t="s">
        <v>67</v>
      </c>
      <c r="E37" s="62" t="s">
        <v>207</v>
      </c>
      <c r="F37" s="63">
        <v>49708.05</v>
      </c>
      <c r="G37" s="63">
        <v>49708.05</v>
      </c>
      <c r="H37" s="63">
        <v>49708.05</v>
      </c>
      <c r="I37" s="63">
        <v>49708.05</v>
      </c>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4"/>
    </row>
    <row r="38" ht="19.9" customHeight="1" spans="2:40">
      <c r="B38" s="57" t="s">
        <v>23</v>
      </c>
      <c r="C38" s="57" t="s">
        <v>23</v>
      </c>
      <c r="D38" s="58"/>
      <c r="E38" s="62" t="s">
        <v>208</v>
      </c>
      <c r="F38" s="63">
        <v>61582</v>
      </c>
      <c r="G38" s="63">
        <v>61582</v>
      </c>
      <c r="H38" s="63">
        <v>61582</v>
      </c>
      <c r="I38" s="63">
        <v>61582</v>
      </c>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4"/>
    </row>
    <row r="39" ht="19.9" customHeight="1" spans="1:40">
      <c r="A39" s="32"/>
      <c r="B39" s="68" t="s">
        <v>209</v>
      </c>
      <c r="C39" s="57" t="s">
        <v>190</v>
      </c>
      <c r="D39" s="58" t="s">
        <v>67</v>
      </c>
      <c r="E39" s="62" t="s">
        <v>210</v>
      </c>
      <c r="F39" s="63">
        <v>18450</v>
      </c>
      <c r="G39" s="63">
        <v>18450</v>
      </c>
      <c r="H39" s="63">
        <v>18450</v>
      </c>
      <c r="I39" s="63">
        <v>18450</v>
      </c>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4"/>
    </row>
    <row r="40" ht="19.9" customHeight="1" spans="1:40">
      <c r="A40" s="32"/>
      <c r="B40" s="57" t="s">
        <v>211</v>
      </c>
      <c r="C40" s="57" t="s">
        <v>190</v>
      </c>
      <c r="D40" s="58" t="s">
        <v>67</v>
      </c>
      <c r="E40" s="62" t="s">
        <v>212</v>
      </c>
      <c r="F40" s="63">
        <v>18450</v>
      </c>
      <c r="G40" s="63">
        <v>18450</v>
      </c>
      <c r="H40" s="63">
        <v>18450</v>
      </c>
      <c r="I40" s="63">
        <v>18450</v>
      </c>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4"/>
    </row>
    <row r="41" ht="19.9" customHeight="1" spans="2:40">
      <c r="B41" s="68" t="s">
        <v>209</v>
      </c>
      <c r="C41" s="57" t="s">
        <v>194</v>
      </c>
      <c r="D41" s="58" t="s">
        <v>67</v>
      </c>
      <c r="E41" s="62" t="s">
        <v>213</v>
      </c>
      <c r="F41" s="63">
        <v>43000</v>
      </c>
      <c r="G41" s="63">
        <v>43000</v>
      </c>
      <c r="H41" s="63">
        <v>43000</v>
      </c>
      <c r="I41" s="63">
        <v>43000</v>
      </c>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4"/>
    </row>
    <row r="42" ht="19.9" customHeight="1" spans="1:40">
      <c r="A42" s="32"/>
      <c r="B42" s="57" t="s">
        <v>211</v>
      </c>
      <c r="C42" s="57" t="s">
        <v>194</v>
      </c>
      <c r="D42" s="58" t="s">
        <v>67</v>
      </c>
      <c r="E42" s="62" t="s">
        <v>214</v>
      </c>
      <c r="F42" s="63">
        <v>43000</v>
      </c>
      <c r="G42" s="63">
        <v>43000</v>
      </c>
      <c r="H42" s="63">
        <v>43000</v>
      </c>
      <c r="I42" s="63">
        <v>43000</v>
      </c>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4"/>
    </row>
    <row r="43" ht="19.9" customHeight="1" spans="2:40">
      <c r="B43" s="68" t="s">
        <v>209</v>
      </c>
      <c r="C43" s="57" t="s">
        <v>174</v>
      </c>
      <c r="D43" s="58" t="s">
        <v>67</v>
      </c>
      <c r="E43" s="62" t="s">
        <v>215</v>
      </c>
      <c r="F43" s="63">
        <v>132</v>
      </c>
      <c r="G43" s="63">
        <v>132</v>
      </c>
      <c r="H43" s="63">
        <v>132</v>
      </c>
      <c r="I43" s="63">
        <v>132</v>
      </c>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4"/>
    </row>
    <row r="44" ht="19.9" customHeight="1" spans="2:40">
      <c r="B44" s="57" t="s">
        <v>23</v>
      </c>
      <c r="C44" s="57" t="s">
        <v>23</v>
      </c>
      <c r="D44" s="58"/>
      <c r="E44" s="62" t="s">
        <v>216</v>
      </c>
      <c r="F44" s="63">
        <v>48519039.49</v>
      </c>
      <c r="G44" s="63">
        <v>26739039.49</v>
      </c>
      <c r="H44" s="63">
        <v>26739039.49</v>
      </c>
      <c r="I44" s="63">
        <v>21063598.77</v>
      </c>
      <c r="J44" s="63">
        <v>5675440.72</v>
      </c>
      <c r="K44" s="63"/>
      <c r="L44" s="63"/>
      <c r="M44" s="63"/>
      <c r="N44" s="63"/>
      <c r="O44" s="63"/>
      <c r="P44" s="63"/>
      <c r="Q44" s="63"/>
      <c r="R44" s="63"/>
      <c r="S44" s="63"/>
      <c r="T44" s="63"/>
      <c r="U44" s="63"/>
      <c r="V44" s="63"/>
      <c r="W44" s="63"/>
      <c r="X44" s="63"/>
      <c r="Y44" s="63"/>
      <c r="Z44" s="63"/>
      <c r="AA44" s="63">
        <v>21780000</v>
      </c>
      <c r="AB44" s="63">
        <v>21780000</v>
      </c>
      <c r="AC44" s="63"/>
      <c r="AD44" s="63">
        <v>21780000</v>
      </c>
      <c r="AE44" s="63"/>
      <c r="AF44" s="63"/>
      <c r="AG44" s="63"/>
      <c r="AH44" s="63"/>
      <c r="AI44" s="63"/>
      <c r="AJ44" s="63"/>
      <c r="AK44" s="63"/>
      <c r="AL44" s="63"/>
      <c r="AM44" s="63"/>
      <c r="AN44" s="64"/>
    </row>
    <row r="45" ht="19.9" customHeight="1" spans="1:40">
      <c r="A45" s="32"/>
      <c r="B45" s="57" t="s">
        <v>23</v>
      </c>
      <c r="C45" s="57" t="s">
        <v>23</v>
      </c>
      <c r="D45" s="58"/>
      <c r="E45" s="62" t="s">
        <v>160</v>
      </c>
      <c r="F45" s="63">
        <v>18964413.66</v>
      </c>
      <c r="G45" s="63">
        <v>18964413.66</v>
      </c>
      <c r="H45" s="63">
        <v>18964413.66</v>
      </c>
      <c r="I45" s="63">
        <v>18964413.66</v>
      </c>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4"/>
    </row>
    <row r="46" ht="19.9" customHeight="1" spans="1:40">
      <c r="A46" s="32"/>
      <c r="B46" s="68" t="s">
        <v>161</v>
      </c>
      <c r="C46" s="57" t="s">
        <v>162</v>
      </c>
      <c r="D46" s="58" t="s">
        <v>69</v>
      </c>
      <c r="E46" s="62" t="s">
        <v>163</v>
      </c>
      <c r="F46" s="63">
        <v>4696716</v>
      </c>
      <c r="G46" s="63">
        <v>4696716</v>
      </c>
      <c r="H46" s="63">
        <v>4696716</v>
      </c>
      <c r="I46" s="63">
        <v>4696716</v>
      </c>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4"/>
    </row>
    <row r="47" ht="19.9" customHeight="1" spans="2:40">
      <c r="B47" s="68" t="s">
        <v>161</v>
      </c>
      <c r="C47" s="57" t="s">
        <v>164</v>
      </c>
      <c r="D47" s="58" t="s">
        <v>69</v>
      </c>
      <c r="E47" s="62" t="s">
        <v>165</v>
      </c>
      <c r="F47" s="63">
        <v>2597565.96</v>
      </c>
      <c r="G47" s="63">
        <v>2597565.96</v>
      </c>
      <c r="H47" s="63">
        <v>2597565.96</v>
      </c>
      <c r="I47" s="63">
        <v>2597565.96</v>
      </c>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4"/>
    </row>
    <row r="48" ht="19.9" customHeight="1" spans="1:40">
      <c r="A48" s="32"/>
      <c r="B48" s="57" t="s">
        <v>166</v>
      </c>
      <c r="C48" s="57" t="s">
        <v>164</v>
      </c>
      <c r="D48" s="58" t="s">
        <v>69</v>
      </c>
      <c r="E48" s="62" t="s">
        <v>167</v>
      </c>
      <c r="F48" s="63">
        <v>66936</v>
      </c>
      <c r="G48" s="63">
        <v>66936</v>
      </c>
      <c r="H48" s="63">
        <v>66936</v>
      </c>
      <c r="I48" s="63">
        <v>66936</v>
      </c>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4"/>
    </row>
    <row r="49" ht="19.9" customHeight="1" spans="1:40">
      <c r="A49" s="32"/>
      <c r="B49" s="57" t="s">
        <v>166</v>
      </c>
      <c r="C49" s="57" t="s">
        <v>164</v>
      </c>
      <c r="D49" s="58" t="s">
        <v>69</v>
      </c>
      <c r="E49" s="62" t="s">
        <v>168</v>
      </c>
      <c r="F49" s="63">
        <v>1321620</v>
      </c>
      <c r="G49" s="63">
        <v>1321620</v>
      </c>
      <c r="H49" s="63">
        <v>1321620</v>
      </c>
      <c r="I49" s="63">
        <v>1321620</v>
      </c>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4"/>
    </row>
    <row r="50" ht="19.9" customHeight="1" spans="1:40">
      <c r="A50" s="32"/>
      <c r="B50" s="57" t="s">
        <v>166</v>
      </c>
      <c r="C50" s="57" t="s">
        <v>164</v>
      </c>
      <c r="D50" s="58" t="s">
        <v>69</v>
      </c>
      <c r="E50" s="62" t="s">
        <v>169</v>
      </c>
      <c r="F50" s="63">
        <v>666129.96</v>
      </c>
      <c r="G50" s="63">
        <v>666129.96</v>
      </c>
      <c r="H50" s="63">
        <v>666129.96</v>
      </c>
      <c r="I50" s="63">
        <v>666129.96</v>
      </c>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4"/>
    </row>
    <row r="51" ht="19.9" customHeight="1" spans="1:40">
      <c r="A51" s="32"/>
      <c r="B51" s="57" t="s">
        <v>166</v>
      </c>
      <c r="C51" s="57" t="s">
        <v>164</v>
      </c>
      <c r="D51" s="58" t="s">
        <v>69</v>
      </c>
      <c r="E51" s="62" t="s">
        <v>217</v>
      </c>
      <c r="F51" s="63">
        <v>542880</v>
      </c>
      <c r="G51" s="63">
        <v>542880</v>
      </c>
      <c r="H51" s="63">
        <v>542880</v>
      </c>
      <c r="I51" s="63">
        <v>542880</v>
      </c>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4"/>
    </row>
    <row r="52" ht="19.9" customHeight="1" spans="2:40">
      <c r="B52" s="68" t="s">
        <v>161</v>
      </c>
      <c r="C52" s="57" t="s">
        <v>194</v>
      </c>
      <c r="D52" s="58" t="s">
        <v>69</v>
      </c>
      <c r="E52" s="62" t="s">
        <v>218</v>
      </c>
      <c r="F52" s="63">
        <v>4787911</v>
      </c>
      <c r="G52" s="63">
        <v>4787911</v>
      </c>
      <c r="H52" s="63">
        <v>4787911</v>
      </c>
      <c r="I52" s="63">
        <v>4787911</v>
      </c>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4"/>
    </row>
    <row r="53" ht="19.9" customHeight="1" spans="2:40">
      <c r="B53" s="68" t="s">
        <v>161</v>
      </c>
      <c r="C53" s="57" t="s">
        <v>172</v>
      </c>
      <c r="D53" s="58" t="s">
        <v>69</v>
      </c>
      <c r="E53" s="62" t="s">
        <v>173</v>
      </c>
      <c r="F53" s="63">
        <v>2353592.89</v>
      </c>
      <c r="G53" s="63">
        <v>2353592.89</v>
      </c>
      <c r="H53" s="63">
        <v>2353592.89</v>
      </c>
      <c r="I53" s="63">
        <v>2353592.89</v>
      </c>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4"/>
    </row>
    <row r="54" ht="19.9" customHeight="1" spans="2:40">
      <c r="B54" s="68" t="s">
        <v>161</v>
      </c>
      <c r="C54" s="57" t="s">
        <v>174</v>
      </c>
      <c r="D54" s="58" t="s">
        <v>69</v>
      </c>
      <c r="E54" s="62" t="s">
        <v>175</v>
      </c>
      <c r="F54" s="63">
        <v>1176097.47</v>
      </c>
      <c r="G54" s="63">
        <v>1176097.47</v>
      </c>
      <c r="H54" s="63">
        <v>1176097.47</v>
      </c>
      <c r="I54" s="63">
        <v>1176097.47</v>
      </c>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4"/>
    </row>
    <row r="55" ht="19.9" customHeight="1" spans="2:40">
      <c r="B55" s="68" t="s">
        <v>161</v>
      </c>
      <c r="C55" s="57" t="s">
        <v>176</v>
      </c>
      <c r="D55" s="58" t="s">
        <v>69</v>
      </c>
      <c r="E55" s="62" t="s">
        <v>177</v>
      </c>
      <c r="F55" s="63">
        <v>1029085.34</v>
      </c>
      <c r="G55" s="63">
        <v>1029085.34</v>
      </c>
      <c r="H55" s="63">
        <v>1029085.34</v>
      </c>
      <c r="I55" s="63">
        <v>1029085.34</v>
      </c>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4"/>
    </row>
    <row r="56" ht="19.9" customHeight="1" spans="2:40">
      <c r="B56" s="68" t="s">
        <v>161</v>
      </c>
      <c r="C56" s="57" t="s">
        <v>178</v>
      </c>
      <c r="D56" s="58" t="s">
        <v>69</v>
      </c>
      <c r="E56" s="62" t="s">
        <v>179</v>
      </c>
      <c r="F56" s="63">
        <v>409200</v>
      </c>
      <c r="G56" s="63">
        <v>409200</v>
      </c>
      <c r="H56" s="63">
        <v>409200</v>
      </c>
      <c r="I56" s="63">
        <v>409200</v>
      </c>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4"/>
    </row>
    <row r="57" ht="19.9" customHeight="1" spans="2:40">
      <c r="B57" s="68" t="s">
        <v>161</v>
      </c>
      <c r="C57" s="57" t="s">
        <v>180</v>
      </c>
      <c r="D57" s="58" t="s">
        <v>69</v>
      </c>
      <c r="E57" s="62" t="s">
        <v>181</v>
      </c>
      <c r="F57" s="63">
        <v>114490.36</v>
      </c>
      <c r="G57" s="63">
        <v>114490.36</v>
      </c>
      <c r="H57" s="63">
        <v>114490.36</v>
      </c>
      <c r="I57" s="63">
        <v>114490.36</v>
      </c>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4"/>
    </row>
    <row r="58" ht="19.9" customHeight="1" spans="1:40">
      <c r="A58" s="32"/>
      <c r="B58" s="57" t="s">
        <v>166</v>
      </c>
      <c r="C58" s="57" t="s">
        <v>180</v>
      </c>
      <c r="D58" s="58" t="s">
        <v>69</v>
      </c>
      <c r="E58" s="62" t="s">
        <v>182</v>
      </c>
      <c r="F58" s="63">
        <v>85087.89</v>
      </c>
      <c r="G58" s="63">
        <v>85087.89</v>
      </c>
      <c r="H58" s="63">
        <v>85087.89</v>
      </c>
      <c r="I58" s="63">
        <v>85087.89</v>
      </c>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4"/>
    </row>
    <row r="59" ht="19.9" customHeight="1" spans="1:40">
      <c r="A59" s="32"/>
      <c r="B59" s="57" t="s">
        <v>166</v>
      </c>
      <c r="C59" s="57" t="s">
        <v>180</v>
      </c>
      <c r="D59" s="58" t="s">
        <v>69</v>
      </c>
      <c r="E59" s="62" t="s">
        <v>183</v>
      </c>
      <c r="F59" s="63">
        <v>29402.47</v>
      </c>
      <c r="G59" s="63">
        <v>29402.47</v>
      </c>
      <c r="H59" s="63">
        <v>29402.47</v>
      </c>
      <c r="I59" s="63">
        <v>29402.47</v>
      </c>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4"/>
    </row>
    <row r="60" ht="19.9" customHeight="1" spans="2:40">
      <c r="B60" s="68" t="s">
        <v>161</v>
      </c>
      <c r="C60" s="57" t="s">
        <v>184</v>
      </c>
      <c r="D60" s="58" t="s">
        <v>69</v>
      </c>
      <c r="E60" s="62" t="s">
        <v>185</v>
      </c>
      <c r="F60" s="63">
        <v>1799754.64</v>
      </c>
      <c r="G60" s="63">
        <v>1799754.64</v>
      </c>
      <c r="H60" s="63">
        <v>1799754.64</v>
      </c>
      <c r="I60" s="63">
        <v>1799754.64</v>
      </c>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4"/>
    </row>
    <row r="61" ht="19.9" customHeight="1" spans="1:40">
      <c r="A61" s="32"/>
      <c r="B61" s="57" t="s">
        <v>166</v>
      </c>
      <c r="C61" s="57" t="s">
        <v>184</v>
      </c>
      <c r="D61" s="58" t="s">
        <v>69</v>
      </c>
      <c r="E61" s="62" t="s">
        <v>186</v>
      </c>
      <c r="F61" s="63">
        <v>1799754.64</v>
      </c>
      <c r="G61" s="63">
        <v>1799754.64</v>
      </c>
      <c r="H61" s="63">
        <v>1799754.64</v>
      </c>
      <c r="I61" s="63">
        <v>1799754.64</v>
      </c>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4"/>
    </row>
    <row r="62" s="67" customFormat="1" ht="19.9" customHeight="1" spans="2:40">
      <c r="B62" s="69" t="s">
        <v>23</v>
      </c>
      <c r="C62" s="69" t="s">
        <v>23</v>
      </c>
      <c r="D62" s="70"/>
      <c r="E62" s="72" t="s">
        <v>187</v>
      </c>
      <c r="F62" s="73">
        <f>29276499.83-21780000</f>
        <v>7496499.83</v>
      </c>
      <c r="G62" s="73">
        <v>7496499.83</v>
      </c>
      <c r="H62" s="73">
        <v>7496499.83</v>
      </c>
      <c r="I62" s="73">
        <v>1821059.11</v>
      </c>
      <c r="J62" s="73">
        <v>5675440.72</v>
      </c>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7"/>
    </row>
    <row r="63" ht="19.9" customHeight="1" spans="1:40">
      <c r="A63" s="32"/>
      <c r="B63" s="68" t="s">
        <v>188</v>
      </c>
      <c r="C63" s="57" t="s">
        <v>162</v>
      </c>
      <c r="D63" s="58" t="s">
        <v>69</v>
      </c>
      <c r="E63" s="62" t="s">
        <v>189</v>
      </c>
      <c r="F63" s="63">
        <v>210900</v>
      </c>
      <c r="G63" s="63">
        <v>210900</v>
      </c>
      <c r="H63" s="63">
        <v>210900</v>
      </c>
      <c r="I63" s="63">
        <v>210900</v>
      </c>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4"/>
    </row>
    <row r="64" ht="19.9" customHeight="1" spans="2:40">
      <c r="B64" s="68" t="s">
        <v>188</v>
      </c>
      <c r="C64" s="57" t="s">
        <v>190</v>
      </c>
      <c r="D64" s="58" t="s">
        <v>69</v>
      </c>
      <c r="E64" s="62" t="s">
        <v>191</v>
      </c>
      <c r="F64" s="63">
        <v>6000</v>
      </c>
      <c r="G64" s="63">
        <v>6000</v>
      </c>
      <c r="H64" s="63">
        <v>6000</v>
      </c>
      <c r="I64" s="63">
        <v>6000</v>
      </c>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4"/>
    </row>
    <row r="65" ht="19.9" customHeight="1" spans="2:40">
      <c r="B65" s="68" t="s">
        <v>188</v>
      </c>
      <c r="C65" s="57" t="s">
        <v>192</v>
      </c>
      <c r="D65" s="58" t="s">
        <v>69</v>
      </c>
      <c r="E65" s="62" t="s">
        <v>193</v>
      </c>
      <c r="F65" s="63">
        <v>40000</v>
      </c>
      <c r="G65" s="63">
        <v>40000</v>
      </c>
      <c r="H65" s="63">
        <v>40000</v>
      </c>
      <c r="I65" s="63">
        <v>40000</v>
      </c>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4"/>
    </row>
    <row r="66" ht="19.9" customHeight="1" spans="2:40">
      <c r="B66" s="68" t="s">
        <v>188</v>
      </c>
      <c r="C66" s="57" t="s">
        <v>194</v>
      </c>
      <c r="D66" s="58" t="s">
        <v>69</v>
      </c>
      <c r="E66" s="62" t="s">
        <v>195</v>
      </c>
      <c r="F66" s="63">
        <v>120000</v>
      </c>
      <c r="G66" s="63">
        <v>120000</v>
      </c>
      <c r="H66" s="63">
        <v>120000</v>
      </c>
      <c r="I66" s="63">
        <v>120000</v>
      </c>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4"/>
    </row>
    <row r="67" ht="19.9" customHeight="1" spans="2:40">
      <c r="B67" s="68" t="s">
        <v>188</v>
      </c>
      <c r="C67" s="57" t="s">
        <v>178</v>
      </c>
      <c r="D67" s="58" t="s">
        <v>69</v>
      </c>
      <c r="E67" s="62" t="s">
        <v>196</v>
      </c>
      <c r="F67" s="63">
        <v>621000</v>
      </c>
      <c r="G67" s="63">
        <v>621000</v>
      </c>
      <c r="H67" s="63">
        <v>621000</v>
      </c>
      <c r="I67" s="63">
        <v>621000</v>
      </c>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4"/>
    </row>
    <row r="68" ht="19.9" customHeight="1" spans="2:40">
      <c r="B68" s="68" t="s">
        <v>188</v>
      </c>
      <c r="C68" s="57" t="s">
        <v>184</v>
      </c>
      <c r="D68" s="58" t="s">
        <v>69</v>
      </c>
      <c r="E68" s="62" t="s">
        <v>197</v>
      </c>
      <c r="F68" s="63">
        <v>30000</v>
      </c>
      <c r="G68" s="63">
        <v>30000</v>
      </c>
      <c r="H68" s="63">
        <v>30000</v>
      </c>
      <c r="I68" s="63">
        <v>30000</v>
      </c>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4"/>
    </row>
    <row r="69" ht="19.9" customHeight="1" spans="2:40">
      <c r="B69" s="68" t="s">
        <v>188</v>
      </c>
      <c r="C69" s="57" t="s">
        <v>198</v>
      </c>
      <c r="D69" s="58" t="s">
        <v>69</v>
      </c>
      <c r="E69" s="62" t="s">
        <v>199</v>
      </c>
      <c r="F69" s="63">
        <v>2000</v>
      </c>
      <c r="G69" s="63">
        <v>2000</v>
      </c>
      <c r="H69" s="63">
        <v>2000</v>
      </c>
      <c r="I69" s="63">
        <v>2000</v>
      </c>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4"/>
    </row>
    <row r="70" ht="19.9" customHeight="1" spans="2:40">
      <c r="B70" s="68" t="s">
        <v>188</v>
      </c>
      <c r="C70" s="57" t="s">
        <v>200</v>
      </c>
      <c r="D70" s="58" t="s">
        <v>69</v>
      </c>
      <c r="E70" s="62" t="s">
        <v>201</v>
      </c>
      <c r="F70" s="63">
        <v>5000</v>
      </c>
      <c r="G70" s="63">
        <v>5000</v>
      </c>
      <c r="H70" s="63">
        <v>5000</v>
      </c>
      <c r="I70" s="63">
        <v>5000</v>
      </c>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4"/>
    </row>
    <row r="71" ht="19.9" customHeight="1" spans="2:40">
      <c r="B71" s="68" t="s">
        <v>188</v>
      </c>
      <c r="C71" s="57" t="s">
        <v>219</v>
      </c>
      <c r="D71" s="58" t="s">
        <v>69</v>
      </c>
      <c r="E71" s="62" t="s">
        <v>220</v>
      </c>
      <c r="F71" s="63">
        <v>200000</v>
      </c>
      <c r="G71" s="63">
        <v>200000</v>
      </c>
      <c r="H71" s="63">
        <v>200000</v>
      </c>
      <c r="I71" s="63">
        <v>200000</v>
      </c>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4"/>
    </row>
    <row r="72" ht="19.9" customHeight="1" spans="2:40">
      <c r="B72" s="68" t="s">
        <v>188</v>
      </c>
      <c r="C72" s="57" t="s">
        <v>221</v>
      </c>
      <c r="D72" s="58" t="s">
        <v>69</v>
      </c>
      <c r="E72" s="62" t="s">
        <v>222</v>
      </c>
      <c r="F72" s="63">
        <v>20000</v>
      </c>
      <c r="G72" s="63">
        <v>20000</v>
      </c>
      <c r="H72" s="63">
        <v>20000</v>
      </c>
      <c r="I72" s="63">
        <v>20000</v>
      </c>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4"/>
    </row>
    <row r="73" s="67" customFormat="1" ht="19.9" customHeight="1" spans="2:40">
      <c r="B73" s="78" t="s">
        <v>188</v>
      </c>
      <c r="C73" s="69" t="s">
        <v>202</v>
      </c>
      <c r="D73" s="70" t="s">
        <v>69</v>
      </c>
      <c r="E73" s="72" t="s">
        <v>203</v>
      </c>
      <c r="F73" s="73">
        <f>27675440.72-21780000</f>
        <v>5895440.72</v>
      </c>
      <c r="G73" s="73">
        <v>5895440.72</v>
      </c>
      <c r="H73" s="73">
        <v>5895440.72</v>
      </c>
      <c r="I73" s="73">
        <v>220000</v>
      </c>
      <c r="J73" s="73">
        <v>5675440.72</v>
      </c>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7"/>
    </row>
    <row r="74" ht="19.9" customHeight="1" spans="2:40">
      <c r="B74" s="68" t="s">
        <v>188</v>
      </c>
      <c r="C74" s="57" t="s">
        <v>223</v>
      </c>
      <c r="D74" s="58" t="s">
        <v>69</v>
      </c>
      <c r="E74" s="62" t="s">
        <v>224</v>
      </c>
      <c r="F74" s="63">
        <v>174100</v>
      </c>
      <c r="G74" s="63">
        <v>174100</v>
      </c>
      <c r="H74" s="63">
        <v>174100</v>
      </c>
      <c r="I74" s="63">
        <v>174100</v>
      </c>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4"/>
    </row>
    <row r="75" ht="19.9" customHeight="1" spans="2:40">
      <c r="B75" s="68" t="s">
        <v>188</v>
      </c>
      <c r="C75" s="57" t="s">
        <v>206</v>
      </c>
      <c r="D75" s="58" t="s">
        <v>69</v>
      </c>
      <c r="E75" s="62" t="s">
        <v>207</v>
      </c>
      <c r="F75" s="63">
        <v>172059.11</v>
      </c>
      <c r="G75" s="63">
        <v>172059.11</v>
      </c>
      <c r="H75" s="63">
        <v>172059.11</v>
      </c>
      <c r="I75" s="63">
        <v>172059.11</v>
      </c>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4"/>
    </row>
    <row r="76" ht="19.9" customHeight="1" spans="2:40">
      <c r="B76" s="57" t="s">
        <v>23</v>
      </c>
      <c r="C76" s="57" t="s">
        <v>23</v>
      </c>
      <c r="D76" s="58"/>
      <c r="E76" s="62" t="s">
        <v>208</v>
      </c>
      <c r="F76" s="63">
        <v>278126</v>
      </c>
      <c r="G76" s="63">
        <v>278126</v>
      </c>
      <c r="H76" s="63">
        <v>278126</v>
      </c>
      <c r="I76" s="63">
        <v>278126</v>
      </c>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4"/>
    </row>
    <row r="77" ht="19.9" customHeight="1" spans="1:40">
      <c r="A77" s="32"/>
      <c r="B77" s="68" t="s">
        <v>209</v>
      </c>
      <c r="C77" s="57" t="s">
        <v>190</v>
      </c>
      <c r="D77" s="58" t="s">
        <v>69</v>
      </c>
      <c r="E77" s="62" t="s">
        <v>210</v>
      </c>
      <c r="F77" s="63">
        <v>143562</v>
      </c>
      <c r="G77" s="63">
        <v>143562</v>
      </c>
      <c r="H77" s="63">
        <v>143562</v>
      </c>
      <c r="I77" s="63">
        <v>143562</v>
      </c>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4"/>
    </row>
    <row r="78" ht="19.9" customHeight="1" spans="1:40">
      <c r="A78" s="32"/>
      <c r="B78" s="57" t="s">
        <v>211</v>
      </c>
      <c r="C78" s="57" t="s">
        <v>190</v>
      </c>
      <c r="D78" s="58" t="s">
        <v>69</v>
      </c>
      <c r="E78" s="62" t="s">
        <v>212</v>
      </c>
      <c r="F78" s="63">
        <v>143562</v>
      </c>
      <c r="G78" s="63">
        <v>143562</v>
      </c>
      <c r="H78" s="63">
        <v>143562</v>
      </c>
      <c r="I78" s="63">
        <v>143562</v>
      </c>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4"/>
    </row>
    <row r="79" ht="19.9" customHeight="1" spans="2:40">
      <c r="B79" s="68" t="s">
        <v>209</v>
      </c>
      <c r="C79" s="57" t="s">
        <v>194</v>
      </c>
      <c r="D79" s="58" t="s">
        <v>69</v>
      </c>
      <c r="E79" s="62" t="s">
        <v>213</v>
      </c>
      <c r="F79" s="63">
        <v>134300</v>
      </c>
      <c r="G79" s="63">
        <v>134300</v>
      </c>
      <c r="H79" s="63">
        <v>134300</v>
      </c>
      <c r="I79" s="63">
        <v>134300</v>
      </c>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4"/>
    </row>
    <row r="80" ht="19.9" customHeight="1" spans="1:40">
      <c r="A80" s="32"/>
      <c r="B80" s="57" t="s">
        <v>211</v>
      </c>
      <c r="C80" s="57" t="s">
        <v>194</v>
      </c>
      <c r="D80" s="58" t="s">
        <v>69</v>
      </c>
      <c r="E80" s="62" t="s">
        <v>214</v>
      </c>
      <c r="F80" s="63">
        <v>134300</v>
      </c>
      <c r="G80" s="63">
        <v>134300</v>
      </c>
      <c r="H80" s="63">
        <v>134300</v>
      </c>
      <c r="I80" s="63">
        <v>134300</v>
      </c>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4"/>
    </row>
    <row r="81" ht="19.9" customHeight="1" spans="2:40">
      <c r="B81" s="68" t="s">
        <v>209</v>
      </c>
      <c r="C81" s="57" t="s">
        <v>174</v>
      </c>
      <c r="D81" s="58" t="s">
        <v>69</v>
      </c>
      <c r="E81" s="62" t="s">
        <v>215</v>
      </c>
      <c r="F81" s="63">
        <v>264</v>
      </c>
      <c r="G81" s="63">
        <v>264</v>
      </c>
      <c r="H81" s="63">
        <v>264</v>
      </c>
      <c r="I81" s="63">
        <v>264</v>
      </c>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4"/>
    </row>
    <row r="82" ht="8.5" customHeight="1" spans="1:40">
      <c r="A82" s="38"/>
      <c r="B82" s="38"/>
      <c r="C82" s="38"/>
      <c r="D82" s="65"/>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66"/>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48:A51"/>
    <mergeCell ref="A58:A59"/>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9"/>
  <sheetViews>
    <sheetView workbookViewId="0">
      <pane ySplit="6" topLeftCell="A7" activePane="bottomLeft" state="frozen"/>
      <selection/>
      <selection pane="bottomLeft" activeCell="B3" sqref="B3:F3"/>
    </sheetView>
  </sheetViews>
  <sheetFormatPr defaultColWidth="10" defaultRowHeight="1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46" t="s">
        <v>225</v>
      </c>
      <c r="H1" s="46"/>
      <c r="I1" s="46"/>
      <c r="J1" s="32"/>
    </row>
    <row r="2" ht="19.9" customHeight="1" spans="1:10">
      <c r="A2" s="27"/>
      <c r="B2" s="29" t="s">
        <v>226</v>
      </c>
      <c r="C2" s="29"/>
      <c r="D2" s="29"/>
      <c r="E2" s="29"/>
      <c r="F2" s="29"/>
      <c r="G2" s="29"/>
      <c r="H2" s="29"/>
      <c r="I2" s="29"/>
      <c r="J2" s="32" t="s">
        <v>3</v>
      </c>
    </row>
    <row r="3" ht="17.05" customHeight="1" spans="1:10">
      <c r="A3" s="30"/>
      <c r="B3" s="31" t="s">
        <v>5</v>
      </c>
      <c r="C3" s="31"/>
      <c r="D3" s="31"/>
      <c r="E3" s="31"/>
      <c r="F3" s="31"/>
      <c r="G3" s="30"/>
      <c r="I3" s="60" t="s">
        <v>6</v>
      </c>
      <c r="J3" s="48"/>
    </row>
    <row r="4" ht="21.35" customHeight="1" spans="1:10">
      <c r="A4" s="1"/>
      <c r="B4" s="33" t="s">
        <v>9</v>
      </c>
      <c r="C4" s="33"/>
      <c r="D4" s="33"/>
      <c r="E4" s="33"/>
      <c r="F4" s="33"/>
      <c r="G4" s="33" t="s">
        <v>53</v>
      </c>
      <c r="H4" s="53" t="s">
        <v>227</v>
      </c>
      <c r="I4" s="53" t="s">
        <v>153</v>
      </c>
      <c r="J4" s="1"/>
    </row>
    <row r="5" ht="21.35" customHeight="1" spans="1:10">
      <c r="A5" s="1"/>
      <c r="B5" s="33" t="s">
        <v>75</v>
      </c>
      <c r="C5" s="33"/>
      <c r="D5" s="33"/>
      <c r="E5" s="33" t="s">
        <v>64</v>
      </c>
      <c r="F5" s="33" t="s">
        <v>65</v>
      </c>
      <c r="G5" s="33"/>
      <c r="H5" s="53"/>
      <c r="I5" s="53"/>
      <c r="J5" s="1"/>
    </row>
    <row r="6" ht="21.35" customHeight="1" spans="1:10">
      <c r="A6" s="34"/>
      <c r="B6" s="33" t="s">
        <v>76</v>
      </c>
      <c r="C6" s="33" t="s">
        <v>77</v>
      </c>
      <c r="D6" s="33" t="s">
        <v>78</v>
      </c>
      <c r="E6" s="33"/>
      <c r="F6" s="33"/>
      <c r="G6" s="33"/>
      <c r="H6" s="53"/>
      <c r="I6" s="53"/>
      <c r="J6" s="50"/>
    </row>
    <row r="7" ht="19.9" customHeight="1" spans="1:10">
      <c r="A7" s="35"/>
      <c r="B7" s="36"/>
      <c r="C7" s="36"/>
      <c r="D7" s="36"/>
      <c r="E7" s="36"/>
      <c r="F7" s="36" t="s">
        <v>66</v>
      </c>
      <c r="G7" s="41">
        <f>55695911.53-21780000</f>
        <v>33915911.53</v>
      </c>
      <c r="H7" s="41">
        <v>33915911.53</v>
      </c>
      <c r="I7" s="41"/>
      <c r="J7" s="51"/>
    </row>
    <row r="8" ht="19.9" customHeight="1" spans="1:10">
      <c r="A8" s="34"/>
      <c r="B8" s="37"/>
      <c r="C8" s="37"/>
      <c r="D8" s="37"/>
      <c r="E8" s="37"/>
      <c r="F8" s="42" t="s">
        <v>23</v>
      </c>
      <c r="G8" s="43">
        <v>55695911.53</v>
      </c>
      <c r="H8" s="43">
        <v>33915911.53</v>
      </c>
      <c r="I8" s="43"/>
      <c r="J8" s="49"/>
    </row>
    <row r="9" ht="19.9" customHeight="1" spans="1:10">
      <c r="A9" s="34"/>
      <c r="B9" s="37"/>
      <c r="C9" s="37"/>
      <c r="D9" s="37"/>
      <c r="E9" s="37"/>
      <c r="F9" s="42" t="s">
        <v>79</v>
      </c>
      <c r="G9" s="43">
        <v>55695911.53</v>
      </c>
      <c r="H9" s="43">
        <v>33915911.53</v>
      </c>
      <c r="I9" s="43"/>
      <c r="J9" s="49"/>
    </row>
    <row r="10" ht="19.9" customHeight="1" spans="1:10">
      <c r="A10" s="34"/>
      <c r="B10" s="37" t="s">
        <v>80</v>
      </c>
      <c r="C10" s="37" t="s">
        <v>81</v>
      </c>
      <c r="D10" s="37" t="s">
        <v>81</v>
      </c>
      <c r="E10" s="37" t="s">
        <v>228</v>
      </c>
      <c r="F10" s="42" t="s">
        <v>82</v>
      </c>
      <c r="G10" s="43">
        <v>3059474.47</v>
      </c>
      <c r="H10" s="45">
        <v>3059474.47</v>
      </c>
      <c r="I10" s="45"/>
      <c r="J10" s="50"/>
    </row>
    <row r="11" ht="19.9" customHeight="1" spans="1:10">
      <c r="A11" s="34"/>
      <c r="B11" s="37" t="s">
        <v>80</v>
      </c>
      <c r="C11" s="37" t="s">
        <v>81</v>
      </c>
      <c r="D11" s="37" t="s">
        <v>83</v>
      </c>
      <c r="E11" s="37" t="s">
        <v>228</v>
      </c>
      <c r="F11" s="42" t="s">
        <v>84</v>
      </c>
      <c r="G11" s="43">
        <v>1529027.63</v>
      </c>
      <c r="H11" s="45">
        <v>1529027.63</v>
      </c>
      <c r="I11" s="45"/>
      <c r="J11" s="50"/>
    </row>
    <row r="12" ht="19.9" customHeight="1" spans="1:10">
      <c r="A12" s="34"/>
      <c r="B12" s="37" t="s">
        <v>85</v>
      </c>
      <c r="C12" s="37" t="s">
        <v>86</v>
      </c>
      <c r="D12" s="37" t="s">
        <v>87</v>
      </c>
      <c r="E12" s="37" t="s">
        <v>228</v>
      </c>
      <c r="F12" s="42" t="s">
        <v>88</v>
      </c>
      <c r="G12" s="43">
        <v>308813.94</v>
      </c>
      <c r="H12" s="45">
        <v>308813.94</v>
      </c>
      <c r="I12" s="45"/>
      <c r="J12" s="50"/>
    </row>
    <row r="13" ht="19.9" customHeight="1" spans="1:10">
      <c r="A13" s="34"/>
      <c r="B13" s="37" t="s">
        <v>85</v>
      </c>
      <c r="C13" s="37" t="s">
        <v>86</v>
      </c>
      <c r="D13" s="37" t="s">
        <v>92</v>
      </c>
      <c r="E13" s="37" t="s">
        <v>228</v>
      </c>
      <c r="F13" s="42" t="s">
        <v>97</v>
      </c>
      <c r="G13" s="43">
        <v>1029085.34</v>
      </c>
      <c r="H13" s="45">
        <v>1029085.34</v>
      </c>
      <c r="I13" s="45"/>
      <c r="J13" s="50"/>
    </row>
    <row r="14" ht="19.9" customHeight="1" spans="1:10">
      <c r="A14" s="34"/>
      <c r="B14" s="37" t="s">
        <v>85</v>
      </c>
      <c r="C14" s="37" t="s">
        <v>86</v>
      </c>
      <c r="D14" s="37" t="s">
        <v>89</v>
      </c>
      <c r="E14" s="37" t="s">
        <v>228</v>
      </c>
      <c r="F14" s="42" t="s">
        <v>90</v>
      </c>
      <c r="G14" s="43">
        <v>161040</v>
      </c>
      <c r="H14" s="45">
        <v>161040</v>
      </c>
      <c r="I14" s="45"/>
      <c r="J14" s="50"/>
    </row>
    <row r="15" ht="19.9" customHeight="1" spans="1:10">
      <c r="A15" s="34"/>
      <c r="B15" s="37" t="s">
        <v>85</v>
      </c>
      <c r="C15" s="37" t="s">
        <v>86</v>
      </c>
      <c r="D15" s="37" t="s">
        <v>98</v>
      </c>
      <c r="E15" s="37" t="s">
        <v>228</v>
      </c>
      <c r="F15" s="42" t="s">
        <v>99</v>
      </c>
      <c r="G15" s="43">
        <v>409200</v>
      </c>
      <c r="H15" s="45">
        <v>409200</v>
      </c>
      <c r="I15" s="45"/>
      <c r="J15" s="50"/>
    </row>
    <row r="16" ht="19.9" customHeight="1" spans="1:10">
      <c r="A16" s="34"/>
      <c r="B16" s="37" t="s">
        <v>100</v>
      </c>
      <c r="C16" s="37" t="s">
        <v>81</v>
      </c>
      <c r="D16" s="37" t="s">
        <v>89</v>
      </c>
      <c r="E16" s="37" t="s">
        <v>228</v>
      </c>
      <c r="F16" s="42" t="s">
        <v>101</v>
      </c>
      <c r="G16" s="43">
        <v>133100</v>
      </c>
      <c r="H16" s="45">
        <v>133100</v>
      </c>
      <c r="I16" s="45"/>
      <c r="J16" s="50"/>
    </row>
    <row r="17" ht="19.9" customHeight="1" spans="1:10">
      <c r="A17" s="34"/>
      <c r="B17" s="37" t="s">
        <v>91</v>
      </c>
      <c r="C17" s="37" t="s">
        <v>92</v>
      </c>
      <c r="D17" s="37" t="s">
        <v>87</v>
      </c>
      <c r="E17" s="37" t="s">
        <v>228</v>
      </c>
      <c r="F17" s="42" t="s">
        <v>93</v>
      </c>
      <c r="G17" s="43">
        <v>5118795.22</v>
      </c>
      <c r="H17" s="45">
        <v>5118795.22</v>
      </c>
      <c r="I17" s="45"/>
      <c r="J17" s="50"/>
    </row>
    <row r="18" ht="19.9" customHeight="1" spans="1:10">
      <c r="A18" s="34"/>
      <c r="B18" s="37" t="s">
        <v>91</v>
      </c>
      <c r="C18" s="37" t="s">
        <v>92</v>
      </c>
      <c r="D18" s="37" t="s">
        <v>102</v>
      </c>
      <c r="E18" s="37" t="s">
        <v>228</v>
      </c>
      <c r="F18" s="42" t="s">
        <v>103</v>
      </c>
      <c r="G18" s="43">
        <v>14295868.43</v>
      </c>
      <c r="H18" s="45">
        <v>14295868.43</v>
      </c>
      <c r="I18" s="45"/>
      <c r="J18" s="50"/>
    </row>
    <row r="19" ht="19.9" customHeight="1" spans="1:10">
      <c r="A19" s="34"/>
      <c r="B19" s="37" t="s">
        <v>91</v>
      </c>
      <c r="C19" s="37" t="s">
        <v>92</v>
      </c>
      <c r="D19" s="37" t="s">
        <v>104</v>
      </c>
      <c r="E19" s="37" t="s">
        <v>228</v>
      </c>
      <c r="F19" s="42" t="s">
        <v>105</v>
      </c>
      <c r="G19" s="43">
        <v>76300</v>
      </c>
      <c r="H19" s="45">
        <v>76300</v>
      </c>
      <c r="I19" s="45"/>
      <c r="J19" s="50"/>
    </row>
    <row r="20" ht="19.9" customHeight="1" spans="1:10">
      <c r="A20" s="34"/>
      <c r="B20" s="37" t="s">
        <v>91</v>
      </c>
      <c r="C20" s="37" t="s">
        <v>92</v>
      </c>
      <c r="D20" s="37" t="s">
        <v>106</v>
      </c>
      <c r="E20" s="37" t="s">
        <v>228</v>
      </c>
      <c r="F20" s="42" t="s">
        <v>107</v>
      </c>
      <c r="G20" s="43">
        <v>5466040.72</v>
      </c>
      <c r="H20" s="45">
        <v>5466040.72</v>
      </c>
      <c r="I20" s="45"/>
      <c r="J20" s="50"/>
    </row>
    <row r="21" ht="19.9" customHeight="1" spans="1:10">
      <c r="A21" s="34"/>
      <c r="B21" s="37" t="s">
        <v>94</v>
      </c>
      <c r="C21" s="37" t="s">
        <v>92</v>
      </c>
      <c r="D21" s="37" t="s">
        <v>87</v>
      </c>
      <c r="E21" s="37" t="s">
        <v>228</v>
      </c>
      <c r="F21" s="42" t="s">
        <v>95</v>
      </c>
      <c r="G21" s="43">
        <v>2329165.78</v>
      </c>
      <c r="H21" s="45">
        <v>2329165.78</v>
      </c>
      <c r="I21" s="45"/>
      <c r="J21" s="50"/>
    </row>
    <row r="22" ht="8.5" customHeight="1" spans="1:10">
      <c r="A22" s="38"/>
      <c r="B22" s="39"/>
      <c r="C22" s="39"/>
      <c r="D22" s="39"/>
      <c r="E22" s="39"/>
      <c r="F22" s="38"/>
      <c r="G22" s="38"/>
      <c r="H22" s="38"/>
      <c r="I22" s="38"/>
      <c r="J22" s="52"/>
    </row>
    <row r="29" spans="20:20">
      <c r="T29" t="s">
        <v>229</v>
      </c>
    </row>
  </sheetData>
  <mergeCells count="12">
    <mergeCell ref="B1:D1"/>
    <mergeCell ref="G1:I1"/>
    <mergeCell ref="B2:I2"/>
    <mergeCell ref="B3:F3"/>
    <mergeCell ref="B4:F4"/>
    <mergeCell ref="B5:D5"/>
    <mergeCell ref="A10:A21"/>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2"/>
  <sheetViews>
    <sheetView workbookViewId="0">
      <pane ySplit="6" topLeftCell="A7" activePane="bottomLeft" state="frozen"/>
      <selection/>
      <selection pane="bottomLeft" activeCell="G7" sqref="G7:H7"/>
    </sheetView>
  </sheetViews>
  <sheetFormatPr defaultColWidth="10" defaultRowHeight="1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8"/>
      <c r="B1" s="28"/>
      <c r="C1" s="28"/>
      <c r="D1" s="54"/>
      <c r="E1" s="54"/>
      <c r="F1" s="27"/>
      <c r="G1" s="27"/>
      <c r="H1" s="59" t="s">
        <v>230</v>
      </c>
      <c r="I1" s="64"/>
    </row>
    <row r="2" ht="19.9" customHeight="1" spans="1:9">
      <c r="A2" s="27"/>
      <c r="B2" s="29" t="s">
        <v>231</v>
      </c>
      <c r="C2" s="29"/>
      <c r="D2" s="29"/>
      <c r="E2" s="29"/>
      <c r="F2" s="29"/>
      <c r="G2" s="29"/>
      <c r="H2" s="29"/>
      <c r="I2" s="64"/>
    </row>
    <row r="3" ht="17.05" customHeight="1" spans="1:9">
      <c r="A3" s="30"/>
      <c r="B3" s="31" t="s">
        <v>5</v>
      </c>
      <c r="C3" s="31"/>
      <c r="D3" s="31"/>
      <c r="E3" s="31"/>
      <c r="G3" s="30"/>
      <c r="H3" s="60" t="s">
        <v>6</v>
      </c>
      <c r="I3" s="64"/>
    </row>
    <row r="4" ht="21.35" customHeight="1" spans="1:9">
      <c r="A4" s="32"/>
      <c r="B4" s="55" t="s">
        <v>9</v>
      </c>
      <c r="C4" s="55"/>
      <c r="D4" s="55"/>
      <c r="E4" s="55"/>
      <c r="F4" s="55" t="s">
        <v>73</v>
      </c>
      <c r="G4" s="55"/>
      <c r="H4" s="55"/>
      <c r="I4" s="64"/>
    </row>
    <row r="5" ht="21.35" customHeight="1" spans="1:9">
      <c r="A5" s="32"/>
      <c r="B5" s="55" t="s">
        <v>75</v>
      </c>
      <c r="C5" s="55"/>
      <c r="D5" s="55" t="s">
        <v>64</v>
      </c>
      <c r="E5" s="55" t="s">
        <v>65</v>
      </c>
      <c r="F5" s="55" t="s">
        <v>53</v>
      </c>
      <c r="G5" s="55" t="s">
        <v>232</v>
      </c>
      <c r="H5" s="55" t="s">
        <v>233</v>
      </c>
      <c r="I5" s="64"/>
    </row>
    <row r="6" ht="21.35" customHeight="1" spans="1:9">
      <c r="A6" s="1"/>
      <c r="B6" s="55" t="s">
        <v>76</v>
      </c>
      <c r="C6" s="55" t="s">
        <v>77</v>
      </c>
      <c r="D6" s="55"/>
      <c r="E6" s="55"/>
      <c r="F6" s="55"/>
      <c r="G6" s="55"/>
      <c r="H6" s="55"/>
      <c r="I6" s="64"/>
    </row>
    <row r="7" ht="19.9" customHeight="1" spans="1:9">
      <c r="A7" s="32"/>
      <c r="B7" s="56"/>
      <c r="C7" s="56"/>
      <c r="D7" s="56"/>
      <c r="E7" s="36" t="s">
        <v>66</v>
      </c>
      <c r="F7" s="61">
        <v>28240470.81</v>
      </c>
      <c r="G7" s="61">
        <v>25792203.65</v>
      </c>
      <c r="H7" s="61">
        <v>2448267.16</v>
      </c>
      <c r="I7" s="64"/>
    </row>
    <row r="8" ht="19.9" customHeight="1" spans="1:9">
      <c r="A8" s="32"/>
      <c r="B8" s="57" t="s">
        <v>23</v>
      </c>
      <c r="C8" s="57" t="s">
        <v>23</v>
      </c>
      <c r="D8" s="58"/>
      <c r="E8" s="62" t="s">
        <v>23</v>
      </c>
      <c r="F8" s="63">
        <v>28240470.81</v>
      </c>
      <c r="G8" s="63">
        <v>25792203.65</v>
      </c>
      <c r="H8" s="63">
        <v>2448267.16</v>
      </c>
      <c r="I8" s="64"/>
    </row>
    <row r="9" ht="19.9" customHeight="1" spans="1:9">
      <c r="A9" s="32"/>
      <c r="B9" s="57" t="s">
        <v>23</v>
      </c>
      <c r="C9" s="57" t="s">
        <v>23</v>
      </c>
      <c r="D9" s="58" t="s">
        <v>67</v>
      </c>
      <c r="E9" s="62" t="s">
        <v>79</v>
      </c>
      <c r="F9" s="63">
        <v>7176872.04</v>
      </c>
      <c r="G9" s="63">
        <v>6549663.99</v>
      </c>
      <c r="H9" s="63">
        <v>627208.05</v>
      </c>
      <c r="I9" s="64"/>
    </row>
    <row r="10" ht="19.9" customHeight="1" spans="1:9">
      <c r="A10" s="32"/>
      <c r="B10" s="57" t="s">
        <v>23</v>
      </c>
      <c r="C10" s="57" t="s">
        <v>23</v>
      </c>
      <c r="D10" s="58" t="s">
        <v>161</v>
      </c>
      <c r="E10" s="62" t="s">
        <v>234</v>
      </c>
      <c r="F10" s="63">
        <v>6488081.99</v>
      </c>
      <c r="G10" s="63">
        <v>6488081.99</v>
      </c>
      <c r="H10" s="63"/>
      <c r="I10" s="64"/>
    </row>
    <row r="11" ht="19.9" customHeight="1" spans="1:9">
      <c r="A11" s="32"/>
      <c r="B11" s="57" t="s">
        <v>166</v>
      </c>
      <c r="C11" s="57" t="s">
        <v>162</v>
      </c>
      <c r="D11" s="58" t="s">
        <v>235</v>
      </c>
      <c r="E11" s="62" t="s">
        <v>236</v>
      </c>
      <c r="F11" s="63">
        <v>1353528</v>
      </c>
      <c r="G11" s="63">
        <v>1353528</v>
      </c>
      <c r="H11" s="63"/>
      <c r="I11" s="64"/>
    </row>
    <row r="12" ht="19.9" customHeight="1" spans="2:9">
      <c r="B12" s="57" t="s">
        <v>166</v>
      </c>
      <c r="C12" s="57" t="s">
        <v>164</v>
      </c>
      <c r="D12" s="58" t="s">
        <v>237</v>
      </c>
      <c r="E12" s="62" t="s">
        <v>238</v>
      </c>
      <c r="F12" s="63">
        <v>1515432</v>
      </c>
      <c r="G12" s="63">
        <v>1515432</v>
      </c>
      <c r="H12" s="63"/>
      <c r="I12" s="64"/>
    </row>
    <row r="13" ht="19.9" customHeight="1" spans="1:9">
      <c r="A13" s="32"/>
      <c r="B13" s="57" t="s">
        <v>166</v>
      </c>
      <c r="C13" s="57" t="s">
        <v>164</v>
      </c>
      <c r="D13" s="58" t="s">
        <v>239</v>
      </c>
      <c r="E13" s="62" t="s">
        <v>165</v>
      </c>
      <c r="F13" s="63">
        <v>912336</v>
      </c>
      <c r="G13" s="63">
        <v>912336</v>
      </c>
      <c r="H13" s="63"/>
      <c r="I13" s="64"/>
    </row>
    <row r="14" ht="19.9" customHeight="1" spans="1:9">
      <c r="A14" s="32"/>
      <c r="B14" s="57" t="s">
        <v>166</v>
      </c>
      <c r="C14" s="57" t="s">
        <v>164</v>
      </c>
      <c r="D14" s="58" t="s">
        <v>240</v>
      </c>
      <c r="E14" s="62" t="s">
        <v>241</v>
      </c>
      <c r="F14" s="63">
        <v>422760</v>
      </c>
      <c r="G14" s="63">
        <v>422760</v>
      </c>
      <c r="H14" s="63"/>
      <c r="I14" s="64"/>
    </row>
    <row r="15" ht="19.9" customHeight="1" spans="1:9">
      <c r="A15" s="32"/>
      <c r="B15" s="57" t="s">
        <v>166</v>
      </c>
      <c r="C15" s="57" t="s">
        <v>164</v>
      </c>
      <c r="D15" s="58" t="s">
        <v>242</v>
      </c>
      <c r="E15" s="62" t="s">
        <v>243</v>
      </c>
      <c r="F15" s="63">
        <v>180336</v>
      </c>
      <c r="G15" s="63">
        <v>180336</v>
      </c>
      <c r="H15" s="63"/>
      <c r="I15" s="64"/>
    </row>
    <row r="16" ht="19.9" customHeight="1" spans="2:9">
      <c r="B16" s="57" t="s">
        <v>166</v>
      </c>
      <c r="C16" s="57" t="s">
        <v>170</v>
      </c>
      <c r="D16" s="58" t="s">
        <v>244</v>
      </c>
      <c r="E16" s="62" t="s">
        <v>245</v>
      </c>
      <c r="F16" s="63">
        <v>1542799.72</v>
      </c>
      <c r="G16" s="63">
        <v>1542799.72</v>
      </c>
      <c r="H16" s="63"/>
      <c r="I16" s="64"/>
    </row>
    <row r="17" ht="19.9" customHeight="1" spans="2:9">
      <c r="B17" s="57" t="s">
        <v>166</v>
      </c>
      <c r="C17" s="57" t="s">
        <v>172</v>
      </c>
      <c r="D17" s="58" t="s">
        <v>246</v>
      </c>
      <c r="E17" s="62" t="s">
        <v>247</v>
      </c>
      <c r="F17" s="63">
        <v>705881.58</v>
      </c>
      <c r="G17" s="63">
        <v>705881.58</v>
      </c>
      <c r="H17" s="63"/>
      <c r="I17" s="64"/>
    </row>
    <row r="18" ht="19.9" customHeight="1" spans="2:9">
      <c r="B18" s="57" t="s">
        <v>166</v>
      </c>
      <c r="C18" s="57" t="s">
        <v>174</v>
      </c>
      <c r="D18" s="58" t="s">
        <v>248</v>
      </c>
      <c r="E18" s="62" t="s">
        <v>249</v>
      </c>
      <c r="F18" s="63">
        <v>352930.16</v>
      </c>
      <c r="G18" s="63">
        <v>352930.16</v>
      </c>
      <c r="H18" s="63"/>
      <c r="I18" s="64"/>
    </row>
    <row r="19" ht="19.9" customHeight="1" spans="2:9">
      <c r="B19" s="57" t="s">
        <v>166</v>
      </c>
      <c r="C19" s="57" t="s">
        <v>176</v>
      </c>
      <c r="D19" s="58" t="s">
        <v>250</v>
      </c>
      <c r="E19" s="62" t="s">
        <v>251</v>
      </c>
      <c r="F19" s="63">
        <v>308813.94</v>
      </c>
      <c r="G19" s="63">
        <v>308813.94</v>
      </c>
      <c r="H19" s="63"/>
      <c r="I19" s="64"/>
    </row>
    <row r="20" ht="19.9" customHeight="1" spans="2:9">
      <c r="B20" s="57" t="s">
        <v>166</v>
      </c>
      <c r="C20" s="57" t="s">
        <v>178</v>
      </c>
      <c r="D20" s="58" t="s">
        <v>252</v>
      </c>
      <c r="E20" s="62" t="s">
        <v>253</v>
      </c>
      <c r="F20" s="63">
        <v>161040</v>
      </c>
      <c r="G20" s="63">
        <v>161040</v>
      </c>
      <c r="H20" s="63"/>
      <c r="I20" s="64"/>
    </row>
    <row r="21" ht="19.9" customHeight="1" spans="2:9">
      <c r="B21" s="57" t="s">
        <v>166</v>
      </c>
      <c r="C21" s="57" t="s">
        <v>180</v>
      </c>
      <c r="D21" s="58" t="s">
        <v>254</v>
      </c>
      <c r="E21" s="62" t="s">
        <v>255</v>
      </c>
      <c r="F21" s="63">
        <v>18245.45</v>
      </c>
      <c r="G21" s="63">
        <v>18245.45</v>
      </c>
      <c r="H21" s="63"/>
      <c r="I21" s="64"/>
    </row>
    <row r="22" ht="19.9" customHeight="1" spans="1:9">
      <c r="A22" s="32"/>
      <c r="B22" s="57" t="s">
        <v>166</v>
      </c>
      <c r="C22" s="57" t="s">
        <v>180</v>
      </c>
      <c r="D22" s="58" t="s">
        <v>256</v>
      </c>
      <c r="E22" s="62" t="s">
        <v>257</v>
      </c>
      <c r="F22" s="63">
        <v>9422.19</v>
      </c>
      <c r="G22" s="63">
        <v>9422.19</v>
      </c>
      <c r="H22" s="63"/>
      <c r="I22" s="64"/>
    </row>
    <row r="23" ht="19.9" customHeight="1" spans="1:9">
      <c r="A23" s="32"/>
      <c r="B23" s="57" t="s">
        <v>166</v>
      </c>
      <c r="C23" s="57" t="s">
        <v>180</v>
      </c>
      <c r="D23" s="58" t="s">
        <v>258</v>
      </c>
      <c r="E23" s="62" t="s">
        <v>259</v>
      </c>
      <c r="F23" s="63">
        <v>8823.26</v>
      </c>
      <c r="G23" s="63">
        <v>8823.26</v>
      </c>
      <c r="H23" s="63"/>
      <c r="I23" s="64"/>
    </row>
    <row r="24" ht="19.9" customHeight="1" spans="2:9">
      <c r="B24" s="57" t="s">
        <v>166</v>
      </c>
      <c r="C24" s="57" t="s">
        <v>184</v>
      </c>
      <c r="D24" s="58" t="s">
        <v>260</v>
      </c>
      <c r="E24" s="62" t="s">
        <v>261</v>
      </c>
      <c r="F24" s="63">
        <v>529411.14</v>
      </c>
      <c r="G24" s="63">
        <v>529411.14</v>
      </c>
      <c r="H24" s="63"/>
      <c r="I24" s="64"/>
    </row>
    <row r="25" ht="19.9" customHeight="1" spans="1:9">
      <c r="A25" s="32"/>
      <c r="B25" s="57" t="s">
        <v>166</v>
      </c>
      <c r="C25" s="57" t="s">
        <v>184</v>
      </c>
      <c r="D25" s="58" t="s">
        <v>262</v>
      </c>
      <c r="E25" s="62" t="s">
        <v>263</v>
      </c>
      <c r="F25" s="63">
        <v>529411.14</v>
      </c>
      <c r="G25" s="63">
        <v>529411.14</v>
      </c>
      <c r="H25" s="63"/>
      <c r="I25" s="64"/>
    </row>
    <row r="26" ht="19.9" customHeight="1" spans="2:9">
      <c r="B26" s="57" t="s">
        <v>23</v>
      </c>
      <c r="C26" s="57" t="s">
        <v>23</v>
      </c>
      <c r="D26" s="58" t="s">
        <v>188</v>
      </c>
      <c r="E26" s="62" t="s">
        <v>264</v>
      </c>
      <c r="F26" s="63">
        <v>627208.05</v>
      </c>
      <c r="G26" s="63"/>
      <c r="H26" s="63">
        <v>627208.05</v>
      </c>
      <c r="I26" s="64"/>
    </row>
    <row r="27" ht="19.9" customHeight="1" spans="1:9">
      <c r="A27" s="32"/>
      <c r="B27" s="57" t="s">
        <v>265</v>
      </c>
      <c r="C27" s="57" t="s">
        <v>162</v>
      </c>
      <c r="D27" s="58" t="s">
        <v>266</v>
      </c>
      <c r="E27" s="62" t="s">
        <v>267</v>
      </c>
      <c r="F27" s="63">
        <v>269000</v>
      </c>
      <c r="G27" s="63"/>
      <c r="H27" s="63">
        <v>269000</v>
      </c>
      <c r="I27" s="64"/>
    </row>
    <row r="28" ht="19.9" customHeight="1" spans="2:9">
      <c r="B28" s="57" t="s">
        <v>265</v>
      </c>
      <c r="C28" s="57" t="s">
        <v>190</v>
      </c>
      <c r="D28" s="58" t="s">
        <v>268</v>
      </c>
      <c r="E28" s="62" t="s">
        <v>269</v>
      </c>
      <c r="F28" s="63">
        <v>5000</v>
      </c>
      <c r="G28" s="63"/>
      <c r="H28" s="63">
        <v>5000</v>
      </c>
      <c r="I28" s="64"/>
    </row>
    <row r="29" ht="19.9" customHeight="1" spans="2:9">
      <c r="B29" s="57" t="s">
        <v>265</v>
      </c>
      <c r="C29" s="57" t="s">
        <v>192</v>
      </c>
      <c r="D29" s="58" t="s">
        <v>270</v>
      </c>
      <c r="E29" s="62" t="s">
        <v>271</v>
      </c>
      <c r="F29" s="63">
        <v>30000</v>
      </c>
      <c r="G29" s="63"/>
      <c r="H29" s="63">
        <v>30000</v>
      </c>
      <c r="I29" s="64"/>
    </row>
    <row r="30" ht="19.9" customHeight="1" spans="2:9">
      <c r="B30" s="57" t="s">
        <v>265</v>
      </c>
      <c r="C30" s="57" t="s">
        <v>194</v>
      </c>
      <c r="D30" s="58" t="s">
        <v>272</v>
      </c>
      <c r="E30" s="62" t="s">
        <v>273</v>
      </c>
      <c r="F30" s="63">
        <v>12000</v>
      </c>
      <c r="G30" s="63"/>
      <c r="H30" s="63">
        <v>12000</v>
      </c>
      <c r="I30" s="64"/>
    </row>
    <row r="31" ht="19.9" customHeight="1" spans="2:9">
      <c r="B31" s="57" t="s">
        <v>265</v>
      </c>
      <c r="C31" s="57" t="s">
        <v>178</v>
      </c>
      <c r="D31" s="58" t="s">
        <v>274</v>
      </c>
      <c r="E31" s="62" t="s">
        <v>275</v>
      </c>
      <c r="F31" s="63">
        <v>146000</v>
      </c>
      <c r="G31" s="63"/>
      <c r="H31" s="63">
        <v>146000</v>
      </c>
      <c r="I31" s="64"/>
    </row>
    <row r="32" ht="19.9" customHeight="1" spans="2:9">
      <c r="B32" s="57" t="s">
        <v>265</v>
      </c>
      <c r="C32" s="57" t="s">
        <v>184</v>
      </c>
      <c r="D32" s="58" t="s">
        <v>276</v>
      </c>
      <c r="E32" s="62" t="s">
        <v>277</v>
      </c>
      <c r="F32" s="63">
        <v>10000</v>
      </c>
      <c r="G32" s="63"/>
      <c r="H32" s="63">
        <v>10000</v>
      </c>
      <c r="I32" s="64"/>
    </row>
    <row r="33" ht="19.9" customHeight="1" spans="2:9">
      <c r="B33" s="57" t="s">
        <v>265</v>
      </c>
      <c r="C33" s="57" t="s">
        <v>198</v>
      </c>
      <c r="D33" s="58" t="s">
        <v>278</v>
      </c>
      <c r="E33" s="62" t="s">
        <v>279</v>
      </c>
      <c r="F33" s="63">
        <v>3000</v>
      </c>
      <c r="G33" s="63"/>
      <c r="H33" s="63">
        <v>3000</v>
      </c>
      <c r="I33" s="64"/>
    </row>
    <row r="34" ht="19.9" customHeight="1" spans="2:9">
      <c r="B34" s="57" t="s">
        <v>265</v>
      </c>
      <c r="C34" s="57" t="s">
        <v>200</v>
      </c>
      <c r="D34" s="58" t="s">
        <v>280</v>
      </c>
      <c r="E34" s="62" t="s">
        <v>281</v>
      </c>
      <c r="F34" s="63">
        <v>5000</v>
      </c>
      <c r="G34" s="63"/>
      <c r="H34" s="63">
        <v>5000</v>
      </c>
      <c r="I34" s="64"/>
    </row>
    <row r="35" ht="19.9" customHeight="1" spans="2:9">
      <c r="B35" s="57" t="s">
        <v>265</v>
      </c>
      <c r="C35" s="57" t="s">
        <v>202</v>
      </c>
      <c r="D35" s="58" t="s">
        <v>282</v>
      </c>
      <c r="E35" s="62" t="s">
        <v>283</v>
      </c>
      <c r="F35" s="63">
        <v>50000</v>
      </c>
      <c r="G35" s="63"/>
      <c r="H35" s="63">
        <v>50000</v>
      </c>
      <c r="I35" s="64"/>
    </row>
    <row r="36" ht="19.9" customHeight="1" spans="2:9">
      <c r="B36" s="57" t="s">
        <v>265</v>
      </c>
      <c r="C36" s="57" t="s">
        <v>204</v>
      </c>
      <c r="D36" s="58" t="s">
        <v>284</v>
      </c>
      <c r="E36" s="62" t="s">
        <v>285</v>
      </c>
      <c r="F36" s="63">
        <v>47500</v>
      </c>
      <c r="G36" s="63"/>
      <c r="H36" s="63">
        <v>47500</v>
      </c>
      <c r="I36" s="64"/>
    </row>
    <row r="37" ht="19.9" customHeight="1" spans="2:9">
      <c r="B37" s="57" t="s">
        <v>265</v>
      </c>
      <c r="C37" s="57" t="s">
        <v>206</v>
      </c>
      <c r="D37" s="58" t="s">
        <v>286</v>
      </c>
      <c r="E37" s="62" t="s">
        <v>287</v>
      </c>
      <c r="F37" s="63">
        <v>49708.05</v>
      </c>
      <c r="G37" s="63"/>
      <c r="H37" s="63">
        <v>49708.05</v>
      </c>
      <c r="I37" s="64"/>
    </row>
    <row r="38" ht="19.9" customHeight="1" spans="2:9">
      <c r="B38" s="57" t="s">
        <v>23</v>
      </c>
      <c r="C38" s="57" t="s">
        <v>23</v>
      </c>
      <c r="D38" s="58" t="s">
        <v>209</v>
      </c>
      <c r="E38" s="62" t="s">
        <v>288</v>
      </c>
      <c r="F38" s="63">
        <v>61582</v>
      </c>
      <c r="G38" s="63">
        <v>61582</v>
      </c>
      <c r="H38" s="63"/>
      <c r="I38" s="64"/>
    </row>
    <row r="39" ht="19.9" customHeight="1" spans="1:9">
      <c r="A39" s="32"/>
      <c r="B39" s="57" t="s">
        <v>211</v>
      </c>
      <c r="C39" s="57" t="s">
        <v>190</v>
      </c>
      <c r="D39" s="58" t="s">
        <v>289</v>
      </c>
      <c r="E39" s="62" t="s">
        <v>290</v>
      </c>
      <c r="F39" s="63">
        <v>18450</v>
      </c>
      <c r="G39" s="63">
        <v>18450</v>
      </c>
      <c r="H39" s="63"/>
      <c r="I39" s="64"/>
    </row>
    <row r="40" ht="19.9" customHeight="1" spans="1:9">
      <c r="A40" s="32"/>
      <c r="B40" s="57" t="s">
        <v>211</v>
      </c>
      <c r="C40" s="57" t="s">
        <v>190</v>
      </c>
      <c r="D40" s="58" t="s">
        <v>291</v>
      </c>
      <c r="E40" s="62" t="s">
        <v>292</v>
      </c>
      <c r="F40" s="63">
        <v>18450</v>
      </c>
      <c r="G40" s="63">
        <v>18450</v>
      </c>
      <c r="H40" s="63"/>
      <c r="I40" s="64"/>
    </row>
    <row r="41" ht="19.9" customHeight="1" spans="2:9">
      <c r="B41" s="57" t="s">
        <v>211</v>
      </c>
      <c r="C41" s="57" t="s">
        <v>194</v>
      </c>
      <c r="D41" s="58" t="s">
        <v>293</v>
      </c>
      <c r="E41" s="62" t="s">
        <v>294</v>
      </c>
      <c r="F41" s="63">
        <v>43000</v>
      </c>
      <c r="G41" s="63">
        <v>43000</v>
      </c>
      <c r="H41" s="63"/>
      <c r="I41" s="64"/>
    </row>
    <row r="42" ht="19.9" customHeight="1" spans="1:9">
      <c r="A42" s="32"/>
      <c r="B42" s="57" t="s">
        <v>211</v>
      </c>
      <c r="C42" s="57" t="s">
        <v>194</v>
      </c>
      <c r="D42" s="58" t="s">
        <v>295</v>
      </c>
      <c r="E42" s="62" t="s">
        <v>296</v>
      </c>
      <c r="F42" s="63">
        <v>43000</v>
      </c>
      <c r="G42" s="63">
        <v>43000</v>
      </c>
      <c r="H42" s="63"/>
      <c r="I42" s="64"/>
    </row>
    <row r="43" ht="19.9" customHeight="1" spans="2:9">
      <c r="B43" s="57" t="s">
        <v>211</v>
      </c>
      <c r="C43" s="57" t="s">
        <v>174</v>
      </c>
      <c r="D43" s="58" t="s">
        <v>297</v>
      </c>
      <c r="E43" s="62" t="s">
        <v>298</v>
      </c>
      <c r="F43" s="63">
        <v>132</v>
      </c>
      <c r="G43" s="63">
        <v>132</v>
      </c>
      <c r="H43" s="63"/>
      <c r="I43" s="64"/>
    </row>
    <row r="44" ht="19.9" customHeight="1" spans="2:9">
      <c r="B44" s="57" t="s">
        <v>23</v>
      </c>
      <c r="C44" s="57" t="s">
        <v>23</v>
      </c>
      <c r="D44" s="58" t="s">
        <v>69</v>
      </c>
      <c r="E44" s="62" t="s">
        <v>96</v>
      </c>
      <c r="F44" s="63">
        <v>21063598.77</v>
      </c>
      <c r="G44" s="63">
        <v>19242539.66</v>
      </c>
      <c r="H44" s="63">
        <v>1821059.11</v>
      </c>
      <c r="I44" s="64"/>
    </row>
    <row r="45" ht="19.9" customHeight="1" spans="1:9">
      <c r="A45" s="32"/>
      <c r="B45" s="57" t="s">
        <v>23</v>
      </c>
      <c r="C45" s="57" t="s">
        <v>23</v>
      </c>
      <c r="D45" s="58" t="s">
        <v>161</v>
      </c>
      <c r="E45" s="62" t="s">
        <v>234</v>
      </c>
      <c r="F45" s="63">
        <v>18964413.66</v>
      </c>
      <c r="G45" s="63">
        <v>18964413.66</v>
      </c>
      <c r="H45" s="63"/>
      <c r="I45" s="64"/>
    </row>
    <row r="46" ht="19.9" customHeight="1" spans="1:9">
      <c r="A46" s="32"/>
      <c r="B46" s="57" t="s">
        <v>166</v>
      </c>
      <c r="C46" s="57" t="s">
        <v>162</v>
      </c>
      <c r="D46" s="58" t="s">
        <v>235</v>
      </c>
      <c r="E46" s="62" t="s">
        <v>236</v>
      </c>
      <c r="F46" s="63">
        <v>4696716</v>
      </c>
      <c r="G46" s="63">
        <v>4696716</v>
      </c>
      <c r="H46" s="63"/>
      <c r="I46" s="64"/>
    </row>
    <row r="47" ht="19.9" customHeight="1" spans="2:9">
      <c r="B47" s="57" t="s">
        <v>166</v>
      </c>
      <c r="C47" s="57" t="s">
        <v>164</v>
      </c>
      <c r="D47" s="58" t="s">
        <v>237</v>
      </c>
      <c r="E47" s="62" t="s">
        <v>238</v>
      </c>
      <c r="F47" s="63">
        <v>2597565.96</v>
      </c>
      <c r="G47" s="63">
        <v>2597565.96</v>
      </c>
      <c r="H47" s="63"/>
      <c r="I47" s="64"/>
    </row>
    <row r="48" ht="19.9" customHeight="1" spans="1:9">
      <c r="A48" s="32"/>
      <c r="B48" s="57" t="s">
        <v>166</v>
      </c>
      <c r="C48" s="57" t="s">
        <v>164</v>
      </c>
      <c r="D48" s="58" t="s">
        <v>239</v>
      </c>
      <c r="E48" s="62" t="s">
        <v>165</v>
      </c>
      <c r="F48" s="63">
        <v>66936</v>
      </c>
      <c r="G48" s="63">
        <v>66936</v>
      </c>
      <c r="H48" s="63"/>
      <c r="I48" s="64"/>
    </row>
    <row r="49" ht="19.9" customHeight="1" spans="1:9">
      <c r="A49" s="32"/>
      <c r="B49" s="57" t="s">
        <v>166</v>
      </c>
      <c r="C49" s="57" t="s">
        <v>164</v>
      </c>
      <c r="D49" s="58" t="s">
        <v>240</v>
      </c>
      <c r="E49" s="62" t="s">
        <v>241</v>
      </c>
      <c r="F49" s="63">
        <v>1321620</v>
      </c>
      <c r="G49" s="63">
        <v>1321620</v>
      </c>
      <c r="H49" s="63"/>
      <c r="I49" s="64"/>
    </row>
    <row r="50" ht="19.9" customHeight="1" spans="1:9">
      <c r="A50" s="32"/>
      <c r="B50" s="57" t="s">
        <v>166</v>
      </c>
      <c r="C50" s="57" t="s">
        <v>164</v>
      </c>
      <c r="D50" s="58" t="s">
        <v>242</v>
      </c>
      <c r="E50" s="62" t="s">
        <v>243</v>
      </c>
      <c r="F50" s="63">
        <v>666129.96</v>
      </c>
      <c r="G50" s="63">
        <v>666129.96</v>
      </c>
      <c r="H50" s="63"/>
      <c r="I50" s="64"/>
    </row>
    <row r="51" ht="19.9" customHeight="1" spans="1:9">
      <c r="A51" s="32"/>
      <c r="B51" s="57" t="s">
        <v>166</v>
      </c>
      <c r="C51" s="57" t="s">
        <v>164</v>
      </c>
      <c r="D51" s="58" t="s">
        <v>299</v>
      </c>
      <c r="E51" s="62" t="s">
        <v>300</v>
      </c>
      <c r="F51" s="63">
        <v>542880</v>
      </c>
      <c r="G51" s="63">
        <v>542880</v>
      </c>
      <c r="H51" s="63"/>
      <c r="I51" s="64"/>
    </row>
    <row r="52" ht="19.9" customHeight="1" spans="2:9">
      <c r="B52" s="57" t="s">
        <v>166</v>
      </c>
      <c r="C52" s="57" t="s">
        <v>194</v>
      </c>
      <c r="D52" s="58" t="s">
        <v>301</v>
      </c>
      <c r="E52" s="62" t="s">
        <v>302</v>
      </c>
      <c r="F52" s="63">
        <v>4787911</v>
      </c>
      <c r="G52" s="63">
        <v>4787911</v>
      </c>
      <c r="H52" s="63"/>
      <c r="I52" s="64"/>
    </row>
    <row r="53" ht="19.9" customHeight="1" spans="2:9">
      <c r="B53" s="57" t="s">
        <v>166</v>
      </c>
      <c r="C53" s="57" t="s">
        <v>172</v>
      </c>
      <c r="D53" s="58" t="s">
        <v>246</v>
      </c>
      <c r="E53" s="62" t="s">
        <v>247</v>
      </c>
      <c r="F53" s="63">
        <v>2353592.89</v>
      </c>
      <c r="G53" s="63">
        <v>2353592.89</v>
      </c>
      <c r="H53" s="63"/>
      <c r="I53" s="64"/>
    </row>
    <row r="54" ht="19.9" customHeight="1" spans="2:9">
      <c r="B54" s="57" t="s">
        <v>166</v>
      </c>
      <c r="C54" s="57" t="s">
        <v>174</v>
      </c>
      <c r="D54" s="58" t="s">
        <v>248</v>
      </c>
      <c r="E54" s="62" t="s">
        <v>249</v>
      </c>
      <c r="F54" s="63">
        <v>1176097.47</v>
      </c>
      <c r="G54" s="63">
        <v>1176097.47</v>
      </c>
      <c r="H54" s="63"/>
      <c r="I54" s="64"/>
    </row>
    <row r="55" ht="19.9" customHeight="1" spans="2:9">
      <c r="B55" s="57" t="s">
        <v>166</v>
      </c>
      <c r="C55" s="57" t="s">
        <v>176</v>
      </c>
      <c r="D55" s="58" t="s">
        <v>250</v>
      </c>
      <c r="E55" s="62" t="s">
        <v>251</v>
      </c>
      <c r="F55" s="63">
        <v>1029085.34</v>
      </c>
      <c r="G55" s="63">
        <v>1029085.34</v>
      </c>
      <c r="H55" s="63"/>
      <c r="I55" s="64"/>
    </row>
    <row r="56" ht="19.9" customHeight="1" spans="2:9">
      <c r="B56" s="57" t="s">
        <v>166</v>
      </c>
      <c r="C56" s="57" t="s">
        <v>178</v>
      </c>
      <c r="D56" s="58" t="s">
        <v>252</v>
      </c>
      <c r="E56" s="62" t="s">
        <v>253</v>
      </c>
      <c r="F56" s="63">
        <v>409200</v>
      </c>
      <c r="G56" s="63">
        <v>409200</v>
      </c>
      <c r="H56" s="63"/>
      <c r="I56" s="64"/>
    </row>
    <row r="57" ht="19.9" customHeight="1" spans="2:9">
      <c r="B57" s="57" t="s">
        <v>166</v>
      </c>
      <c r="C57" s="57" t="s">
        <v>180</v>
      </c>
      <c r="D57" s="58" t="s">
        <v>254</v>
      </c>
      <c r="E57" s="62" t="s">
        <v>255</v>
      </c>
      <c r="F57" s="63">
        <v>114490.36</v>
      </c>
      <c r="G57" s="63">
        <v>114490.36</v>
      </c>
      <c r="H57" s="63"/>
      <c r="I57" s="64"/>
    </row>
    <row r="58" ht="19.9" customHeight="1" spans="1:9">
      <c r="A58" s="32"/>
      <c r="B58" s="57" t="s">
        <v>166</v>
      </c>
      <c r="C58" s="57" t="s">
        <v>180</v>
      </c>
      <c r="D58" s="58" t="s">
        <v>256</v>
      </c>
      <c r="E58" s="62" t="s">
        <v>257</v>
      </c>
      <c r="F58" s="63">
        <v>85087.89</v>
      </c>
      <c r="G58" s="63">
        <v>85087.89</v>
      </c>
      <c r="H58" s="63"/>
      <c r="I58" s="64"/>
    </row>
    <row r="59" ht="19.9" customHeight="1" spans="1:9">
      <c r="A59" s="32"/>
      <c r="B59" s="57" t="s">
        <v>166</v>
      </c>
      <c r="C59" s="57" t="s">
        <v>180</v>
      </c>
      <c r="D59" s="58" t="s">
        <v>258</v>
      </c>
      <c r="E59" s="62" t="s">
        <v>259</v>
      </c>
      <c r="F59" s="63">
        <v>29402.47</v>
      </c>
      <c r="G59" s="63">
        <v>29402.47</v>
      </c>
      <c r="H59" s="63"/>
      <c r="I59" s="64"/>
    </row>
    <row r="60" ht="19.9" customHeight="1" spans="2:9">
      <c r="B60" s="57" t="s">
        <v>166</v>
      </c>
      <c r="C60" s="57" t="s">
        <v>184</v>
      </c>
      <c r="D60" s="58" t="s">
        <v>260</v>
      </c>
      <c r="E60" s="62" t="s">
        <v>261</v>
      </c>
      <c r="F60" s="63">
        <v>1799754.64</v>
      </c>
      <c r="G60" s="63">
        <v>1799754.64</v>
      </c>
      <c r="H60" s="63"/>
      <c r="I60" s="64"/>
    </row>
    <row r="61" ht="19.9" customHeight="1" spans="1:9">
      <c r="A61" s="32"/>
      <c r="B61" s="57" t="s">
        <v>166</v>
      </c>
      <c r="C61" s="57" t="s">
        <v>184</v>
      </c>
      <c r="D61" s="58" t="s">
        <v>262</v>
      </c>
      <c r="E61" s="62" t="s">
        <v>263</v>
      </c>
      <c r="F61" s="63">
        <v>1799754.64</v>
      </c>
      <c r="G61" s="63">
        <v>1799754.64</v>
      </c>
      <c r="H61" s="63"/>
      <c r="I61" s="64"/>
    </row>
    <row r="62" ht="19.9" customHeight="1" spans="2:9">
      <c r="B62" s="57" t="s">
        <v>23</v>
      </c>
      <c r="C62" s="57" t="s">
        <v>23</v>
      </c>
      <c r="D62" s="58" t="s">
        <v>188</v>
      </c>
      <c r="E62" s="62" t="s">
        <v>264</v>
      </c>
      <c r="F62" s="63">
        <v>1821059.11</v>
      </c>
      <c r="G62" s="63"/>
      <c r="H62" s="63">
        <v>1821059.11</v>
      </c>
      <c r="I62" s="64"/>
    </row>
    <row r="63" ht="19.9" customHeight="1" spans="1:9">
      <c r="A63" s="32"/>
      <c r="B63" s="57" t="s">
        <v>265</v>
      </c>
      <c r="C63" s="57" t="s">
        <v>162</v>
      </c>
      <c r="D63" s="58" t="s">
        <v>266</v>
      </c>
      <c r="E63" s="62" t="s">
        <v>267</v>
      </c>
      <c r="F63" s="63">
        <v>210900</v>
      </c>
      <c r="G63" s="63"/>
      <c r="H63" s="63">
        <v>210900</v>
      </c>
      <c r="I63" s="64"/>
    </row>
    <row r="64" ht="19.9" customHeight="1" spans="2:9">
      <c r="B64" s="57" t="s">
        <v>265</v>
      </c>
      <c r="C64" s="57" t="s">
        <v>190</v>
      </c>
      <c r="D64" s="58" t="s">
        <v>268</v>
      </c>
      <c r="E64" s="62" t="s">
        <v>269</v>
      </c>
      <c r="F64" s="63">
        <v>6000</v>
      </c>
      <c r="G64" s="63"/>
      <c r="H64" s="63">
        <v>6000</v>
      </c>
      <c r="I64" s="64"/>
    </row>
    <row r="65" ht="19.9" customHeight="1" spans="2:9">
      <c r="B65" s="57" t="s">
        <v>265</v>
      </c>
      <c r="C65" s="57" t="s">
        <v>192</v>
      </c>
      <c r="D65" s="58" t="s">
        <v>270</v>
      </c>
      <c r="E65" s="62" t="s">
        <v>271</v>
      </c>
      <c r="F65" s="63">
        <v>40000</v>
      </c>
      <c r="G65" s="63"/>
      <c r="H65" s="63">
        <v>40000</v>
      </c>
      <c r="I65" s="64"/>
    </row>
    <row r="66" ht="19.9" customHeight="1" spans="2:9">
      <c r="B66" s="57" t="s">
        <v>265</v>
      </c>
      <c r="C66" s="57" t="s">
        <v>194</v>
      </c>
      <c r="D66" s="58" t="s">
        <v>272</v>
      </c>
      <c r="E66" s="62" t="s">
        <v>273</v>
      </c>
      <c r="F66" s="63">
        <v>120000</v>
      </c>
      <c r="G66" s="63"/>
      <c r="H66" s="63">
        <v>120000</v>
      </c>
      <c r="I66" s="64"/>
    </row>
    <row r="67" ht="19.9" customHeight="1" spans="2:9">
      <c r="B67" s="57" t="s">
        <v>265</v>
      </c>
      <c r="C67" s="57" t="s">
        <v>178</v>
      </c>
      <c r="D67" s="58" t="s">
        <v>274</v>
      </c>
      <c r="E67" s="62" t="s">
        <v>275</v>
      </c>
      <c r="F67" s="63">
        <v>621000</v>
      </c>
      <c r="G67" s="63"/>
      <c r="H67" s="63">
        <v>621000</v>
      </c>
      <c r="I67" s="64"/>
    </row>
    <row r="68" ht="19.9" customHeight="1" spans="2:9">
      <c r="B68" s="57" t="s">
        <v>265</v>
      </c>
      <c r="C68" s="57" t="s">
        <v>184</v>
      </c>
      <c r="D68" s="58" t="s">
        <v>276</v>
      </c>
      <c r="E68" s="62" t="s">
        <v>277</v>
      </c>
      <c r="F68" s="63">
        <v>30000</v>
      </c>
      <c r="G68" s="63"/>
      <c r="H68" s="63">
        <v>30000</v>
      </c>
      <c r="I68" s="64"/>
    </row>
    <row r="69" ht="19.9" customHeight="1" spans="2:9">
      <c r="B69" s="57" t="s">
        <v>265</v>
      </c>
      <c r="C69" s="57" t="s">
        <v>198</v>
      </c>
      <c r="D69" s="58" t="s">
        <v>278</v>
      </c>
      <c r="E69" s="62" t="s">
        <v>279</v>
      </c>
      <c r="F69" s="63">
        <v>2000</v>
      </c>
      <c r="G69" s="63"/>
      <c r="H69" s="63">
        <v>2000</v>
      </c>
      <c r="I69" s="64"/>
    </row>
    <row r="70" ht="19.9" customHeight="1" spans="2:9">
      <c r="B70" s="57" t="s">
        <v>265</v>
      </c>
      <c r="C70" s="57" t="s">
        <v>200</v>
      </c>
      <c r="D70" s="58" t="s">
        <v>280</v>
      </c>
      <c r="E70" s="62" t="s">
        <v>281</v>
      </c>
      <c r="F70" s="63">
        <v>5000</v>
      </c>
      <c r="G70" s="63"/>
      <c r="H70" s="63">
        <v>5000</v>
      </c>
      <c r="I70" s="64"/>
    </row>
    <row r="71" ht="19.9" customHeight="1" spans="2:9">
      <c r="B71" s="57" t="s">
        <v>265</v>
      </c>
      <c r="C71" s="57" t="s">
        <v>219</v>
      </c>
      <c r="D71" s="58" t="s">
        <v>303</v>
      </c>
      <c r="E71" s="62" t="s">
        <v>304</v>
      </c>
      <c r="F71" s="63">
        <v>200000</v>
      </c>
      <c r="G71" s="63"/>
      <c r="H71" s="63">
        <v>200000</v>
      </c>
      <c r="I71" s="64"/>
    </row>
    <row r="72" ht="19.9" customHeight="1" spans="2:9">
      <c r="B72" s="57" t="s">
        <v>265</v>
      </c>
      <c r="C72" s="57" t="s">
        <v>221</v>
      </c>
      <c r="D72" s="58" t="s">
        <v>305</v>
      </c>
      <c r="E72" s="62" t="s">
        <v>306</v>
      </c>
      <c r="F72" s="63">
        <v>20000</v>
      </c>
      <c r="G72" s="63"/>
      <c r="H72" s="63">
        <v>20000</v>
      </c>
      <c r="I72" s="64"/>
    </row>
    <row r="73" ht="19.9" customHeight="1" spans="2:9">
      <c r="B73" s="57" t="s">
        <v>265</v>
      </c>
      <c r="C73" s="57" t="s">
        <v>202</v>
      </c>
      <c r="D73" s="58" t="s">
        <v>282</v>
      </c>
      <c r="E73" s="62" t="s">
        <v>283</v>
      </c>
      <c r="F73" s="63">
        <v>220000</v>
      </c>
      <c r="G73" s="63"/>
      <c r="H73" s="63">
        <v>220000</v>
      </c>
      <c r="I73" s="64"/>
    </row>
    <row r="74" ht="19.9" customHeight="1" spans="2:9">
      <c r="B74" s="57" t="s">
        <v>265</v>
      </c>
      <c r="C74" s="57" t="s">
        <v>223</v>
      </c>
      <c r="D74" s="58" t="s">
        <v>307</v>
      </c>
      <c r="E74" s="62" t="s">
        <v>308</v>
      </c>
      <c r="F74" s="63">
        <v>174100</v>
      </c>
      <c r="G74" s="63"/>
      <c r="H74" s="63">
        <v>174100</v>
      </c>
      <c r="I74" s="64"/>
    </row>
    <row r="75" ht="19.9" customHeight="1" spans="2:9">
      <c r="B75" s="57" t="s">
        <v>265</v>
      </c>
      <c r="C75" s="57" t="s">
        <v>206</v>
      </c>
      <c r="D75" s="58" t="s">
        <v>286</v>
      </c>
      <c r="E75" s="62" t="s">
        <v>287</v>
      </c>
      <c r="F75" s="63">
        <v>172059.11</v>
      </c>
      <c r="G75" s="63"/>
      <c r="H75" s="63">
        <v>172059.11</v>
      </c>
      <c r="I75" s="64"/>
    </row>
    <row r="76" ht="19.9" customHeight="1" spans="2:9">
      <c r="B76" s="57" t="s">
        <v>23</v>
      </c>
      <c r="C76" s="57" t="s">
        <v>23</v>
      </c>
      <c r="D76" s="58" t="s">
        <v>209</v>
      </c>
      <c r="E76" s="62" t="s">
        <v>288</v>
      </c>
      <c r="F76" s="63">
        <v>278126</v>
      </c>
      <c r="G76" s="63">
        <v>278126</v>
      </c>
      <c r="H76" s="63"/>
      <c r="I76" s="64"/>
    </row>
    <row r="77" ht="19.9" customHeight="1" spans="1:9">
      <c r="A77" s="32"/>
      <c r="B77" s="57" t="s">
        <v>211</v>
      </c>
      <c r="C77" s="57" t="s">
        <v>190</v>
      </c>
      <c r="D77" s="58" t="s">
        <v>289</v>
      </c>
      <c r="E77" s="62" t="s">
        <v>290</v>
      </c>
      <c r="F77" s="63">
        <v>143562</v>
      </c>
      <c r="G77" s="63">
        <v>143562</v>
      </c>
      <c r="H77" s="63"/>
      <c r="I77" s="64"/>
    </row>
    <row r="78" ht="19.9" customHeight="1" spans="1:9">
      <c r="A78" s="32"/>
      <c r="B78" s="57" t="s">
        <v>211</v>
      </c>
      <c r="C78" s="57" t="s">
        <v>190</v>
      </c>
      <c r="D78" s="58" t="s">
        <v>291</v>
      </c>
      <c r="E78" s="62" t="s">
        <v>292</v>
      </c>
      <c r="F78" s="63">
        <v>143562</v>
      </c>
      <c r="G78" s="63">
        <v>143562</v>
      </c>
      <c r="H78" s="63"/>
      <c r="I78" s="64"/>
    </row>
    <row r="79" ht="19.9" customHeight="1" spans="2:9">
      <c r="B79" s="57" t="s">
        <v>211</v>
      </c>
      <c r="C79" s="57" t="s">
        <v>194</v>
      </c>
      <c r="D79" s="58" t="s">
        <v>293</v>
      </c>
      <c r="E79" s="62" t="s">
        <v>294</v>
      </c>
      <c r="F79" s="63">
        <v>134300</v>
      </c>
      <c r="G79" s="63">
        <v>134300</v>
      </c>
      <c r="H79" s="63"/>
      <c r="I79" s="64"/>
    </row>
    <row r="80" ht="19.9" customHeight="1" spans="1:9">
      <c r="A80" s="32"/>
      <c r="B80" s="57" t="s">
        <v>211</v>
      </c>
      <c r="C80" s="57" t="s">
        <v>194</v>
      </c>
      <c r="D80" s="58" t="s">
        <v>295</v>
      </c>
      <c r="E80" s="62" t="s">
        <v>296</v>
      </c>
      <c r="F80" s="63">
        <v>134300</v>
      </c>
      <c r="G80" s="63">
        <v>134300</v>
      </c>
      <c r="H80" s="63"/>
      <c r="I80" s="64"/>
    </row>
    <row r="81" ht="19.9" customHeight="1" spans="2:9">
      <c r="B81" s="57" t="s">
        <v>211</v>
      </c>
      <c r="C81" s="57" t="s">
        <v>174</v>
      </c>
      <c r="D81" s="58" t="s">
        <v>297</v>
      </c>
      <c r="E81" s="62" t="s">
        <v>298</v>
      </c>
      <c r="F81" s="63">
        <v>264</v>
      </c>
      <c r="G81" s="63">
        <v>264</v>
      </c>
      <c r="H81" s="63"/>
      <c r="I81" s="64"/>
    </row>
    <row r="82" ht="8.5" customHeight="1" spans="1:9">
      <c r="A82" s="38"/>
      <c r="B82" s="38"/>
      <c r="C82" s="38"/>
      <c r="D82" s="65"/>
      <c r="E82" s="38"/>
      <c r="F82" s="38"/>
      <c r="G82" s="38"/>
      <c r="H82" s="38"/>
      <c r="I82" s="66"/>
    </row>
  </sheetData>
  <mergeCells count="15">
    <mergeCell ref="B1:C1"/>
    <mergeCell ref="B2:H2"/>
    <mergeCell ref="B3:E3"/>
    <mergeCell ref="B4:E4"/>
    <mergeCell ref="F4:H4"/>
    <mergeCell ref="B5:C5"/>
    <mergeCell ref="A13:A15"/>
    <mergeCell ref="A22:A23"/>
    <mergeCell ref="A48:A51"/>
    <mergeCell ref="A58:A59"/>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pane ySplit="5" topLeftCell="A6" activePane="bottomLeft" state="frozen"/>
      <selection/>
      <selection pane="bottomLeft" activeCell="L21" sqref="L21"/>
    </sheetView>
  </sheetViews>
  <sheetFormatPr defaultColWidth="10" defaultRowHeight="1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7"/>
      <c r="B1" s="28"/>
      <c r="C1" s="28"/>
      <c r="D1" s="28"/>
      <c r="E1" s="1"/>
      <c r="F1" s="1"/>
      <c r="G1" s="46" t="s">
        <v>309</v>
      </c>
      <c r="H1" s="32"/>
    </row>
    <row r="2" ht="19.9" customHeight="1" spans="1:8">
      <c r="A2" s="27"/>
      <c r="B2" s="29" t="s">
        <v>310</v>
      </c>
      <c r="C2" s="29"/>
      <c r="D2" s="29"/>
      <c r="E2" s="29"/>
      <c r="F2" s="29"/>
      <c r="G2" s="29"/>
      <c r="H2" s="32" t="s">
        <v>3</v>
      </c>
    </row>
    <row r="3" ht="17.05" customHeight="1" spans="1:8">
      <c r="A3" s="30"/>
      <c r="B3" s="31" t="s">
        <v>5</v>
      </c>
      <c r="C3" s="31"/>
      <c r="D3" s="31"/>
      <c r="E3" s="31"/>
      <c r="F3" s="31"/>
      <c r="G3" s="47" t="s">
        <v>6</v>
      </c>
      <c r="H3" s="48"/>
    </row>
    <row r="4" ht="21.35" customHeight="1" spans="1:8">
      <c r="A4" s="34"/>
      <c r="B4" s="33" t="s">
        <v>75</v>
      </c>
      <c r="C4" s="33"/>
      <c r="D4" s="33"/>
      <c r="E4" s="33" t="s">
        <v>64</v>
      </c>
      <c r="F4" s="33" t="s">
        <v>65</v>
      </c>
      <c r="G4" s="33" t="s">
        <v>311</v>
      </c>
      <c r="H4" s="49"/>
    </row>
    <row r="5" ht="21.35" customHeight="1" spans="1:8">
      <c r="A5" s="34"/>
      <c r="B5" s="33" t="s">
        <v>76</v>
      </c>
      <c r="C5" s="33" t="s">
        <v>77</v>
      </c>
      <c r="D5" s="33" t="s">
        <v>78</v>
      </c>
      <c r="E5" s="33"/>
      <c r="F5" s="33"/>
      <c r="G5" s="33"/>
      <c r="H5" s="50"/>
    </row>
    <row r="6" ht="19.9" customHeight="1" spans="1:8">
      <c r="A6" s="35"/>
      <c r="B6" s="36"/>
      <c r="C6" s="36"/>
      <c r="D6" s="36"/>
      <c r="E6" s="36"/>
      <c r="F6" s="36" t="s">
        <v>66</v>
      </c>
      <c r="G6" s="41">
        <f>27455440.72-21780000</f>
        <v>5675440.72</v>
      </c>
      <c r="H6" s="51"/>
    </row>
    <row r="7" ht="19.9" customHeight="1" spans="1:8">
      <c r="A7" s="34"/>
      <c r="B7" s="37"/>
      <c r="C7" s="37"/>
      <c r="D7" s="37"/>
      <c r="E7" s="37"/>
      <c r="F7" s="42" t="s">
        <v>23</v>
      </c>
      <c r="G7" s="43">
        <v>27455440.72</v>
      </c>
      <c r="H7" s="49"/>
    </row>
    <row r="8" ht="19.9" customHeight="1" spans="1:8">
      <c r="A8" s="34"/>
      <c r="B8" s="37"/>
      <c r="C8" s="37"/>
      <c r="D8" s="37"/>
      <c r="E8" s="37"/>
      <c r="F8" s="42" t="s">
        <v>96</v>
      </c>
      <c r="G8" s="43">
        <v>27455440.72</v>
      </c>
      <c r="H8" s="49"/>
    </row>
    <row r="9" ht="19.9" customHeight="1" spans="2:8">
      <c r="B9" s="37"/>
      <c r="C9" s="37"/>
      <c r="D9" s="37"/>
      <c r="E9" s="37"/>
      <c r="F9" s="42" t="s">
        <v>101</v>
      </c>
      <c r="G9" s="43">
        <v>133100</v>
      </c>
      <c r="H9" s="50"/>
    </row>
    <row r="10" ht="19.9" customHeight="1" spans="1:8">
      <c r="A10" s="34"/>
      <c r="B10" s="37" t="s">
        <v>100</v>
      </c>
      <c r="C10" s="37" t="s">
        <v>81</v>
      </c>
      <c r="D10" s="37" t="s">
        <v>89</v>
      </c>
      <c r="E10" s="37" t="s">
        <v>69</v>
      </c>
      <c r="F10" s="42" t="s">
        <v>312</v>
      </c>
      <c r="G10" s="45">
        <v>133100</v>
      </c>
      <c r="H10" s="50"/>
    </row>
    <row r="11" ht="19.9" customHeight="1" spans="2:8">
      <c r="B11" s="37"/>
      <c r="C11" s="37"/>
      <c r="D11" s="37"/>
      <c r="E11" s="37"/>
      <c r="F11" s="42" t="s">
        <v>105</v>
      </c>
      <c r="G11" s="43">
        <v>76300</v>
      </c>
      <c r="H11" s="50"/>
    </row>
    <row r="12" ht="19.9" customHeight="1" spans="1:8">
      <c r="A12" s="34"/>
      <c r="B12" s="37" t="s">
        <v>91</v>
      </c>
      <c r="C12" s="37" t="s">
        <v>92</v>
      </c>
      <c r="D12" s="37" t="s">
        <v>104</v>
      </c>
      <c r="E12" s="37" t="s">
        <v>69</v>
      </c>
      <c r="F12" s="42" t="s">
        <v>313</v>
      </c>
      <c r="G12" s="45">
        <v>76300</v>
      </c>
      <c r="H12" s="50"/>
    </row>
    <row r="13" ht="19.9" customHeight="1" spans="2:8">
      <c r="B13" s="37"/>
      <c r="C13" s="37"/>
      <c r="D13" s="37"/>
      <c r="E13" s="37"/>
      <c r="F13" s="42" t="s">
        <v>107</v>
      </c>
      <c r="G13" s="43">
        <v>5466040.72</v>
      </c>
      <c r="H13" s="50"/>
    </row>
    <row r="14" ht="19.9" customHeight="1" spans="1:8">
      <c r="A14" s="34"/>
      <c r="B14" s="37" t="s">
        <v>91</v>
      </c>
      <c r="C14" s="37" t="s">
        <v>92</v>
      </c>
      <c r="D14" s="37" t="s">
        <v>106</v>
      </c>
      <c r="E14" s="37" t="s">
        <v>69</v>
      </c>
      <c r="F14" s="42" t="s">
        <v>314</v>
      </c>
      <c r="G14" s="45">
        <v>5466040.72</v>
      </c>
      <c r="H14" s="50"/>
    </row>
    <row r="15" ht="8.5" customHeight="1" spans="1:8">
      <c r="A15" s="38"/>
      <c r="B15" s="39"/>
      <c r="C15" s="39"/>
      <c r="D15" s="39"/>
      <c r="E15" s="39"/>
      <c r="F15" s="38"/>
      <c r="G15" s="38"/>
      <c r="H15" s="52"/>
    </row>
  </sheetData>
  <mergeCells count="7">
    <mergeCell ref="B1:D1"/>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C3"/>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7"/>
      <c r="B1" s="28"/>
      <c r="C1" s="1"/>
      <c r="D1" s="40"/>
      <c r="E1" s="40"/>
      <c r="F1" s="40"/>
      <c r="G1" s="40"/>
      <c r="H1" s="40"/>
      <c r="I1" s="46" t="s">
        <v>315</v>
      </c>
      <c r="J1" s="32"/>
    </row>
    <row r="2" ht="19.9" customHeight="1" spans="1:10">
      <c r="A2" s="27"/>
      <c r="B2" s="29" t="s">
        <v>316</v>
      </c>
      <c r="C2" s="29"/>
      <c r="D2" s="29"/>
      <c r="E2" s="29"/>
      <c r="F2" s="29"/>
      <c r="G2" s="29"/>
      <c r="H2" s="29"/>
      <c r="I2" s="29"/>
      <c r="J2" s="32" t="s">
        <v>3</v>
      </c>
    </row>
    <row r="3" ht="17.05" customHeight="1" spans="1:10">
      <c r="A3" s="30"/>
      <c r="B3" s="31" t="s">
        <v>5</v>
      </c>
      <c r="C3" s="31"/>
      <c r="D3" s="47"/>
      <c r="E3" s="47"/>
      <c r="F3" s="47"/>
      <c r="G3" s="47"/>
      <c r="H3" s="47"/>
      <c r="I3" s="47" t="s">
        <v>6</v>
      </c>
      <c r="J3" s="48"/>
    </row>
    <row r="4" ht="21.35" customHeight="1" spans="1:10">
      <c r="A4" s="32"/>
      <c r="B4" s="33" t="s">
        <v>317</v>
      </c>
      <c r="C4" s="33" t="s">
        <v>65</v>
      </c>
      <c r="D4" s="33" t="s">
        <v>318</v>
      </c>
      <c r="E4" s="33"/>
      <c r="F4" s="33"/>
      <c r="G4" s="33"/>
      <c r="H4" s="33"/>
      <c r="I4" s="33"/>
      <c r="J4" s="49"/>
    </row>
    <row r="5" ht="21.35" customHeight="1" spans="1:10">
      <c r="A5" s="34"/>
      <c r="B5" s="33"/>
      <c r="C5" s="33"/>
      <c r="D5" s="33" t="s">
        <v>53</v>
      </c>
      <c r="E5" s="53" t="s">
        <v>319</v>
      </c>
      <c r="F5" s="33" t="s">
        <v>320</v>
      </c>
      <c r="G5" s="33"/>
      <c r="H5" s="33"/>
      <c r="I5" s="33" t="s">
        <v>321</v>
      </c>
      <c r="J5" s="49"/>
    </row>
    <row r="6" ht="21.35" customHeight="1" spans="1:10">
      <c r="A6" s="34"/>
      <c r="B6" s="33"/>
      <c r="C6" s="33"/>
      <c r="D6" s="33"/>
      <c r="E6" s="53"/>
      <c r="F6" s="33" t="s">
        <v>158</v>
      </c>
      <c r="G6" s="33" t="s">
        <v>322</v>
      </c>
      <c r="H6" s="33" t="s">
        <v>323</v>
      </c>
      <c r="I6" s="33"/>
      <c r="J6" s="50"/>
    </row>
    <row r="7" ht="19.9" customHeight="1" spans="1:10">
      <c r="A7" s="35"/>
      <c r="B7" s="36"/>
      <c r="C7" s="36" t="s">
        <v>66</v>
      </c>
      <c r="D7" s="41">
        <v>57500</v>
      </c>
      <c r="E7" s="41"/>
      <c r="F7" s="41">
        <v>47500</v>
      </c>
      <c r="G7" s="41"/>
      <c r="H7" s="41">
        <v>47500</v>
      </c>
      <c r="I7" s="41">
        <v>10000</v>
      </c>
      <c r="J7" s="51"/>
    </row>
    <row r="8" ht="19.9" customHeight="1" spans="1:10">
      <c r="A8" s="34"/>
      <c r="B8" s="37"/>
      <c r="C8" s="42" t="s">
        <v>23</v>
      </c>
      <c r="D8" s="43">
        <v>57500</v>
      </c>
      <c r="E8" s="43"/>
      <c r="F8" s="43">
        <v>47500</v>
      </c>
      <c r="G8" s="43"/>
      <c r="H8" s="43">
        <v>47500</v>
      </c>
      <c r="I8" s="43">
        <v>10000</v>
      </c>
      <c r="J8" s="49"/>
    </row>
    <row r="9" ht="19.9" customHeight="1" spans="1:10">
      <c r="A9" s="34"/>
      <c r="B9" s="37" t="s">
        <v>67</v>
      </c>
      <c r="C9" s="42" t="s">
        <v>159</v>
      </c>
      <c r="D9" s="45">
        <v>52500</v>
      </c>
      <c r="E9" s="45"/>
      <c r="F9" s="45">
        <v>47500</v>
      </c>
      <c r="G9" s="45"/>
      <c r="H9" s="45">
        <v>47500</v>
      </c>
      <c r="I9" s="45">
        <v>5000</v>
      </c>
      <c r="J9" s="49"/>
    </row>
    <row r="10" ht="19.9" customHeight="1" spans="1:10">
      <c r="A10" s="34"/>
      <c r="B10" s="37" t="s">
        <v>69</v>
      </c>
      <c r="C10" s="42" t="s">
        <v>216</v>
      </c>
      <c r="D10" s="45">
        <v>5000</v>
      </c>
      <c r="E10" s="45"/>
      <c r="F10" s="45"/>
      <c r="G10" s="45"/>
      <c r="H10" s="45"/>
      <c r="I10" s="45">
        <v>5000</v>
      </c>
      <c r="J10" s="49"/>
    </row>
    <row r="11" ht="8.5" customHeight="1" spans="1:10">
      <c r="A11" s="38"/>
      <c r="B11" s="38"/>
      <c r="C11" s="38"/>
      <c r="D11" s="38"/>
      <c r="E11" s="38"/>
      <c r="F11" s="38"/>
      <c r="G11" s="38"/>
      <c r="H11" s="38"/>
      <c r="I11" s="38"/>
      <c r="J11" s="52"/>
    </row>
  </sheetData>
  <mergeCells count="10">
    <mergeCell ref="B2:I2"/>
    <mergeCell ref="B3:C3"/>
    <mergeCell ref="D4:I4"/>
    <mergeCell ref="F5:H5"/>
    <mergeCell ref="A9:A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40"/>
      <c r="H1" s="40"/>
      <c r="I1" s="46" t="s">
        <v>324</v>
      </c>
      <c r="J1" s="32"/>
    </row>
    <row r="2" ht="19.9" customHeight="1" spans="1:10">
      <c r="A2" s="27"/>
      <c r="B2" s="29" t="s">
        <v>325</v>
      </c>
      <c r="C2" s="29"/>
      <c r="D2" s="29"/>
      <c r="E2" s="29"/>
      <c r="F2" s="29"/>
      <c r="G2" s="29"/>
      <c r="H2" s="29"/>
      <c r="I2" s="29"/>
      <c r="J2" s="32" t="s">
        <v>3</v>
      </c>
    </row>
    <row r="3" ht="17.05" customHeight="1" spans="1:10">
      <c r="A3" s="30"/>
      <c r="B3" s="31" t="s">
        <v>5</v>
      </c>
      <c r="C3" s="31"/>
      <c r="D3" s="31"/>
      <c r="E3" s="31"/>
      <c r="F3" s="31"/>
      <c r="G3" s="30"/>
      <c r="H3" s="30"/>
      <c r="I3" s="47" t="s">
        <v>6</v>
      </c>
      <c r="J3" s="48"/>
    </row>
    <row r="4" ht="21.35" customHeight="1" spans="1:10">
      <c r="A4" s="32"/>
      <c r="B4" s="33" t="s">
        <v>9</v>
      </c>
      <c r="C4" s="33"/>
      <c r="D4" s="33"/>
      <c r="E4" s="33"/>
      <c r="F4" s="33"/>
      <c r="G4" s="33" t="s">
        <v>326</v>
      </c>
      <c r="H4" s="33"/>
      <c r="I4" s="33"/>
      <c r="J4" s="49"/>
    </row>
    <row r="5" ht="21.35" customHeight="1" spans="1:10">
      <c r="A5" s="34"/>
      <c r="B5" s="33" t="s">
        <v>75</v>
      </c>
      <c r="C5" s="33"/>
      <c r="D5" s="33"/>
      <c r="E5" s="33" t="s">
        <v>64</v>
      </c>
      <c r="F5" s="33" t="s">
        <v>65</v>
      </c>
      <c r="G5" s="33" t="s">
        <v>53</v>
      </c>
      <c r="H5" s="33" t="s">
        <v>73</v>
      </c>
      <c r="I5" s="33" t="s">
        <v>74</v>
      </c>
      <c r="J5" s="49"/>
    </row>
    <row r="6" ht="21.35" customHeight="1" spans="1:10">
      <c r="A6" s="34"/>
      <c r="B6" s="33" t="s">
        <v>76</v>
      </c>
      <c r="C6" s="33" t="s">
        <v>77</v>
      </c>
      <c r="D6" s="33" t="s">
        <v>78</v>
      </c>
      <c r="E6" s="33"/>
      <c r="F6" s="33"/>
      <c r="G6" s="33"/>
      <c r="H6" s="33"/>
      <c r="I6" s="33"/>
      <c r="J6" s="50"/>
    </row>
    <row r="7" ht="19.9" customHeight="1" spans="1:10">
      <c r="A7" s="35"/>
      <c r="B7" s="36"/>
      <c r="C7" s="36"/>
      <c r="D7" s="36"/>
      <c r="E7" s="36"/>
      <c r="F7" s="36" t="s">
        <v>66</v>
      </c>
      <c r="G7" s="41"/>
      <c r="H7" s="41"/>
      <c r="I7" s="41"/>
      <c r="J7" s="51"/>
    </row>
    <row r="8" ht="19.9" customHeight="1" spans="1:10">
      <c r="A8" s="34"/>
      <c r="B8" s="37"/>
      <c r="C8" s="37"/>
      <c r="D8" s="37"/>
      <c r="E8" s="37"/>
      <c r="F8" s="42" t="s">
        <v>23</v>
      </c>
      <c r="G8" s="43"/>
      <c r="H8" s="43"/>
      <c r="I8" s="43"/>
      <c r="J8" s="49"/>
    </row>
    <row r="9" ht="19.9" customHeight="1" spans="1:10">
      <c r="A9" s="34"/>
      <c r="B9" s="37"/>
      <c r="C9" s="37"/>
      <c r="D9" s="37"/>
      <c r="E9" s="37"/>
      <c r="F9" s="42" t="s">
        <v>23</v>
      </c>
      <c r="G9" s="43"/>
      <c r="H9" s="43"/>
      <c r="I9" s="43"/>
      <c r="J9" s="49"/>
    </row>
    <row r="10" ht="19.9" customHeight="1" spans="1:10">
      <c r="A10" s="34"/>
      <c r="B10" s="37"/>
      <c r="C10" s="37"/>
      <c r="D10" s="37"/>
      <c r="E10" s="37"/>
      <c r="F10" s="44" t="s">
        <v>327</v>
      </c>
      <c r="G10" s="43"/>
      <c r="H10" s="45"/>
      <c r="I10" s="45"/>
      <c r="J10" s="50"/>
    </row>
    <row r="11" ht="8.5" customHeight="1" spans="1:10">
      <c r="A11" s="38"/>
      <c r="B11" s="39"/>
      <c r="C11" s="39"/>
      <c r="D11" s="39"/>
      <c r="E11" s="39"/>
      <c r="F11" s="38"/>
      <c r="G11" s="38"/>
      <c r="H11" s="38"/>
      <c r="I11" s="38"/>
      <c r="J11" s="52"/>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7"/>
      <c r="B1" s="28"/>
      <c r="C1" s="1"/>
      <c r="D1" s="40"/>
      <c r="E1" s="40"/>
      <c r="F1" s="40"/>
      <c r="G1" s="40"/>
      <c r="H1" s="40"/>
      <c r="I1" s="46" t="s">
        <v>328</v>
      </c>
      <c r="J1" s="32"/>
    </row>
    <row r="2" ht="19.9" customHeight="1" spans="1:10">
      <c r="A2" s="27"/>
      <c r="B2" s="29" t="s">
        <v>329</v>
      </c>
      <c r="C2" s="29"/>
      <c r="D2" s="29"/>
      <c r="E2" s="29"/>
      <c r="F2" s="29"/>
      <c r="G2" s="29"/>
      <c r="H2" s="29"/>
      <c r="I2" s="29"/>
      <c r="J2" s="32" t="s">
        <v>3</v>
      </c>
    </row>
    <row r="3" ht="17.05" customHeight="1" spans="1:10">
      <c r="A3" s="30"/>
      <c r="B3" s="31" t="s">
        <v>5</v>
      </c>
      <c r="C3" s="31"/>
      <c r="D3" s="47"/>
      <c r="E3" s="47"/>
      <c r="F3" s="47"/>
      <c r="G3" s="47"/>
      <c r="H3" s="47"/>
      <c r="I3" s="47" t="s">
        <v>6</v>
      </c>
      <c r="J3" s="48"/>
    </row>
    <row r="4" ht="21.35" customHeight="1" spans="1:10">
      <c r="A4" s="32"/>
      <c r="B4" s="33" t="s">
        <v>317</v>
      </c>
      <c r="C4" s="33" t="s">
        <v>65</v>
      </c>
      <c r="D4" s="33" t="s">
        <v>318</v>
      </c>
      <c r="E4" s="33"/>
      <c r="F4" s="33"/>
      <c r="G4" s="33"/>
      <c r="H4" s="33"/>
      <c r="I4" s="33"/>
      <c r="J4" s="49"/>
    </row>
    <row r="5" ht="21.35" customHeight="1" spans="1:10">
      <c r="A5" s="34"/>
      <c r="B5" s="33"/>
      <c r="C5" s="33"/>
      <c r="D5" s="33" t="s">
        <v>53</v>
      </c>
      <c r="E5" s="53" t="s">
        <v>319</v>
      </c>
      <c r="F5" s="33" t="s">
        <v>320</v>
      </c>
      <c r="G5" s="33"/>
      <c r="H5" s="33"/>
      <c r="I5" s="33" t="s">
        <v>321</v>
      </c>
      <c r="J5" s="49"/>
    </row>
    <row r="6" ht="21.35" customHeight="1" spans="1:10">
      <c r="A6" s="34"/>
      <c r="B6" s="33"/>
      <c r="C6" s="33"/>
      <c r="D6" s="33"/>
      <c r="E6" s="53"/>
      <c r="F6" s="33" t="s">
        <v>158</v>
      </c>
      <c r="G6" s="33" t="s">
        <v>322</v>
      </c>
      <c r="H6" s="33" t="s">
        <v>323</v>
      </c>
      <c r="I6" s="33"/>
      <c r="J6" s="50"/>
    </row>
    <row r="7" ht="19.9" customHeight="1" spans="1:10">
      <c r="A7" s="35"/>
      <c r="B7" s="36"/>
      <c r="C7" s="36" t="s">
        <v>66</v>
      </c>
      <c r="D7" s="41"/>
      <c r="E7" s="41"/>
      <c r="F7" s="41"/>
      <c r="G7" s="41"/>
      <c r="H7" s="41"/>
      <c r="I7" s="41"/>
      <c r="J7" s="51"/>
    </row>
    <row r="8" ht="19.9" customHeight="1" spans="1:10">
      <c r="A8" s="34"/>
      <c r="B8" s="37"/>
      <c r="C8" s="42" t="s">
        <v>23</v>
      </c>
      <c r="D8" s="43"/>
      <c r="E8" s="43"/>
      <c r="F8" s="43"/>
      <c r="G8" s="43"/>
      <c r="H8" s="43"/>
      <c r="I8" s="43"/>
      <c r="J8" s="49"/>
    </row>
    <row r="9" ht="19.9" customHeight="1" spans="1:10">
      <c r="A9" s="34"/>
      <c r="B9" s="37"/>
      <c r="C9" s="44" t="s">
        <v>330</v>
      </c>
      <c r="D9" s="45"/>
      <c r="E9" s="45"/>
      <c r="F9" s="45"/>
      <c r="G9" s="45"/>
      <c r="H9" s="45"/>
      <c r="I9" s="45"/>
      <c r="J9" s="49"/>
    </row>
    <row r="10" ht="8.5" customHeight="1" spans="1:10">
      <c r="A10" s="38"/>
      <c r="B10" s="38"/>
      <c r="C10" s="38"/>
      <c r="D10" s="38"/>
      <c r="E10" s="38"/>
      <c r="F10" s="38"/>
      <c r="G10" s="38"/>
      <c r="H10" s="38"/>
      <c r="I10" s="38"/>
      <c r="J10" s="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15" sqref="F15"/>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40"/>
      <c r="H1" s="40"/>
      <c r="I1" s="46" t="s">
        <v>331</v>
      </c>
      <c r="J1" s="32"/>
    </row>
    <row r="2" ht="19.9" customHeight="1" spans="1:10">
      <c r="A2" s="27"/>
      <c r="B2" s="29" t="s">
        <v>332</v>
      </c>
      <c r="C2" s="29"/>
      <c r="D2" s="29"/>
      <c r="E2" s="29"/>
      <c r="F2" s="29"/>
      <c r="G2" s="29"/>
      <c r="H2" s="29"/>
      <c r="I2" s="29"/>
      <c r="J2" s="32" t="s">
        <v>3</v>
      </c>
    </row>
    <row r="3" ht="17.05" customHeight="1" spans="1:10">
      <c r="A3" s="30"/>
      <c r="B3" s="31" t="s">
        <v>5</v>
      </c>
      <c r="C3" s="31"/>
      <c r="D3" s="31"/>
      <c r="E3" s="31"/>
      <c r="F3" s="31"/>
      <c r="G3" s="30"/>
      <c r="H3" s="30"/>
      <c r="I3" s="47" t="s">
        <v>6</v>
      </c>
      <c r="J3" s="48"/>
    </row>
    <row r="4" ht="21.35" customHeight="1" spans="1:10">
      <c r="A4" s="32"/>
      <c r="B4" s="33" t="s">
        <v>9</v>
      </c>
      <c r="C4" s="33"/>
      <c r="D4" s="33"/>
      <c r="E4" s="33"/>
      <c r="F4" s="33"/>
      <c r="G4" s="33" t="s">
        <v>333</v>
      </c>
      <c r="H4" s="33"/>
      <c r="I4" s="33"/>
      <c r="J4" s="49"/>
    </row>
    <row r="5" ht="21.35" customHeight="1" spans="1:10">
      <c r="A5" s="34"/>
      <c r="B5" s="33" t="s">
        <v>75</v>
      </c>
      <c r="C5" s="33"/>
      <c r="D5" s="33"/>
      <c r="E5" s="33" t="s">
        <v>64</v>
      </c>
      <c r="F5" s="33" t="s">
        <v>65</v>
      </c>
      <c r="G5" s="33" t="s">
        <v>53</v>
      </c>
      <c r="H5" s="33" t="s">
        <v>73</v>
      </c>
      <c r="I5" s="33" t="s">
        <v>74</v>
      </c>
      <c r="J5" s="49"/>
    </row>
    <row r="6" ht="21.35" customHeight="1" spans="1:10">
      <c r="A6" s="34"/>
      <c r="B6" s="33" t="s">
        <v>76</v>
      </c>
      <c r="C6" s="33" t="s">
        <v>77</v>
      </c>
      <c r="D6" s="33" t="s">
        <v>78</v>
      </c>
      <c r="E6" s="33"/>
      <c r="F6" s="33"/>
      <c r="G6" s="33"/>
      <c r="H6" s="33"/>
      <c r="I6" s="33"/>
      <c r="J6" s="50"/>
    </row>
    <row r="7" ht="19.9" customHeight="1" spans="1:10">
      <c r="A7" s="35"/>
      <c r="B7" s="36"/>
      <c r="C7" s="36"/>
      <c r="D7" s="36"/>
      <c r="E7" s="36"/>
      <c r="F7" s="36" t="s">
        <v>66</v>
      </c>
      <c r="G7" s="41"/>
      <c r="H7" s="41"/>
      <c r="I7" s="41"/>
      <c r="J7" s="51"/>
    </row>
    <row r="8" ht="19.9" customHeight="1" spans="1:10">
      <c r="A8" s="34"/>
      <c r="B8" s="37"/>
      <c r="C8" s="37"/>
      <c r="D8" s="37"/>
      <c r="E8" s="37"/>
      <c r="F8" s="42" t="s">
        <v>23</v>
      </c>
      <c r="G8" s="43"/>
      <c r="H8" s="43"/>
      <c r="I8" s="43"/>
      <c r="J8" s="49"/>
    </row>
    <row r="9" ht="19.9" customHeight="1" spans="1:10">
      <c r="A9" s="34"/>
      <c r="B9" s="37"/>
      <c r="C9" s="37"/>
      <c r="D9" s="37"/>
      <c r="E9" s="37"/>
      <c r="F9" s="42" t="s">
        <v>23</v>
      </c>
      <c r="G9" s="43"/>
      <c r="H9" s="43"/>
      <c r="I9" s="43"/>
      <c r="J9" s="49"/>
    </row>
    <row r="10" ht="19.9" customHeight="1" spans="1:10">
      <c r="A10" s="34"/>
      <c r="B10" s="37"/>
      <c r="C10" s="37"/>
      <c r="D10" s="37"/>
      <c r="E10" s="37"/>
      <c r="F10" s="44" t="s">
        <v>330</v>
      </c>
      <c r="G10" s="43"/>
      <c r="H10" s="45"/>
      <c r="I10" s="45"/>
      <c r="J10" s="50"/>
    </row>
    <row r="11" ht="8.5" customHeight="1" spans="1:10">
      <c r="A11" s="38"/>
      <c r="B11" s="39"/>
      <c r="C11" s="39"/>
      <c r="D11" s="39"/>
      <c r="E11" s="39"/>
      <c r="F11" s="38"/>
      <c r="G11" s="38"/>
      <c r="H11" s="38"/>
      <c r="I11" s="38"/>
      <c r="J11" s="52"/>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topLeftCell="A33" workbookViewId="0">
      <selection activeCell="S38" sqref="S38"/>
    </sheetView>
  </sheetViews>
  <sheetFormatPr defaultColWidth="10" defaultRowHeight="1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customFormat="1" ht="14.2" customHeight="1" spans="1:13">
      <c r="A1" s="19"/>
      <c r="D1" s="20"/>
      <c r="E1" s="20"/>
      <c r="F1" s="20"/>
      <c r="G1" s="24"/>
      <c r="H1" s="20"/>
      <c r="I1" s="24"/>
      <c r="J1" s="24"/>
      <c r="K1" s="24"/>
      <c r="L1" s="24"/>
      <c r="M1" s="20"/>
    </row>
    <row r="2" customFormat="1" ht="19.9" customHeight="1" spans="1:13">
      <c r="A2" s="19"/>
      <c r="B2" s="21" t="s">
        <v>334</v>
      </c>
      <c r="C2" s="21"/>
      <c r="D2" s="21"/>
      <c r="E2" s="21"/>
      <c r="F2" s="21"/>
      <c r="G2" s="21"/>
      <c r="H2" s="21"/>
      <c r="I2" s="21"/>
      <c r="J2" s="21"/>
      <c r="K2" s="21"/>
      <c r="L2" s="21"/>
      <c r="M2" s="21"/>
    </row>
    <row r="3" customFormat="1" ht="17.05" customHeight="1" spans="1:13">
      <c r="A3" s="19"/>
      <c r="B3" s="22" t="s">
        <v>5</v>
      </c>
      <c r="C3" s="22"/>
      <c r="D3" s="22"/>
      <c r="E3" s="22"/>
      <c r="F3" s="22"/>
      <c r="G3" s="22"/>
      <c r="H3" s="22"/>
      <c r="I3" s="22"/>
      <c r="J3" s="22"/>
      <c r="K3" s="26" t="s">
        <v>6</v>
      </c>
      <c r="L3" s="26"/>
      <c r="M3" s="26"/>
    </row>
    <row r="4" customFormat="1" ht="21.35" customHeight="1" spans="1:13">
      <c r="A4" s="19"/>
      <c r="B4" s="23" t="s">
        <v>335</v>
      </c>
      <c r="C4" s="23" t="s">
        <v>336</v>
      </c>
      <c r="D4" s="23" t="s">
        <v>10</v>
      </c>
      <c r="E4" s="23" t="s">
        <v>337</v>
      </c>
      <c r="F4" s="23" t="s">
        <v>338</v>
      </c>
      <c r="G4" s="23" t="s">
        <v>339</v>
      </c>
      <c r="H4" s="23" t="s">
        <v>340</v>
      </c>
      <c r="I4" s="23" t="s">
        <v>341</v>
      </c>
      <c r="J4" s="23" t="s">
        <v>342</v>
      </c>
      <c r="K4" s="23" t="s">
        <v>343</v>
      </c>
      <c r="L4" s="23" t="s">
        <v>344</v>
      </c>
      <c r="M4" s="23" t="s">
        <v>345</v>
      </c>
    </row>
    <row r="5" customFormat="1" ht="22.6" customHeight="1" spans="2:13">
      <c r="B5" s="14" t="s">
        <v>346</v>
      </c>
      <c r="C5" s="16"/>
      <c r="D5" s="13">
        <v>8123707.88</v>
      </c>
      <c r="E5" s="16"/>
      <c r="F5" s="16"/>
      <c r="G5" s="16"/>
      <c r="H5" s="16"/>
      <c r="I5" s="16"/>
      <c r="J5" s="16"/>
      <c r="K5" s="16"/>
      <c r="L5" s="16"/>
      <c r="M5" s="16"/>
    </row>
    <row r="6" customFormat="1" ht="22.6" customHeight="1" spans="1:13">
      <c r="A6" s="19"/>
      <c r="B6" s="14" t="s">
        <v>347</v>
      </c>
      <c r="C6" s="14" t="s">
        <v>348</v>
      </c>
      <c r="D6" s="13">
        <v>47500</v>
      </c>
      <c r="E6" s="14" t="s">
        <v>349</v>
      </c>
      <c r="F6" s="14" t="s">
        <v>350</v>
      </c>
      <c r="G6" s="14" t="s">
        <v>351</v>
      </c>
      <c r="H6" s="14" t="s">
        <v>352</v>
      </c>
      <c r="I6" s="14" t="s">
        <v>353</v>
      </c>
      <c r="J6" s="14" t="s">
        <v>354</v>
      </c>
      <c r="K6" s="14" t="s">
        <v>355</v>
      </c>
      <c r="L6" s="14" t="s">
        <v>356</v>
      </c>
      <c r="M6" s="14" t="s">
        <v>357</v>
      </c>
    </row>
    <row r="7" customFormat="1" ht="79.1" customHeight="1" spans="1:13">
      <c r="A7" s="19"/>
      <c r="B7" s="14"/>
      <c r="C7" s="14"/>
      <c r="D7" s="13"/>
      <c r="E7" s="14"/>
      <c r="F7" s="14" t="s">
        <v>350</v>
      </c>
      <c r="G7" s="14" t="s">
        <v>358</v>
      </c>
      <c r="H7" s="14" t="s">
        <v>359</v>
      </c>
      <c r="I7" s="14" t="s">
        <v>353</v>
      </c>
      <c r="J7" s="14" t="s">
        <v>354</v>
      </c>
      <c r="K7" s="14" t="s">
        <v>360</v>
      </c>
      <c r="L7" s="14" t="s">
        <v>361</v>
      </c>
      <c r="M7" s="14" t="s">
        <v>357</v>
      </c>
    </row>
    <row r="8" customFormat="1" ht="22.6" customHeight="1" spans="1:13">
      <c r="A8" s="19"/>
      <c r="B8" s="14"/>
      <c r="C8" s="14"/>
      <c r="D8" s="13"/>
      <c r="E8" s="14"/>
      <c r="F8" s="14" t="s">
        <v>362</v>
      </c>
      <c r="G8" s="14" t="s">
        <v>363</v>
      </c>
      <c r="H8" s="14" t="s">
        <v>364</v>
      </c>
      <c r="I8" s="14" t="s">
        <v>365</v>
      </c>
      <c r="J8" s="14" t="s">
        <v>366</v>
      </c>
      <c r="K8" s="14" t="s">
        <v>360</v>
      </c>
      <c r="L8" s="14" t="s">
        <v>356</v>
      </c>
      <c r="M8" s="14" t="s">
        <v>367</v>
      </c>
    </row>
    <row r="9" customFormat="1" ht="90.45" customHeight="1" spans="1:13">
      <c r="A9" s="19"/>
      <c r="B9" s="14"/>
      <c r="C9" s="14"/>
      <c r="D9" s="13"/>
      <c r="E9" s="14"/>
      <c r="F9" s="14" t="s">
        <v>362</v>
      </c>
      <c r="G9" s="14" t="s">
        <v>368</v>
      </c>
      <c r="H9" s="25" t="s">
        <v>369</v>
      </c>
      <c r="I9" s="14" t="s">
        <v>353</v>
      </c>
      <c r="J9" s="14" t="s">
        <v>366</v>
      </c>
      <c r="K9" s="14" t="s">
        <v>360</v>
      </c>
      <c r="L9" s="14" t="s">
        <v>356</v>
      </c>
      <c r="M9" s="14" t="s">
        <v>357</v>
      </c>
    </row>
    <row r="10" customFormat="1" ht="90.45" customHeight="1" spans="1:13">
      <c r="A10" s="19"/>
      <c r="B10" s="14"/>
      <c r="C10" s="14" t="s">
        <v>370</v>
      </c>
      <c r="D10" s="13">
        <v>47708.05</v>
      </c>
      <c r="E10" s="14" t="s">
        <v>349</v>
      </c>
      <c r="F10" s="14" t="s">
        <v>362</v>
      </c>
      <c r="G10" s="14" t="s">
        <v>368</v>
      </c>
      <c r="H10" s="14" t="s">
        <v>369</v>
      </c>
      <c r="I10" s="14" t="s">
        <v>353</v>
      </c>
      <c r="J10" s="14" t="s">
        <v>366</v>
      </c>
      <c r="K10" s="14" t="s">
        <v>360</v>
      </c>
      <c r="L10" s="14" t="s">
        <v>356</v>
      </c>
      <c r="M10" s="14" t="s">
        <v>357</v>
      </c>
    </row>
    <row r="11" customFormat="1" ht="79.1" customHeight="1" spans="1:13">
      <c r="A11" s="19"/>
      <c r="B11" s="14"/>
      <c r="C11" s="14"/>
      <c r="D11" s="13"/>
      <c r="E11" s="14"/>
      <c r="F11" s="14" t="s">
        <v>350</v>
      </c>
      <c r="G11" s="14" t="s">
        <v>358</v>
      </c>
      <c r="H11" s="14" t="s">
        <v>359</v>
      </c>
      <c r="I11" s="14" t="s">
        <v>353</v>
      </c>
      <c r="J11" s="14" t="s">
        <v>354</v>
      </c>
      <c r="K11" s="14" t="s">
        <v>360</v>
      </c>
      <c r="L11" s="14" t="s">
        <v>361</v>
      </c>
      <c r="M11" s="14" t="s">
        <v>357</v>
      </c>
    </row>
    <row r="12" customFormat="1" ht="22.6" customHeight="1" spans="1:13">
      <c r="A12" s="19"/>
      <c r="B12" s="14"/>
      <c r="C12" s="14"/>
      <c r="D12" s="13"/>
      <c r="E12" s="14"/>
      <c r="F12" s="14" t="s">
        <v>350</v>
      </c>
      <c r="G12" s="14" t="s">
        <v>351</v>
      </c>
      <c r="H12" s="14" t="s">
        <v>352</v>
      </c>
      <c r="I12" s="14" t="s">
        <v>353</v>
      </c>
      <c r="J12" s="14" t="s">
        <v>354</v>
      </c>
      <c r="K12" s="14" t="s">
        <v>355</v>
      </c>
      <c r="L12" s="14" t="s">
        <v>356</v>
      </c>
      <c r="M12" s="14" t="s">
        <v>357</v>
      </c>
    </row>
    <row r="13" customFormat="1" ht="22.6" customHeight="1" spans="1:13">
      <c r="A13" s="19"/>
      <c r="B13" s="14"/>
      <c r="C13" s="14"/>
      <c r="D13" s="13"/>
      <c r="E13" s="14"/>
      <c r="F13" s="14" t="s">
        <v>362</v>
      </c>
      <c r="G13" s="14" t="s">
        <v>363</v>
      </c>
      <c r="H13" s="14" t="s">
        <v>364</v>
      </c>
      <c r="I13" s="14" t="s">
        <v>365</v>
      </c>
      <c r="J13" s="14" t="s">
        <v>366</v>
      </c>
      <c r="K13" s="14" t="s">
        <v>360</v>
      </c>
      <c r="L13" s="14" t="s">
        <v>356</v>
      </c>
      <c r="M13" s="14" t="s">
        <v>367</v>
      </c>
    </row>
    <row r="14" customFormat="1" ht="22.6" customHeight="1" spans="1:13">
      <c r="A14" s="19"/>
      <c r="B14" s="14"/>
      <c r="C14" s="14" t="s">
        <v>371</v>
      </c>
      <c r="D14" s="13">
        <v>532000</v>
      </c>
      <c r="E14" s="14" t="s">
        <v>349</v>
      </c>
      <c r="F14" s="14" t="s">
        <v>362</v>
      </c>
      <c r="G14" s="14" t="s">
        <v>363</v>
      </c>
      <c r="H14" s="14" t="s">
        <v>364</v>
      </c>
      <c r="I14" s="14" t="s">
        <v>365</v>
      </c>
      <c r="J14" s="14" t="s">
        <v>366</v>
      </c>
      <c r="K14" s="14" t="s">
        <v>360</v>
      </c>
      <c r="L14" s="14" t="s">
        <v>356</v>
      </c>
      <c r="M14" s="14" t="s">
        <v>367</v>
      </c>
    </row>
    <row r="15" customFormat="1" ht="90.45" customHeight="1" spans="1:13">
      <c r="A15" s="19"/>
      <c r="B15" s="14"/>
      <c r="C15" s="14"/>
      <c r="D15" s="13"/>
      <c r="E15" s="14"/>
      <c r="F15" s="14" t="s">
        <v>362</v>
      </c>
      <c r="G15" s="14" t="s">
        <v>368</v>
      </c>
      <c r="H15" s="14" t="s">
        <v>369</v>
      </c>
      <c r="I15" s="14" t="s">
        <v>353</v>
      </c>
      <c r="J15" s="14" t="s">
        <v>366</v>
      </c>
      <c r="K15" s="14" t="s">
        <v>360</v>
      </c>
      <c r="L15" s="14" t="s">
        <v>356</v>
      </c>
      <c r="M15" s="14" t="s">
        <v>357</v>
      </c>
    </row>
    <row r="16" customFormat="1" ht="22.6" customHeight="1" spans="1:13">
      <c r="A16" s="19"/>
      <c r="B16" s="14"/>
      <c r="C16" s="14"/>
      <c r="D16" s="13"/>
      <c r="E16" s="14"/>
      <c r="F16" s="14" t="s">
        <v>350</v>
      </c>
      <c r="G16" s="14" t="s">
        <v>351</v>
      </c>
      <c r="H16" s="14" t="s">
        <v>352</v>
      </c>
      <c r="I16" s="14" t="s">
        <v>353</v>
      </c>
      <c r="J16" s="14" t="s">
        <v>354</v>
      </c>
      <c r="K16" s="14" t="s">
        <v>355</v>
      </c>
      <c r="L16" s="14" t="s">
        <v>356</v>
      </c>
      <c r="M16" s="14" t="s">
        <v>357</v>
      </c>
    </row>
    <row r="17" customFormat="1" ht="79.1" customHeight="1" spans="1:13">
      <c r="A17" s="19"/>
      <c r="B17" s="14"/>
      <c r="C17" s="14"/>
      <c r="D17" s="13"/>
      <c r="E17" s="14"/>
      <c r="F17" s="14" t="s">
        <v>350</v>
      </c>
      <c r="G17" s="14" t="s">
        <v>358</v>
      </c>
      <c r="H17" s="14" t="s">
        <v>359</v>
      </c>
      <c r="I17" s="14" t="s">
        <v>353</v>
      </c>
      <c r="J17" s="14" t="s">
        <v>354</v>
      </c>
      <c r="K17" s="14" t="s">
        <v>360</v>
      </c>
      <c r="L17" s="14" t="s">
        <v>361</v>
      </c>
      <c r="M17" s="14" t="s">
        <v>357</v>
      </c>
    </row>
    <row r="18" customFormat="1" ht="50.85" customHeight="1" spans="1:13">
      <c r="A18" s="19"/>
      <c r="B18" s="14" t="s">
        <v>372</v>
      </c>
      <c r="C18" s="14" t="s">
        <v>373</v>
      </c>
      <c r="D18" s="13">
        <v>76300</v>
      </c>
      <c r="E18" s="14" t="s">
        <v>374</v>
      </c>
      <c r="F18" s="14" t="s">
        <v>375</v>
      </c>
      <c r="G18" s="14" t="s">
        <v>376</v>
      </c>
      <c r="H18" s="14" t="s">
        <v>377</v>
      </c>
      <c r="I18" s="14" t="s">
        <v>353</v>
      </c>
      <c r="J18" s="14" t="s">
        <v>378</v>
      </c>
      <c r="K18" s="14" t="s">
        <v>379</v>
      </c>
      <c r="L18" s="14" t="s">
        <v>380</v>
      </c>
      <c r="M18" s="14" t="s">
        <v>357</v>
      </c>
    </row>
    <row r="19" customFormat="1" ht="50.85" customHeight="1" spans="1:13">
      <c r="A19" s="19"/>
      <c r="B19" s="14"/>
      <c r="C19" s="14"/>
      <c r="D19" s="13"/>
      <c r="E19" s="14"/>
      <c r="F19" s="14" t="s">
        <v>350</v>
      </c>
      <c r="G19" s="14" t="s">
        <v>358</v>
      </c>
      <c r="H19" s="14" t="s">
        <v>381</v>
      </c>
      <c r="I19" s="14" t="s">
        <v>382</v>
      </c>
      <c r="J19" s="14" t="s">
        <v>383</v>
      </c>
      <c r="K19" s="14" t="s">
        <v>360</v>
      </c>
      <c r="L19" s="14" t="s">
        <v>380</v>
      </c>
      <c r="M19" s="14" t="s">
        <v>367</v>
      </c>
    </row>
    <row r="20" customFormat="1" ht="50.85" customHeight="1" spans="1:13">
      <c r="A20" s="19"/>
      <c r="B20" s="14"/>
      <c r="C20" s="14"/>
      <c r="D20" s="13"/>
      <c r="E20" s="14"/>
      <c r="F20" s="14" t="s">
        <v>384</v>
      </c>
      <c r="G20" s="14" t="s">
        <v>384</v>
      </c>
      <c r="H20" s="14" t="s">
        <v>385</v>
      </c>
      <c r="I20" s="14" t="s">
        <v>382</v>
      </c>
      <c r="J20" s="14" t="s">
        <v>383</v>
      </c>
      <c r="K20" s="14" t="s">
        <v>360</v>
      </c>
      <c r="L20" s="14" t="s">
        <v>380</v>
      </c>
      <c r="M20" s="14" t="s">
        <v>367</v>
      </c>
    </row>
    <row r="21" customFormat="1" ht="50.85" customHeight="1" spans="1:13">
      <c r="A21" s="19"/>
      <c r="B21" s="14"/>
      <c r="C21" s="14"/>
      <c r="D21" s="13"/>
      <c r="E21" s="14"/>
      <c r="F21" s="14" t="s">
        <v>350</v>
      </c>
      <c r="G21" s="14" t="s">
        <v>351</v>
      </c>
      <c r="H21" s="14" t="s">
        <v>386</v>
      </c>
      <c r="I21" s="14" t="s">
        <v>382</v>
      </c>
      <c r="J21" s="14" t="s">
        <v>387</v>
      </c>
      <c r="K21" s="14" t="s">
        <v>388</v>
      </c>
      <c r="L21" s="14" t="s">
        <v>356</v>
      </c>
      <c r="M21" s="14" t="s">
        <v>367</v>
      </c>
    </row>
    <row r="22" customFormat="1" ht="50.85" customHeight="1" spans="1:13">
      <c r="A22" s="19"/>
      <c r="B22" s="14"/>
      <c r="C22" s="14"/>
      <c r="D22" s="13"/>
      <c r="E22" s="14"/>
      <c r="F22" s="14" t="s">
        <v>362</v>
      </c>
      <c r="G22" s="14" t="s">
        <v>389</v>
      </c>
      <c r="H22" s="14" t="s">
        <v>390</v>
      </c>
      <c r="I22" s="14" t="s">
        <v>382</v>
      </c>
      <c r="J22" s="14" t="s">
        <v>391</v>
      </c>
      <c r="K22" s="14" t="s">
        <v>392</v>
      </c>
      <c r="L22" s="14" t="s">
        <v>356</v>
      </c>
      <c r="M22" s="14" t="s">
        <v>367</v>
      </c>
    </row>
    <row r="23" customFormat="1" ht="50.85" customHeight="1" spans="1:13">
      <c r="A23" s="19"/>
      <c r="B23" s="14"/>
      <c r="C23" s="14"/>
      <c r="D23" s="13"/>
      <c r="E23" s="14"/>
      <c r="F23" s="14" t="s">
        <v>350</v>
      </c>
      <c r="G23" s="14" t="s">
        <v>393</v>
      </c>
      <c r="H23" s="14" t="s">
        <v>394</v>
      </c>
      <c r="I23" s="14" t="s">
        <v>382</v>
      </c>
      <c r="J23" s="14" t="s">
        <v>383</v>
      </c>
      <c r="K23" s="14" t="s">
        <v>360</v>
      </c>
      <c r="L23" s="14" t="s">
        <v>356</v>
      </c>
      <c r="M23" s="14" t="s">
        <v>367</v>
      </c>
    </row>
    <row r="24" customFormat="1" ht="39.55" customHeight="1" spans="1:13">
      <c r="A24" s="19"/>
      <c r="B24" s="14"/>
      <c r="C24" s="14" t="s">
        <v>395</v>
      </c>
      <c r="D24" s="13">
        <v>133100</v>
      </c>
      <c r="E24" s="14" t="s">
        <v>396</v>
      </c>
      <c r="F24" s="14" t="s">
        <v>350</v>
      </c>
      <c r="G24" s="14" t="s">
        <v>393</v>
      </c>
      <c r="H24" s="14" t="s">
        <v>397</v>
      </c>
      <c r="I24" s="14" t="s">
        <v>382</v>
      </c>
      <c r="J24" s="14" t="s">
        <v>383</v>
      </c>
      <c r="K24" s="14" t="s">
        <v>360</v>
      </c>
      <c r="L24" s="14" t="s">
        <v>356</v>
      </c>
      <c r="M24" s="14" t="s">
        <v>367</v>
      </c>
    </row>
    <row r="25" customFormat="1" ht="39.55" customHeight="1" spans="1:13">
      <c r="A25" s="19"/>
      <c r="B25" s="14"/>
      <c r="C25" s="14"/>
      <c r="D25" s="13"/>
      <c r="E25" s="14"/>
      <c r="F25" s="14" t="s">
        <v>350</v>
      </c>
      <c r="G25" s="14" t="s">
        <v>358</v>
      </c>
      <c r="H25" s="14" t="s">
        <v>398</v>
      </c>
      <c r="I25" s="14" t="s">
        <v>365</v>
      </c>
      <c r="J25" s="14" t="s">
        <v>366</v>
      </c>
      <c r="K25" s="14" t="s">
        <v>360</v>
      </c>
      <c r="L25" s="14" t="s">
        <v>356</v>
      </c>
      <c r="M25" s="14" t="s">
        <v>367</v>
      </c>
    </row>
    <row r="26" customFormat="1" ht="39.55" customHeight="1" spans="1:13">
      <c r="A26" s="19"/>
      <c r="B26" s="14"/>
      <c r="C26" s="14"/>
      <c r="D26" s="13"/>
      <c r="E26" s="14"/>
      <c r="F26" s="14" t="s">
        <v>375</v>
      </c>
      <c r="G26" s="14" t="s">
        <v>376</v>
      </c>
      <c r="H26" s="14" t="s">
        <v>377</v>
      </c>
      <c r="I26" s="14" t="s">
        <v>353</v>
      </c>
      <c r="J26" s="14" t="s">
        <v>399</v>
      </c>
      <c r="K26" s="14" t="s">
        <v>379</v>
      </c>
      <c r="L26" s="14" t="s">
        <v>380</v>
      </c>
      <c r="M26" s="14" t="s">
        <v>357</v>
      </c>
    </row>
    <row r="27" customFormat="1" ht="39.55" customHeight="1" spans="1:13">
      <c r="A27" s="19"/>
      <c r="B27" s="14"/>
      <c r="C27" s="14"/>
      <c r="D27" s="13"/>
      <c r="E27" s="14"/>
      <c r="F27" s="14" t="s">
        <v>384</v>
      </c>
      <c r="G27" s="14" t="s">
        <v>400</v>
      </c>
      <c r="H27" s="14" t="s">
        <v>401</v>
      </c>
      <c r="I27" s="14" t="s">
        <v>382</v>
      </c>
      <c r="J27" s="14" t="s">
        <v>383</v>
      </c>
      <c r="K27" s="14" t="s">
        <v>360</v>
      </c>
      <c r="L27" s="14" t="s">
        <v>380</v>
      </c>
      <c r="M27" s="14" t="s">
        <v>367</v>
      </c>
    </row>
    <row r="28" customFormat="1" ht="39.55" customHeight="1" spans="1:13">
      <c r="A28" s="19"/>
      <c r="B28" s="14"/>
      <c r="C28" s="14"/>
      <c r="D28" s="13"/>
      <c r="E28" s="14"/>
      <c r="F28" s="14" t="s">
        <v>350</v>
      </c>
      <c r="G28" s="14" t="s">
        <v>351</v>
      </c>
      <c r="H28" s="14" t="s">
        <v>402</v>
      </c>
      <c r="I28" s="14" t="s">
        <v>365</v>
      </c>
      <c r="J28" s="14" t="s">
        <v>403</v>
      </c>
      <c r="K28" s="14" t="s">
        <v>404</v>
      </c>
      <c r="L28" s="14" t="s">
        <v>380</v>
      </c>
      <c r="M28" s="14" t="s">
        <v>367</v>
      </c>
    </row>
    <row r="29" customFormat="1" ht="39.55" customHeight="1" spans="1:13">
      <c r="A29" s="19"/>
      <c r="B29" s="14"/>
      <c r="C29" s="14"/>
      <c r="D29" s="13"/>
      <c r="E29" s="14"/>
      <c r="F29" s="14" t="s">
        <v>362</v>
      </c>
      <c r="G29" s="14" t="s">
        <v>405</v>
      </c>
      <c r="H29" s="14" t="s">
        <v>406</v>
      </c>
      <c r="I29" s="14" t="s">
        <v>382</v>
      </c>
      <c r="J29" s="14" t="s">
        <v>383</v>
      </c>
      <c r="K29" s="14" t="s">
        <v>360</v>
      </c>
      <c r="L29" s="14" t="s">
        <v>356</v>
      </c>
      <c r="M29" s="14" t="s">
        <v>367</v>
      </c>
    </row>
    <row r="30" customFormat="1" ht="35.75" customHeight="1" spans="1:13">
      <c r="A30" s="19"/>
      <c r="B30" s="14"/>
      <c r="C30" s="14" t="s">
        <v>407</v>
      </c>
      <c r="D30" s="13">
        <v>5466040.72</v>
      </c>
      <c r="E30" s="14" t="s">
        <v>408</v>
      </c>
      <c r="F30" s="14" t="s">
        <v>350</v>
      </c>
      <c r="G30" s="14" t="s">
        <v>358</v>
      </c>
      <c r="H30" s="14" t="s">
        <v>409</v>
      </c>
      <c r="I30" s="14" t="s">
        <v>353</v>
      </c>
      <c r="J30" s="14" t="s">
        <v>410</v>
      </c>
      <c r="K30" s="14" t="s">
        <v>411</v>
      </c>
      <c r="L30" s="14" t="s">
        <v>356</v>
      </c>
      <c r="M30" s="14" t="s">
        <v>357</v>
      </c>
    </row>
    <row r="31" customFormat="1" ht="35.75" customHeight="1" spans="1:13">
      <c r="A31" s="19"/>
      <c r="B31" s="14"/>
      <c r="C31" s="14"/>
      <c r="D31" s="13"/>
      <c r="E31" s="14"/>
      <c r="F31" s="14" t="s">
        <v>375</v>
      </c>
      <c r="G31" s="14" t="s">
        <v>376</v>
      </c>
      <c r="H31" s="14" t="s">
        <v>377</v>
      </c>
      <c r="I31" s="14" t="s">
        <v>353</v>
      </c>
      <c r="J31" s="14" t="s">
        <v>412</v>
      </c>
      <c r="K31" s="14" t="s">
        <v>379</v>
      </c>
      <c r="L31" s="14" t="s">
        <v>380</v>
      </c>
      <c r="M31" s="14" t="s">
        <v>357</v>
      </c>
    </row>
    <row r="32" customFormat="1" ht="35.75" customHeight="1" spans="1:13">
      <c r="A32" s="19"/>
      <c r="B32" s="14"/>
      <c r="C32" s="14"/>
      <c r="D32" s="13"/>
      <c r="E32" s="14"/>
      <c r="F32" s="14" t="s">
        <v>350</v>
      </c>
      <c r="G32" s="14" t="s">
        <v>393</v>
      </c>
      <c r="H32" s="14" t="s">
        <v>397</v>
      </c>
      <c r="I32" s="14" t="s">
        <v>382</v>
      </c>
      <c r="J32" s="14" t="s">
        <v>383</v>
      </c>
      <c r="K32" s="14" t="s">
        <v>360</v>
      </c>
      <c r="L32" s="14" t="s">
        <v>380</v>
      </c>
      <c r="M32" s="14" t="s">
        <v>367</v>
      </c>
    </row>
    <row r="33" customFormat="1" ht="35.75" customHeight="1" spans="1:13">
      <c r="A33" s="19"/>
      <c r="B33" s="14"/>
      <c r="C33" s="14"/>
      <c r="D33" s="13"/>
      <c r="E33" s="14"/>
      <c r="F33" s="14" t="s">
        <v>350</v>
      </c>
      <c r="G33" s="14" t="s">
        <v>351</v>
      </c>
      <c r="H33" s="14" t="s">
        <v>413</v>
      </c>
      <c r="I33" s="14" t="s">
        <v>382</v>
      </c>
      <c r="J33" s="14" t="s">
        <v>414</v>
      </c>
      <c r="K33" s="14" t="s">
        <v>388</v>
      </c>
      <c r="L33" s="14" t="s">
        <v>356</v>
      </c>
      <c r="M33" s="14" t="s">
        <v>367</v>
      </c>
    </row>
    <row r="34" customFormat="1" ht="35.75" customHeight="1" spans="1:13">
      <c r="A34" s="19"/>
      <c r="B34" s="14"/>
      <c r="C34" s="14"/>
      <c r="D34" s="13"/>
      <c r="E34" s="14"/>
      <c r="F34" s="14" t="s">
        <v>384</v>
      </c>
      <c r="G34" s="14" t="s">
        <v>384</v>
      </c>
      <c r="H34" s="14" t="s">
        <v>415</v>
      </c>
      <c r="I34" s="14" t="s">
        <v>382</v>
      </c>
      <c r="J34" s="14" t="s">
        <v>416</v>
      </c>
      <c r="K34" s="14" t="s">
        <v>360</v>
      </c>
      <c r="L34" s="14" t="s">
        <v>380</v>
      </c>
      <c r="M34" s="14" t="s">
        <v>367</v>
      </c>
    </row>
    <row r="35" customFormat="1" ht="35.75" customHeight="1" spans="1:13">
      <c r="A35" s="19"/>
      <c r="B35" s="14"/>
      <c r="C35" s="14"/>
      <c r="D35" s="13"/>
      <c r="E35" s="14"/>
      <c r="F35" s="14" t="s">
        <v>362</v>
      </c>
      <c r="G35" s="14" t="s">
        <v>389</v>
      </c>
      <c r="H35" s="14" t="s">
        <v>417</v>
      </c>
      <c r="I35" s="14" t="s">
        <v>382</v>
      </c>
      <c r="J35" s="14" t="s">
        <v>354</v>
      </c>
      <c r="K35" s="14" t="s">
        <v>392</v>
      </c>
      <c r="L35" s="14" t="s">
        <v>356</v>
      </c>
      <c r="M35" s="14" t="s">
        <v>367</v>
      </c>
    </row>
    <row r="36" customFormat="1" ht="22.6" customHeight="1" spans="1:13">
      <c r="A36" s="19"/>
      <c r="B36" s="14"/>
      <c r="C36" s="14" t="s">
        <v>370</v>
      </c>
      <c r="D36" s="13">
        <v>168059.11</v>
      </c>
      <c r="E36" s="14" t="s">
        <v>349</v>
      </c>
      <c r="F36" s="14" t="s">
        <v>362</v>
      </c>
      <c r="G36" s="14" t="s">
        <v>363</v>
      </c>
      <c r="H36" s="14" t="s">
        <v>364</v>
      </c>
      <c r="I36" s="14" t="s">
        <v>365</v>
      </c>
      <c r="J36" s="14" t="s">
        <v>366</v>
      </c>
      <c r="K36" s="14" t="s">
        <v>360</v>
      </c>
      <c r="L36" s="14" t="s">
        <v>356</v>
      </c>
      <c r="M36" s="14" t="s">
        <v>367</v>
      </c>
    </row>
    <row r="37" customFormat="1" ht="90.45" customHeight="1" spans="1:13">
      <c r="A37" s="19"/>
      <c r="B37" s="14"/>
      <c r="C37" s="14"/>
      <c r="D37" s="13"/>
      <c r="E37" s="14"/>
      <c r="F37" s="14" t="s">
        <v>362</v>
      </c>
      <c r="G37" s="14" t="s">
        <v>368</v>
      </c>
      <c r="H37" s="14" t="s">
        <v>369</v>
      </c>
      <c r="I37" s="14" t="s">
        <v>353</v>
      </c>
      <c r="J37" s="14" t="s">
        <v>366</v>
      </c>
      <c r="K37" s="14" t="s">
        <v>360</v>
      </c>
      <c r="L37" s="14" t="s">
        <v>356</v>
      </c>
      <c r="M37" s="14" t="s">
        <v>357</v>
      </c>
    </row>
    <row r="38" customFormat="1" ht="79.1" customHeight="1" spans="1:13">
      <c r="A38" s="19"/>
      <c r="B38" s="14"/>
      <c r="C38" s="14"/>
      <c r="D38" s="13"/>
      <c r="E38" s="14"/>
      <c r="F38" s="14" t="s">
        <v>350</v>
      </c>
      <c r="G38" s="14" t="s">
        <v>358</v>
      </c>
      <c r="H38" s="14" t="s">
        <v>359</v>
      </c>
      <c r="I38" s="14" t="s">
        <v>353</v>
      </c>
      <c r="J38" s="14" t="s">
        <v>354</v>
      </c>
      <c r="K38" s="14" t="s">
        <v>360</v>
      </c>
      <c r="L38" s="14" t="s">
        <v>361</v>
      </c>
      <c r="M38" s="14" t="s">
        <v>357</v>
      </c>
    </row>
    <row r="39" customFormat="1" ht="22.6" customHeight="1" spans="1:13">
      <c r="A39" s="19"/>
      <c r="B39" s="14"/>
      <c r="C39" s="14"/>
      <c r="D39" s="13"/>
      <c r="E39" s="14"/>
      <c r="F39" s="14" t="s">
        <v>350</v>
      </c>
      <c r="G39" s="14" t="s">
        <v>351</v>
      </c>
      <c r="H39" s="14" t="s">
        <v>352</v>
      </c>
      <c r="I39" s="14" t="s">
        <v>353</v>
      </c>
      <c r="J39" s="14" t="s">
        <v>354</v>
      </c>
      <c r="K39" s="14" t="s">
        <v>355</v>
      </c>
      <c r="L39" s="14" t="s">
        <v>356</v>
      </c>
      <c r="M39" s="14" t="s">
        <v>357</v>
      </c>
    </row>
    <row r="40" customFormat="1" ht="22.6" customHeight="1" spans="1:13">
      <c r="A40" s="19"/>
      <c r="B40" s="14"/>
      <c r="C40" s="14" t="s">
        <v>371</v>
      </c>
      <c r="D40" s="13">
        <v>1653000</v>
      </c>
      <c r="E40" s="14" t="s">
        <v>349</v>
      </c>
      <c r="F40" s="14" t="s">
        <v>362</v>
      </c>
      <c r="G40" s="14" t="s">
        <v>363</v>
      </c>
      <c r="H40" s="14" t="s">
        <v>364</v>
      </c>
      <c r="I40" s="14" t="s">
        <v>365</v>
      </c>
      <c r="J40" s="14" t="s">
        <v>366</v>
      </c>
      <c r="K40" s="14" t="s">
        <v>360</v>
      </c>
      <c r="L40" s="14" t="s">
        <v>356</v>
      </c>
      <c r="M40" s="14" t="s">
        <v>367</v>
      </c>
    </row>
    <row r="41" customFormat="1" ht="79.1" customHeight="1" spans="1:13">
      <c r="A41" s="19"/>
      <c r="B41" s="14"/>
      <c r="C41" s="14"/>
      <c r="D41" s="13"/>
      <c r="E41" s="14"/>
      <c r="F41" s="14" t="s">
        <v>350</v>
      </c>
      <c r="G41" s="14" t="s">
        <v>358</v>
      </c>
      <c r="H41" s="14" t="s">
        <v>359</v>
      </c>
      <c r="I41" s="14" t="s">
        <v>353</v>
      </c>
      <c r="J41" s="14" t="s">
        <v>354</v>
      </c>
      <c r="K41" s="14" t="s">
        <v>360</v>
      </c>
      <c r="L41" s="14" t="s">
        <v>361</v>
      </c>
      <c r="M41" s="14" t="s">
        <v>357</v>
      </c>
    </row>
    <row r="42" customFormat="1" ht="22.6" customHeight="1" spans="1:13">
      <c r="A42" s="19"/>
      <c r="B42" s="14"/>
      <c r="C42" s="14"/>
      <c r="D42" s="13"/>
      <c r="E42" s="14"/>
      <c r="F42" s="14" t="s">
        <v>350</v>
      </c>
      <c r="G42" s="14" t="s">
        <v>351</v>
      </c>
      <c r="H42" s="14" t="s">
        <v>352</v>
      </c>
      <c r="I42" s="14" t="s">
        <v>353</v>
      </c>
      <c r="J42" s="14" t="s">
        <v>354</v>
      </c>
      <c r="K42" s="14" t="s">
        <v>355</v>
      </c>
      <c r="L42" s="14" t="s">
        <v>356</v>
      </c>
      <c r="M42" s="14" t="s">
        <v>357</v>
      </c>
    </row>
    <row r="43" customFormat="1" ht="90.45" customHeight="1" spans="1:13">
      <c r="A43" s="19"/>
      <c r="B43" s="14"/>
      <c r="C43" s="14"/>
      <c r="D43" s="13"/>
      <c r="E43" s="14"/>
      <c r="F43" s="14" t="s">
        <v>362</v>
      </c>
      <c r="G43" s="14" t="s">
        <v>368</v>
      </c>
      <c r="H43" s="14" t="s">
        <v>369</v>
      </c>
      <c r="I43" s="14" t="s">
        <v>353</v>
      </c>
      <c r="J43" s="14" t="s">
        <v>366</v>
      </c>
      <c r="K43" s="14" t="s">
        <v>360</v>
      </c>
      <c r="L43" s="14" t="s">
        <v>356</v>
      </c>
      <c r="M43" s="14" t="s">
        <v>357</v>
      </c>
    </row>
  </sheetData>
  <mergeCells count="30">
    <mergeCell ref="B2:M2"/>
    <mergeCell ref="B3:E3"/>
    <mergeCell ref="K3:M3"/>
    <mergeCell ref="A6:A43"/>
    <mergeCell ref="B6:B17"/>
    <mergeCell ref="B18:B43"/>
    <mergeCell ref="C6:C9"/>
    <mergeCell ref="C10:C13"/>
    <mergeCell ref="C14:C17"/>
    <mergeCell ref="C18:C23"/>
    <mergeCell ref="C24:C29"/>
    <mergeCell ref="C30:C35"/>
    <mergeCell ref="C36:C39"/>
    <mergeCell ref="C40:C43"/>
    <mergeCell ref="D6:D9"/>
    <mergeCell ref="D10:D13"/>
    <mergeCell ref="D14:D17"/>
    <mergeCell ref="D18:D23"/>
    <mergeCell ref="D24:D29"/>
    <mergeCell ref="D30:D35"/>
    <mergeCell ref="D36:D39"/>
    <mergeCell ref="D40:D43"/>
    <mergeCell ref="E6:E9"/>
    <mergeCell ref="E10:E13"/>
    <mergeCell ref="E14:E17"/>
    <mergeCell ref="E18:E23"/>
    <mergeCell ref="E24:E29"/>
    <mergeCell ref="E30:E35"/>
    <mergeCell ref="E36:E39"/>
    <mergeCell ref="E40:E4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workbookViewId="0">
      <selection activeCell="N7" sqref="N7"/>
    </sheetView>
  </sheetViews>
  <sheetFormatPr defaultColWidth="10" defaultRowHeight="15"/>
  <cols>
    <col min="1" max="1" width="0.408333333333333" customWidth="1"/>
    <col min="2" max="2" width="0.133333333333333" customWidth="1"/>
    <col min="3" max="3" width="8.95" customWidth="1"/>
    <col min="4" max="5" width="12.3083333333333" customWidth="1"/>
    <col min="6" max="6" width="17.3666666666667" customWidth="1"/>
    <col min="7" max="7" width="18.725" customWidth="1"/>
    <col min="8" max="8" width="12.2083333333333" customWidth="1"/>
    <col min="9" max="11" width="12.3083333333333" customWidth="1"/>
    <col min="12" max="12" width="9.76666666666667" customWidth="1"/>
  </cols>
  <sheetData>
    <row r="1" customFormat="1" ht="20.35" customHeight="1" spans="1:11">
      <c r="A1" s="1"/>
      <c r="C1" s="2" t="s">
        <v>418</v>
      </c>
      <c r="D1" s="2"/>
      <c r="E1" s="2"/>
      <c r="F1" s="2"/>
      <c r="G1" s="2"/>
      <c r="I1" s="17"/>
      <c r="J1" s="17"/>
      <c r="K1" s="17"/>
    </row>
    <row r="2" customFormat="1" ht="56.5" customHeight="1" spans="2:11">
      <c r="B2" s="3">
        <v>1523107</v>
      </c>
      <c r="C2" s="4" t="s">
        <v>419</v>
      </c>
      <c r="D2" s="4"/>
      <c r="E2" s="4"/>
      <c r="F2" s="4"/>
      <c r="G2" s="4"/>
      <c r="H2" s="4"/>
      <c r="I2" s="4"/>
      <c r="J2" s="4"/>
      <c r="K2" s="4"/>
    </row>
    <row r="3" customFormat="1" ht="27.1" customHeight="1" spans="2:11">
      <c r="B3" s="3"/>
      <c r="C3" s="5" t="s">
        <v>420</v>
      </c>
      <c r="D3" s="6" t="s">
        <v>68</v>
      </c>
      <c r="E3" s="6"/>
      <c r="F3" s="6"/>
      <c r="G3" s="6"/>
      <c r="H3" s="6"/>
      <c r="I3" s="3"/>
      <c r="J3" s="3"/>
      <c r="K3" s="18" t="s">
        <v>421</v>
      </c>
    </row>
    <row r="4" customFormat="1" ht="28.45" customHeight="1" spans="2:11">
      <c r="B4" s="3"/>
      <c r="C4" s="7" t="s">
        <v>422</v>
      </c>
      <c r="D4" s="7"/>
      <c r="E4" s="7"/>
      <c r="F4" s="7" t="s">
        <v>423</v>
      </c>
      <c r="G4" s="7"/>
      <c r="H4" s="7" t="s">
        <v>424</v>
      </c>
      <c r="I4" s="7"/>
      <c r="J4" s="7" t="s">
        <v>425</v>
      </c>
      <c r="K4" s="7"/>
    </row>
    <row r="5" customFormat="1" ht="28.45" customHeight="1" spans="2:11">
      <c r="B5" s="3"/>
      <c r="C5" s="8" t="s">
        <v>426</v>
      </c>
      <c r="D5" s="8"/>
      <c r="E5" s="8"/>
      <c r="F5" s="13">
        <v>33915911.53</v>
      </c>
      <c r="G5" s="13"/>
      <c r="H5" s="13">
        <v>33915911.53</v>
      </c>
      <c r="I5" s="13"/>
      <c r="J5" s="13">
        <v>0</v>
      </c>
      <c r="K5" s="13"/>
    </row>
    <row r="6" customFormat="1" ht="28.45" customHeight="1" spans="2:11">
      <c r="B6" s="3"/>
      <c r="C6" s="8" t="s">
        <v>427</v>
      </c>
      <c r="D6" s="8"/>
      <c r="E6" s="8"/>
      <c r="F6" s="13">
        <v>33915911.53</v>
      </c>
      <c r="G6" s="13"/>
      <c r="H6" s="13">
        <v>33915911.53</v>
      </c>
      <c r="I6" s="13"/>
      <c r="J6" s="13">
        <v>0</v>
      </c>
      <c r="K6" s="13"/>
    </row>
    <row r="7" customFormat="1" ht="282.65" customHeight="1" spans="2:11">
      <c r="B7" s="3"/>
      <c r="C7" s="9" t="s">
        <v>428</v>
      </c>
      <c r="D7" s="9"/>
      <c r="E7" s="9"/>
      <c r="F7" s="14" t="s">
        <v>429</v>
      </c>
      <c r="G7" s="14"/>
      <c r="H7" s="14"/>
      <c r="I7" s="14"/>
      <c r="J7" s="14"/>
      <c r="K7" s="14"/>
    </row>
    <row r="8" customFormat="1" ht="26.35" customHeight="1" spans="2:11">
      <c r="B8" s="3"/>
      <c r="C8" s="10" t="s">
        <v>430</v>
      </c>
      <c r="D8" s="10"/>
      <c r="E8" s="10"/>
      <c r="F8" s="10"/>
      <c r="G8" s="10"/>
      <c r="H8" s="10"/>
      <c r="I8" s="10"/>
      <c r="J8" s="10"/>
      <c r="K8" s="10"/>
    </row>
    <row r="9" customFormat="1" ht="14.3" customHeight="1" spans="2:11">
      <c r="B9" s="3"/>
      <c r="C9" s="7" t="s">
        <v>431</v>
      </c>
      <c r="D9" s="7" t="s">
        <v>338</v>
      </c>
      <c r="E9" s="7" t="s">
        <v>339</v>
      </c>
      <c r="F9" s="7" t="s">
        <v>340</v>
      </c>
      <c r="G9" s="7" t="s">
        <v>342</v>
      </c>
      <c r="H9" s="7" t="s">
        <v>432</v>
      </c>
      <c r="I9" s="7"/>
      <c r="J9" s="7"/>
      <c r="K9" s="7"/>
    </row>
    <row r="10" customFormat="1" ht="14.3" customHeight="1" spans="2:11">
      <c r="B10" s="3"/>
      <c r="C10" s="7"/>
      <c r="D10" s="7"/>
      <c r="E10" s="7"/>
      <c r="F10" s="7"/>
      <c r="G10" s="7"/>
      <c r="H10" s="7" t="s">
        <v>433</v>
      </c>
      <c r="I10" s="7">
        <v>2023</v>
      </c>
      <c r="J10" s="7">
        <v>2024</v>
      </c>
      <c r="K10" s="7">
        <v>2025</v>
      </c>
    </row>
    <row r="11" customFormat="1" ht="14.3" customHeight="1" spans="2:11">
      <c r="B11" s="3"/>
      <c r="C11" s="8">
        <v>1</v>
      </c>
      <c r="D11" s="11" t="s">
        <v>375</v>
      </c>
      <c r="E11" s="11" t="s">
        <v>434</v>
      </c>
      <c r="F11" s="11" t="s">
        <v>435</v>
      </c>
      <c r="G11" s="15" t="s">
        <v>436</v>
      </c>
      <c r="H11" s="15" t="s">
        <v>436</v>
      </c>
      <c r="I11" s="15" t="s">
        <v>437</v>
      </c>
      <c r="J11" s="15" t="s">
        <v>438</v>
      </c>
      <c r="K11" s="15" t="s">
        <v>439</v>
      </c>
    </row>
    <row r="12" customFormat="1" ht="14.3" customHeight="1" spans="2:11">
      <c r="B12" s="3"/>
      <c r="C12" s="8">
        <v>2</v>
      </c>
      <c r="D12" s="11" t="s">
        <v>375</v>
      </c>
      <c r="E12" s="11" t="s">
        <v>434</v>
      </c>
      <c r="F12" s="11" t="s">
        <v>440</v>
      </c>
      <c r="G12" s="15" t="s">
        <v>441</v>
      </c>
      <c r="H12" s="15"/>
      <c r="I12" s="15"/>
      <c r="J12" s="15"/>
      <c r="K12" s="15"/>
    </row>
    <row r="13" customFormat="1" ht="14.3" customHeight="1" spans="2:11">
      <c r="B13" s="3"/>
      <c r="C13" s="8">
        <v>3</v>
      </c>
      <c r="D13" s="11" t="s">
        <v>375</v>
      </c>
      <c r="E13" s="11" t="s">
        <v>434</v>
      </c>
      <c r="F13" s="11" t="s">
        <v>442</v>
      </c>
      <c r="G13" s="15" t="s">
        <v>443</v>
      </c>
      <c r="H13" s="15" t="s">
        <v>443</v>
      </c>
      <c r="I13" s="15" t="s">
        <v>444</v>
      </c>
      <c r="J13" s="15" t="s">
        <v>445</v>
      </c>
      <c r="K13" s="15" t="s">
        <v>446</v>
      </c>
    </row>
    <row r="14" customFormat="1" ht="14.3" customHeight="1" spans="2:11">
      <c r="B14" s="3"/>
      <c r="C14" s="8">
        <v>4</v>
      </c>
      <c r="D14" s="11" t="s">
        <v>375</v>
      </c>
      <c r="E14" s="11" t="s">
        <v>434</v>
      </c>
      <c r="F14" s="11" t="s">
        <v>447</v>
      </c>
      <c r="G14" s="15" t="s">
        <v>448</v>
      </c>
      <c r="H14" s="15" t="s">
        <v>448</v>
      </c>
      <c r="I14" s="15"/>
      <c r="J14" s="15"/>
      <c r="K14" s="15" t="s">
        <v>448</v>
      </c>
    </row>
    <row r="15" customFormat="1" ht="14.3" customHeight="1" spans="2:11">
      <c r="B15" s="3"/>
      <c r="C15" s="8">
        <v>5</v>
      </c>
      <c r="D15" s="11" t="s">
        <v>375</v>
      </c>
      <c r="E15" s="11" t="s">
        <v>449</v>
      </c>
      <c r="F15" s="11" t="s">
        <v>450</v>
      </c>
      <c r="G15" s="15" t="s">
        <v>451</v>
      </c>
      <c r="H15" s="15"/>
      <c r="I15" s="15"/>
      <c r="J15" s="15"/>
      <c r="K15" s="15"/>
    </row>
    <row r="16" customFormat="1" ht="14.3" customHeight="1" spans="2:11">
      <c r="B16" s="3"/>
      <c r="C16" s="8">
        <v>6</v>
      </c>
      <c r="D16" s="11" t="s">
        <v>375</v>
      </c>
      <c r="E16" s="11" t="s">
        <v>452</v>
      </c>
      <c r="F16" s="11" t="s">
        <v>453</v>
      </c>
      <c r="G16" s="15" t="s">
        <v>454</v>
      </c>
      <c r="H16" s="15"/>
      <c r="I16" s="15"/>
      <c r="J16" s="15"/>
      <c r="K16" s="15"/>
    </row>
    <row r="17" customFormat="1" ht="14.3" customHeight="1" spans="2:11">
      <c r="B17" s="3"/>
      <c r="C17" s="8">
        <v>7</v>
      </c>
      <c r="D17" s="11" t="s">
        <v>375</v>
      </c>
      <c r="E17" s="11" t="s">
        <v>455</v>
      </c>
      <c r="F17" s="11" t="s">
        <v>456</v>
      </c>
      <c r="G17" s="15" t="s">
        <v>441</v>
      </c>
      <c r="H17" s="15"/>
      <c r="I17" s="15"/>
      <c r="J17" s="15"/>
      <c r="K17" s="15"/>
    </row>
    <row r="18" customFormat="1" ht="25.6" customHeight="1" spans="2:11">
      <c r="B18" s="3"/>
      <c r="C18" s="10" t="s">
        <v>457</v>
      </c>
      <c r="D18" s="10"/>
      <c r="E18" s="10"/>
      <c r="F18" s="10"/>
      <c r="G18" s="10"/>
      <c r="H18" s="10"/>
      <c r="I18" s="10"/>
      <c r="J18" s="10"/>
      <c r="K18" s="10"/>
    </row>
    <row r="19" customFormat="1" ht="14.3" customHeight="1" spans="2:11">
      <c r="B19" s="3"/>
      <c r="C19" s="7" t="s">
        <v>431</v>
      </c>
      <c r="D19" s="7" t="s">
        <v>338</v>
      </c>
      <c r="E19" s="7" t="s">
        <v>339</v>
      </c>
      <c r="F19" s="7" t="s">
        <v>340</v>
      </c>
      <c r="G19" s="7"/>
      <c r="H19" s="9" t="s">
        <v>458</v>
      </c>
      <c r="I19" s="9"/>
      <c r="J19" s="9"/>
      <c r="K19" s="9"/>
    </row>
    <row r="20" customFormat="1" ht="14.3" customHeight="1" spans="2:11">
      <c r="B20" s="3"/>
      <c r="C20" s="8">
        <v>1</v>
      </c>
      <c r="D20" s="12" t="s">
        <v>350</v>
      </c>
      <c r="E20" s="16" t="s">
        <v>393</v>
      </c>
      <c r="F20" s="16" t="s">
        <v>394</v>
      </c>
      <c r="G20" s="16"/>
      <c r="H20" s="16" t="s">
        <v>459</v>
      </c>
      <c r="I20" s="16"/>
      <c r="J20" s="16"/>
      <c r="K20" s="16"/>
    </row>
    <row r="21" customFormat="1" ht="14.3" customHeight="1" spans="2:11">
      <c r="B21" s="3"/>
      <c r="C21" s="8">
        <v>2</v>
      </c>
      <c r="D21" s="12" t="s">
        <v>350</v>
      </c>
      <c r="E21" s="16" t="s">
        <v>351</v>
      </c>
      <c r="F21" s="16" t="s">
        <v>460</v>
      </c>
      <c r="G21" s="16"/>
      <c r="H21" s="16" t="s">
        <v>461</v>
      </c>
      <c r="I21" s="16"/>
      <c r="J21" s="16"/>
      <c r="K21" s="16"/>
    </row>
    <row r="22" customFormat="1" ht="14.3" customHeight="1" spans="2:11">
      <c r="B22" s="3"/>
      <c r="C22" s="8">
        <v>3</v>
      </c>
      <c r="D22" s="12" t="s">
        <v>350</v>
      </c>
      <c r="E22" s="16" t="s">
        <v>351</v>
      </c>
      <c r="F22" s="16" t="s">
        <v>462</v>
      </c>
      <c r="G22" s="16"/>
      <c r="H22" s="16" t="s">
        <v>463</v>
      </c>
      <c r="I22" s="16"/>
      <c r="J22" s="16"/>
      <c r="K22" s="16"/>
    </row>
    <row r="23" customFormat="1" ht="14.3" customHeight="1" spans="2:11">
      <c r="B23" s="3"/>
      <c r="C23" s="8">
        <v>4</v>
      </c>
      <c r="D23" s="12" t="s">
        <v>350</v>
      </c>
      <c r="E23" s="16" t="s">
        <v>351</v>
      </c>
      <c r="F23" s="16" t="s">
        <v>464</v>
      </c>
      <c r="G23" s="16"/>
      <c r="H23" s="16" t="s">
        <v>465</v>
      </c>
      <c r="I23" s="16"/>
      <c r="J23" s="16"/>
      <c r="K23" s="16"/>
    </row>
    <row r="24" customFormat="1" ht="14.3" customHeight="1" spans="2:11">
      <c r="B24" s="3"/>
      <c r="C24" s="8">
        <v>5</v>
      </c>
      <c r="D24" s="12" t="s">
        <v>350</v>
      </c>
      <c r="E24" s="16" t="s">
        <v>351</v>
      </c>
      <c r="F24" s="16" t="s">
        <v>466</v>
      </c>
      <c r="G24" s="16"/>
      <c r="H24" s="16" t="s">
        <v>467</v>
      </c>
      <c r="I24" s="16"/>
      <c r="J24" s="16"/>
      <c r="K24" s="16"/>
    </row>
    <row r="25" customFormat="1" ht="14.3" customHeight="1" spans="2:11">
      <c r="B25" s="3"/>
      <c r="C25" s="8">
        <v>6</v>
      </c>
      <c r="D25" s="12" t="s">
        <v>350</v>
      </c>
      <c r="E25" s="16" t="s">
        <v>351</v>
      </c>
      <c r="F25" s="16" t="s">
        <v>468</v>
      </c>
      <c r="G25" s="16"/>
      <c r="H25" s="16" t="s">
        <v>469</v>
      </c>
      <c r="I25" s="16"/>
      <c r="J25" s="16"/>
      <c r="K25" s="16"/>
    </row>
    <row r="26" customFormat="1" ht="14.3" customHeight="1" spans="2:11">
      <c r="B26" s="3"/>
      <c r="C26" s="8">
        <v>7</v>
      </c>
      <c r="D26" s="12" t="s">
        <v>350</v>
      </c>
      <c r="E26" s="16" t="s">
        <v>351</v>
      </c>
      <c r="F26" s="16" t="s">
        <v>470</v>
      </c>
      <c r="G26" s="16"/>
      <c r="H26" s="16" t="s">
        <v>471</v>
      </c>
      <c r="I26" s="16"/>
      <c r="J26" s="16"/>
      <c r="K26" s="16"/>
    </row>
    <row r="27" customFormat="1" ht="14.3" customHeight="1" spans="2:11">
      <c r="B27" s="3"/>
      <c r="C27" s="8">
        <v>8</v>
      </c>
      <c r="D27" s="12" t="s">
        <v>350</v>
      </c>
      <c r="E27" s="16" t="s">
        <v>358</v>
      </c>
      <c r="F27" s="16" t="s">
        <v>398</v>
      </c>
      <c r="G27" s="16"/>
      <c r="H27" s="16" t="s">
        <v>472</v>
      </c>
      <c r="I27" s="16"/>
      <c r="J27" s="16"/>
      <c r="K27" s="16"/>
    </row>
    <row r="28" customFormat="1" ht="14.3" customHeight="1" spans="2:11">
      <c r="B28" s="3"/>
      <c r="C28" s="8">
        <v>9</v>
      </c>
      <c r="D28" s="12" t="s">
        <v>350</v>
      </c>
      <c r="E28" s="16" t="s">
        <v>358</v>
      </c>
      <c r="F28" s="16" t="s">
        <v>381</v>
      </c>
      <c r="G28" s="16"/>
      <c r="H28" s="16" t="s">
        <v>473</v>
      </c>
      <c r="I28" s="16"/>
      <c r="J28" s="16"/>
      <c r="K28" s="16"/>
    </row>
    <row r="29" customFormat="1" ht="14.3" customHeight="1" spans="2:11">
      <c r="B29" s="3"/>
      <c r="C29" s="8">
        <v>10</v>
      </c>
      <c r="D29" s="12" t="s">
        <v>362</v>
      </c>
      <c r="E29" s="16" t="s">
        <v>474</v>
      </c>
      <c r="F29" s="16" t="s">
        <v>417</v>
      </c>
      <c r="G29" s="16"/>
      <c r="H29" s="16" t="s">
        <v>475</v>
      </c>
      <c r="I29" s="16"/>
      <c r="J29" s="16"/>
      <c r="K29" s="16"/>
    </row>
    <row r="30" customFormat="1" ht="14.3" customHeight="1" spans="2:11">
      <c r="B30" s="3"/>
      <c r="C30" s="8">
        <v>11</v>
      </c>
      <c r="D30" s="12" t="s">
        <v>362</v>
      </c>
      <c r="E30" s="16" t="s">
        <v>474</v>
      </c>
      <c r="F30" s="16" t="s">
        <v>390</v>
      </c>
      <c r="G30" s="16"/>
      <c r="H30" s="16" t="s">
        <v>476</v>
      </c>
      <c r="I30" s="16"/>
      <c r="J30" s="16"/>
      <c r="K30" s="16"/>
    </row>
    <row r="31" customFormat="1" ht="14.3" customHeight="1" spans="2:11">
      <c r="B31" s="3"/>
      <c r="C31" s="8">
        <v>12</v>
      </c>
      <c r="D31" s="12" t="s">
        <v>362</v>
      </c>
      <c r="E31" s="16" t="s">
        <v>389</v>
      </c>
      <c r="F31" s="16" t="s">
        <v>477</v>
      </c>
      <c r="G31" s="16"/>
      <c r="H31" s="16" t="s">
        <v>477</v>
      </c>
      <c r="I31" s="16"/>
      <c r="J31" s="16"/>
      <c r="K31" s="16"/>
    </row>
    <row r="32" customFormat="1" ht="14.3" customHeight="1" spans="2:11">
      <c r="B32" s="3"/>
      <c r="C32" s="8">
        <v>13</v>
      </c>
      <c r="D32" s="12" t="s">
        <v>362</v>
      </c>
      <c r="E32" s="16" t="s">
        <v>363</v>
      </c>
      <c r="F32" s="16" t="s">
        <v>478</v>
      </c>
      <c r="G32" s="16"/>
      <c r="H32" s="16" t="s">
        <v>479</v>
      </c>
      <c r="I32" s="16"/>
      <c r="J32" s="16"/>
      <c r="K32" s="16"/>
    </row>
    <row r="33" customFormat="1" ht="14.3" customHeight="1" spans="2:11">
      <c r="B33" s="3"/>
      <c r="C33" s="8">
        <v>14</v>
      </c>
      <c r="D33" s="12" t="s">
        <v>362</v>
      </c>
      <c r="E33" s="16" t="s">
        <v>405</v>
      </c>
      <c r="F33" s="16" t="s">
        <v>406</v>
      </c>
      <c r="G33" s="16"/>
      <c r="H33" s="16" t="s">
        <v>480</v>
      </c>
      <c r="I33" s="16"/>
      <c r="J33" s="16"/>
      <c r="K33" s="16"/>
    </row>
  </sheetData>
  <mergeCells count="57">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F28:G28"/>
    <mergeCell ref="H28:K28"/>
    <mergeCell ref="F29:G29"/>
    <mergeCell ref="H29:K29"/>
    <mergeCell ref="F30:G30"/>
    <mergeCell ref="H30:K30"/>
    <mergeCell ref="F31:G31"/>
    <mergeCell ref="H31:K31"/>
    <mergeCell ref="F32:G32"/>
    <mergeCell ref="H32:K32"/>
    <mergeCell ref="F33:G33"/>
    <mergeCell ref="H33:K33"/>
    <mergeCell ref="B2:B33"/>
    <mergeCell ref="C9:C10"/>
    <mergeCell ref="D9:D10"/>
    <mergeCell ref="E9:E10"/>
    <mergeCell ref="F9:F10"/>
    <mergeCell ref="G9:G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2026-03-11T00:35:00Z</dcterms:created>
  <dcterms:modified xsi:type="dcterms:W3CDTF">2026-03-25T11:32:46Z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ICV">
    <vt:lpwstr>49F1C96C87E04E28903D471C2E9308F5_12</vt:lpwstr>
  </property>
  <property fmtid="{D5CDD505-2E9C-101B-9397-08002B2CF9AE}" pid="4" name="CalculationRule">
    <vt:i4>0</vt:i4>
  </property>
</Properties>
</file>