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整体支出绩效" sheetId="17" r:id="rId15"/>
  </sheets>
  <definedNames>
    <definedName name="_xlnm._FilterDatabase" localSheetId="7" hidden="1">'3-1'!$A$5:$H$46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'1-1'!$A$8:$T$8</definedName>
    <definedName name="DETAILRANGE" localSheetId="3">'1-2'!$A$16:$J$16</definedName>
    <definedName name="DETAILRANGE" localSheetId="4">'2'!$A$40:$H$40</definedName>
    <definedName name="DETAILRANGE" localSheetId="5">'2-1'!$A$18:$AI$18</definedName>
    <definedName name="DETAILRANGE" localSheetId="6">'3'!$A$15:$DH$15</definedName>
    <definedName name="DETAILRANGE" localSheetId="7">'3-1'!$A$46:$G$46</definedName>
    <definedName name="DETAILRANGE" localSheetId="8">'3-2'!$A$6:$F$6</definedName>
    <definedName name="DETAILRANGE" localSheetId="9">'3-3'!$A$7:$H$7</definedName>
    <definedName name="DETAILRANGE" localSheetId="10">'4'!#REF!</definedName>
    <definedName name="DETAILRANGE" localSheetId="11">'4-1'!#REF!</definedName>
    <definedName name="DETAILRANGE" localSheetId="12">'5'!#REF!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'1-2'!$A$1:$J$16</definedName>
    <definedName name="_xlnm.Print_Area" localSheetId="4">'2'!$A$1:$H$39</definedName>
    <definedName name="_xlnm.Print_Area" localSheetId="5">'2-1'!$A$1:$AI$18</definedName>
    <definedName name="_xlnm.Print_Area" localSheetId="6">'3'!$A$1:$DH$15</definedName>
    <definedName name="_xlnm.Print_Area" localSheetId="7">'3-1'!$A$1:$G$46</definedName>
    <definedName name="_xlnm.Print_Area" localSheetId="8">'3-2'!$A$1:$F$6</definedName>
    <definedName name="_xlnm.Print_Area" localSheetId="9">'3-3'!$A$1:$H$7</definedName>
    <definedName name="_xlnm.Print_Area" localSheetId="10">'4'!$A$1:$H$8</definedName>
    <definedName name="_xlnm.Print_Area" localSheetId="11">'4-1'!$A$1:$H$8</definedName>
    <definedName name="_xlnm.Print_Area" localSheetId="12">'5'!$A$1:$H$8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<sst xmlns="http://schemas.openxmlformats.org/spreadsheetml/2006/main" count="984" uniqueCount="408">
  <si>
    <t>黑水县应急管理局</t>
  </si>
  <si>
    <t>2022年部门预算</t>
  </si>
  <si>
    <t>报送日期：2022 年  1 月 20 日</t>
  </si>
  <si>
    <t>表1</t>
  </si>
  <si>
    <t>部门收支总表</t>
  </si>
  <si>
    <t>单位名称：黑水县应急管理局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</si>
  <si>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</si>
  <si>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</si>
  <si>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</si>
  <si>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</si>
  <si>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</si>
  <si>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</si>
  <si>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</si>
  <si>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</si>
  <si>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</si>
  <si>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</si>
  <si>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</si>
  <si>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</si>
  <si>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</si>
  <si>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</si>
  <si>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</si>
  <si>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</si>
  <si>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</si>
  <si>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</si>
  <si>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</si>
  <si>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</si>
  <si>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</si>
  <si>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</si>
  <si>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</si>
  <si>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</si>
  <si>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</si>
  <si>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</si>
  <si>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</si>
  <si>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</si>
  <si>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</si>
  <si>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</si>
  <si>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</si>
  <si>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</si>
  <si>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</si>
  <si>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</si>
  <si>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</si>
  <si>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</si>
  <si>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</si>
  <si>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</si>
  <si>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</si>
  <si>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</si>
  <si>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</si>
  <si>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</si>
  <si>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</si>
  <si>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</si>
  <si>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</si>
  <si>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</si>
  <si>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</si>
  <si>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</si>
  <si>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</si>
  <si>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</si>
  <si>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</si>
  <si>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</si>
  <si>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</si>
  <si>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</si>
  <si>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</si>
  <si>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</si>
  <si>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</si>
  <si>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</si>
  <si>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</si>
  <si>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</si>
  <si>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</si>
  <si>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</si>
  <si>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</si>
  <si>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</si>
  <si>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</si>
  <si>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</si>
  <si>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</si>
  <si>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</si>
  <si>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</si>
  <si>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</si>
  <si>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</si>
  <si>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</si>
  <si>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</si>
  <si>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</si>
  <si>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</si>
  <si>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</si>
  <si>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</si>
  <si>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</si>
  <si>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135</t>
  </si>
  <si>
    <t>黑水应急管理局</t>
  </si>
  <si>
    <t>208</t>
  </si>
  <si>
    <t>05</t>
  </si>
  <si>
    <t xml:space="preserve">  135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</si>
  <si>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</si>
  <si>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</si>
  <si>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</si>
  <si>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</si>
  <si>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</si>
  <si>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</si>
  <si>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</si>
  <si>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</si>
  <si>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</si>
  <si>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</si>
  <si>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</si>
  <si>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</si>
  <si>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</si>
  <si>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224</t>
  </si>
  <si>
    <t xml:space="preserve">  行政运行</t>
  </si>
  <si>
    <t>50</t>
  </si>
  <si>
    <t xml:space="preserve">  事业运行</t>
  </si>
  <si>
    <t>99</t>
  </si>
  <si>
    <t xml:space="preserve"> “三防两安全”防灾减灾工作经费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</si>
  <si>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</si>
  <si>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</si>
  <si>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</si>
  <si>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</si>
  <si>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</si>
  <si>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</si>
  <si>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</si>
  <si>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</si>
  <si>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</si>
  <si>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</si>
  <si>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</si>
  <si>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</si>
  <si>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</si>
  <si>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</si>
  <si>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</si>
  <si>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</si>
  <si>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</si>
  <si>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</si>
  <si>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</si>
  <si>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</si>
  <si>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</si>
  <si>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</si>
  <si>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</si>
  <si>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</si>
  <si>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</si>
  <si>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</si>
  <si>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</si>
  <si>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</si>
  <si>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</si>
  <si>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</si>
  <si>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</si>
  <si>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</si>
  <si>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</si>
  <si>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</si>
  <si>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</si>
  <si>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</si>
  <si>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</si>
  <si>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</si>
  <si>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</si>
  <si>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</si>
  <si>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</si>
  <si>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</si>
  <si>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</si>
  <si>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</si>
  <si>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</si>
  <si>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</si>
  <si>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</si>
  <si>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</si>
  <si>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</si>
  <si>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</si>
  <si>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</si>
  <si>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</si>
  <si>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</si>
  <si>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</si>
  <si>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</si>
  <si>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</si>
  <si>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</si>
  <si>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</si>
  <si>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</si>
  <si>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</si>
  <si>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</si>
  <si>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</si>
  <si>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</si>
  <si>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</si>
  <si>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 xml:space="preserve">  502</t>
  </si>
  <si>
    <t xml:space="preserve">    办公经费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</si>
  <si>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</si>
  <si>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</si>
  <si>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</si>
  <si>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</si>
  <si>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</si>
  <si>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>503</t>
  </si>
  <si>
    <t>07</t>
  </si>
  <si>
    <t xml:space="preserve"> 135</t>
  </si>
  <si>
    <t xml:space="preserve">    大型修缮</t>
  </si>
  <si>
    <t xml:space="preserve">  505</t>
  </si>
  <si>
    <t xml:space="preserve">    工资福利支出</t>
  </si>
  <si>
    <t xml:space="preserve">    商品和服务支出</t>
  </si>
  <si>
    <t>509</t>
  </si>
  <si>
    <t>对个人和家庭的补助</t>
  </si>
  <si>
    <t>表3</t>
  </si>
  <si>
    <t>一般公共预算支出表</t>
  </si>
  <si>
    <t>工资福利支出</t>
  </si>
  <si>
    <t>商品和服务支出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</si>
  <si>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</si>
  <si>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</si>
  <si>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</si>
  <si>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</si>
  <si>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</si>
  <si>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</si>
  <si>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</si>
  <si>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</si>
  <si>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</si>
  <si>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</si>
  <si>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</si>
  <si>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</si>
  <si>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</si>
  <si>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</si>
  <si>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</si>
  <si>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</si>
  <si>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</si>
  <si>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</si>
  <si>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</si>
  <si>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</si>
  <si>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</si>
  <si>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</si>
  <si>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</si>
  <si>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</si>
  <si>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</si>
  <si>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</si>
  <si>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</si>
  <si>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</si>
  <si>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</si>
  <si>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</si>
  <si>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</si>
  <si>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</si>
  <si>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</si>
  <si>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</si>
  <si>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</si>
  <si>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</si>
  <si>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</si>
  <si>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</si>
  <si>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</si>
  <si>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</si>
  <si>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</si>
  <si>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</si>
  <si>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</si>
  <si>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</si>
  <si>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</si>
  <si>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</si>
  <si>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</si>
  <si>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</si>
  <si>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</si>
  <si>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</si>
  <si>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</si>
  <si>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</si>
  <si>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</si>
  <si>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</si>
  <si>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</si>
  <si>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</si>
  <si>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</si>
  <si>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</si>
  <si>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</si>
  <si>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</si>
  <si>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</si>
  <si>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</si>
  <si>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</si>
  <si>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</si>
  <si>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</si>
  <si>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</si>
  <si>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</si>
  <si>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</si>
  <si>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</si>
  <si>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</si>
  <si>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</si>
  <si>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</si>
  <si>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</si>
  <si>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</si>
  <si>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</si>
  <si>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</si>
  <si>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</si>
  <si>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</si>
  <si>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</si>
  <si>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</si>
  <si>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</si>
  <si>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</si>
  <si>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</si>
  <si>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</si>
  <si>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</si>
  <si>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</si>
  <si>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</si>
  <si>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</si>
  <si>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</si>
  <si>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 xml:space="preserve">    机关事业单位基本养老保险缴费支出</t>
  </si>
  <si>
    <t xml:space="preserve">    机关事业单位职业年金缴费支出</t>
  </si>
  <si>
    <t xml:space="preserve">    行政单位医疗</t>
  </si>
  <si>
    <t xml:space="preserve">    事业单位医疗</t>
  </si>
  <si>
    <t xml:space="preserve">    公务员医疗补助</t>
  </si>
  <si>
    <t xml:space="preserve">    行政运行</t>
  </si>
  <si>
    <t xml:space="preserve">    事业运行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</si>
  <si>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</si>
  <si>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</si>
  <si>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</si>
  <si>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</si>
  <si>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</si>
  <si>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</si>
  <si>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</si>
  <si>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</si>
  <si>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</si>
  <si>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>135101</t>
  </si>
  <si>
    <t xml:space="preserve">    基本工资</t>
  </si>
  <si>
    <t>135102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</si>
  <si>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</si>
  <si>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</si>
  <si>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</si>
  <si>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</si>
  <si>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</si>
  <si>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</si>
  <si>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</si>
  <si>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</si>
  <si>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</si>
  <si>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</si>
  <si>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</si>
  <si>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</si>
  <si>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</si>
  <si>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</si>
  <si>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</si>
  <si>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</si>
  <si>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</si>
  <si>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</si>
  <si>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维修(护)费</t>
  </si>
  <si>
    <t>17</t>
  </si>
  <si>
    <t>28</t>
  </si>
  <si>
    <t xml:space="preserve">  135101</t>
  </si>
  <si>
    <t>31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</si>
  <si>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</si>
  <si>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</si>
  <si>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</si>
  <si>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</si>
  <si>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</si>
  <si>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</si>
  <si>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</si>
  <si>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“三防两安全”防灾减灾工作经费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</si>
  <si>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</si>
  <si>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</si>
  <si>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</si>
  <si>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</si>
  <si>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</si>
  <si>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</si>
  <si>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</si>
  <si>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</si>
  <si>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</si>
  <si>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</si>
  <si>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</si>
  <si>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</si>
  <si>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部门编码</t>
  </si>
  <si>
    <t>功能科目名称</t>
  </si>
  <si>
    <t>金额(基本支出)</t>
  </si>
  <si>
    <t>金额(项目支出)</t>
  </si>
  <si>
    <t>此表无内容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</si>
  <si>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</si>
  <si>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</si>
  <si>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</si>
  <si>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</si>
  <si>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</si>
  <si>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</si>
  <si>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</si>
  <si>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</si>
  <si>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</si>
  <si>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</si>
  <si>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</si>
  <si>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</si>
  <si>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</si>
  <si>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</si>
  <si>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</si>
  <si>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</si>
  <si>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</si>
  <si>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</si>
  <si>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</si>
  <si>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</si>
  <si>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</si>
  <si>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</si>
  <si>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</si>
  <si>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</si>
  <si>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自然灾害、地质灾害及突发事件抢险救援资金，保障自然灾害、地质灾害及突发事件受灾群众生命财产安全</t>
  </si>
  <si>
    <t>社会效益</t>
  </si>
  <si>
    <t>满意度</t>
  </si>
  <si>
    <t>受灾群众满意度</t>
  </si>
  <si>
    <t>≥</t>
  </si>
  <si>
    <t>%</t>
  </si>
  <si>
    <t>正向指标</t>
  </si>
  <si>
    <t>取数时点：</t>
  </si>
  <si>
    <t>二上审核数</t>
  </si>
  <si>
    <t>部门（单位）整体支出绩效目标申报表</t>
  </si>
  <si>
    <t>预算年度:2022</t>
  </si>
  <si>
    <t>预算（单位）名称：</t>
  </si>
  <si>
    <t>135-黑水县应急管理局</t>
  </si>
  <si>
    <t>状态：绩效处审核已审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</si>
  <si>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</si>
  <si>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</si>
  <si>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</si>
  <si>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</si>
  <si>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</si>
  <si>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</si>
  <si>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</si>
  <si>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</si>
  <si>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本单位“三保”支出及突发自然灾害、事故受灾群众保障支出</t>
  </si>
  <si>
    <t>保障本单位“三保”支出；保障突发自然灾害、事故受灾群众生命财产安全</t>
  </si>
  <si>
    <t>部
门
整
体
绩
效
情
况</t>
  </si>
  <si>
    <t>整体绩效目标</t>
  </si>
  <si>
    <t>年度绩效指标</t>
  </si>
  <si>
    <t xml:space="preserve"> 三级指标</t>
  </si>
  <si>
    <t>绩效指标值</t>
  </si>
  <si>
    <t>权重</t>
  </si>
  <si>
    <t>满意度指标</t>
  </si>
  <si>
    <t>服务对象满意度指标</t>
  </si>
  <si>
    <t>95</t>
  </si>
  <si>
    <t>90</t>
  </si>
  <si>
    <t>其他说明</t>
  </si>
  <si>
    <t>无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</si>
</sst>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#"/>
    <numFmt numFmtId="178" formatCode="#,###.00"/>
    <numFmt numFmtId="179" formatCode="&quot;\&quot;#,##0.00_);\(&quot;\&quot;#,##0.00\)"/>
    <numFmt numFmtId="180" formatCode="#,##0.0000"/>
  </numFmts>
  <fonts count="56"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color rgb="FF000000"/>
      <name val="Arial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4"/>
      <color indexed="8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4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9" borderId="46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47" applyNumberFormat="0" applyFill="0" applyAlignment="0" applyProtection="0">
      <alignment vertical="center"/>
    </xf>
    <xf numFmtId="0" fontId="48" fillId="0" borderId="47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4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49" applyNumberFormat="0" applyAlignment="0" applyProtection="0">
      <alignment vertical="center"/>
    </xf>
    <xf numFmtId="0" fontId="50" fillId="13" borderId="45" applyNumberFormat="0" applyAlignment="0" applyProtection="0">
      <alignment vertical="center"/>
    </xf>
    <xf numFmtId="0" fontId="51" fillId="14" borderId="50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51" applyNumberFormat="0" applyFill="0" applyAlignment="0" applyProtection="0">
      <alignment vertical="center"/>
    </xf>
    <xf numFmtId="0" fontId="53" fillId="0" borderId="52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8" fillId="0" borderId="0"/>
  </cellStyleXfs>
  <cellXfs count="281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176" fontId="4" fillId="0" borderId="5" xfId="49" applyNumberFormat="1" applyFont="1" applyFill="1" applyBorder="1" applyAlignment="1">
      <alignment horizontal="righ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top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1" fillId="0" borderId="12" xfId="0" applyNumberFormat="1" applyFont="1" applyFill="1" applyBorder="1" applyAlignment="1">
      <alignment horizontal="left"/>
    </xf>
    <xf numFmtId="0" fontId="3" fillId="2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12" xfId="0" applyNumberFormat="1" applyFont="1" applyFill="1" applyBorder="1" applyAlignment="1">
      <alignment horizontal="left" vertical="center" wrapText="1"/>
    </xf>
    <xf numFmtId="176" fontId="4" fillId="0" borderId="5" xfId="49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Alignment="1">
      <alignment vertical="center"/>
    </xf>
    <xf numFmtId="0" fontId="9" fillId="0" borderId="14" xfId="0" applyNumberFormat="1" applyFont="1" applyBorder="1" applyAlignment="1">
      <alignment vertical="center" wrapText="1"/>
    </xf>
    <xf numFmtId="0" fontId="10" fillId="0" borderId="14" xfId="0" applyNumberFormat="1" applyFont="1" applyBorder="1" applyAlignment="1">
      <alignment vertical="center" wrapText="1"/>
    </xf>
    <xf numFmtId="0" fontId="11" fillId="0" borderId="14" xfId="0" applyNumberFormat="1" applyFont="1" applyBorder="1" applyAlignment="1">
      <alignment vertical="center" wrapText="1"/>
    </xf>
    <xf numFmtId="0" fontId="12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vertical="center" wrapText="1"/>
    </xf>
    <xf numFmtId="0" fontId="13" fillId="3" borderId="16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11" fillId="0" borderId="17" xfId="0" applyNumberFormat="1" applyFont="1" applyBorder="1" applyAlignment="1">
      <alignment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10" fontId="0" fillId="0" borderId="0" xfId="0" applyNumberFormat="1" applyFont="1" applyAlignment="1">
      <alignment vertical="center"/>
    </xf>
    <xf numFmtId="0" fontId="16" fillId="0" borderId="0" xfId="0" applyNumberFormat="1" applyFont="1" applyFill="1"/>
    <xf numFmtId="0" fontId="16" fillId="2" borderId="0" xfId="0" applyNumberFormat="1" applyFont="1" applyFill="1"/>
    <xf numFmtId="0" fontId="16" fillId="2" borderId="0" xfId="0" applyNumberFormat="1" applyFont="1" applyFill="1" applyAlignment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8" fillId="0" borderId="0" xfId="0" applyNumberFormat="1" applyFont="1" applyFill="1" applyAlignment="1">
      <alignment horizontal="right" vertical="center"/>
    </xf>
    <xf numFmtId="0" fontId="16" fillId="0" borderId="18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2" borderId="21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6" fillId="0" borderId="22" xfId="0" applyNumberFormat="1" applyFont="1" applyFill="1" applyBorder="1" applyAlignment="1" applyProtection="1">
      <alignment horizontal="center" vertical="center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 applyProtection="1">
      <alignment vertical="center" wrapText="1"/>
    </xf>
    <xf numFmtId="1" fontId="16" fillId="0" borderId="0" xfId="0" applyNumberFormat="1" applyFont="1" applyFill="1" applyAlignment="1" applyProtection="1">
      <alignment vertical="center" wrapText="1"/>
    </xf>
    <xf numFmtId="0" fontId="16" fillId="2" borderId="0" xfId="0" applyNumberFormat="1" applyFont="1" applyFill="1" applyAlignment="1" applyProtection="1">
      <alignment vertical="center" wrapText="1"/>
    </xf>
    <xf numFmtId="0" fontId="20" fillId="2" borderId="0" xfId="0" applyNumberFormat="1" applyFont="1" applyFill="1" applyAlignment="1" applyProtection="1">
      <alignment vertical="center" wrapText="1"/>
    </xf>
    <xf numFmtId="0" fontId="2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22" fillId="2" borderId="0" xfId="0" applyNumberFormat="1" applyFont="1" applyFill="1"/>
    <xf numFmtId="0" fontId="1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18" fillId="0" borderId="0" xfId="0" applyNumberFormat="1" applyFont="1" applyFill="1"/>
    <xf numFmtId="0" fontId="18" fillId="0" borderId="0" xfId="0" applyNumberFormat="1" applyFont="1" applyFill="1" applyAlignment="1">
      <alignment horizontal="centerContinuous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0" xfId="0" applyNumberFormat="1" applyFont="1" applyFill="1" applyAlignment="1"/>
    <xf numFmtId="0" fontId="16" fillId="0" borderId="6" xfId="0" applyNumberFormat="1" applyFont="1" applyFill="1" applyBorder="1" applyAlignment="1" applyProtection="1">
      <alignment horizontal="center" vertical="center" wrapText="1"/>
    </xf>
    <xf numFmtId="1" fontId="16" fillId="0" borderId="3" xfId="0" applyNumberFormat="1" applyFont="1" applyFill="1" applyBorder="1" applyAlignment="1" applyProtection="1">
      <alignment horizontal="center" vertical="center"/>
    </xf>
    <xf numFmtId="0" fontId="16" fillId="0" borderId="18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6" fillId="0" borderId="20" xfId="0" applyNumberFormat="1" applyFont="1" applyFill="1" applyBorder="1" applyAlignment="1" applyProtection="1">
      <alignment horizontal="center" vertical="center"/>
    </xf>
    <xf numFmtId="1" fontId="16" fillId="0" borderId="12" xfId="0" applyNumberFormat="1" applyFont="1" applyFill="1" applyBorder="1" applyAlignment="1" applyProtection="1">
      <alignment horizontal="center" vertical="center" wrapText="1"/>
    </xf>
    <xf numFmtId="1" fontId="16" fillId="0" borderId="9" xfId="0" applyNumberFormat="1" applyFont="1" applyFill="1" applyBorder="1" applyAlignment="1" applyProtection="1">
      <alignment horizontal="center" vertical="center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1" fontId="16" fillId="0" borderId="22" xfId="0" applyNumberFormat="1" applyFont="1" applyFill="1" applyBorder="1" applyAlignment="1" applyProtection="1">
      <alignment horizontal="center" vertical="center" wrapText="1"/>
    </xf>
    <xf numFmtId="49" fontId="16" fillId="0" borderId="6" xfId="0" applyNumberFormat="1" applyFont="1" applyFill="1" applyBorder="1" applyAlignment="1" applyProtection="1">
      <alignment vertical="center" wrapText="1"/>
    </xf>
    <xf numFmtId="3" fontId="16" fillId="0" borderId="18" xfId="0" applyNumberFormat="1" applyFont="1" applyBorder="1" applyAlignment="1" applyProtection="1">
      <alignment vertical="center" wrapText="1"/>
    </xf>
    <xf numFmtId="3" fontId="16" fillId="0" borderId="23" xfId="0" applyNumberFormat="1" applyFont="1" applyBorder="1" applyAlignment="1" applyProtection="1">
      <alignment vertical="center" wrapText="1"/>
    </xf>
    <xf numFmtId="3" fontId="16" fillId="0" borderId="24" xfId="0" applyNumberFormat="1" applyFont="1" applyBorder="1" applyAlignment="1" applyProtection="1">
      <alignment vertical="center" wrapText="1"/>
    </xf>
    <xf numFmtId="3" fontId="16" fillId="0" borderId="20" xfId="0" applyNumberFormat="1" applyFont="1" applyBorder="1" applyAlignment="1" applyProtection="1">
      <alignment vertical="center" wrapText="1"/>
    </xf>
    <xf numFmtId="1" fontId="19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centerContinuous" vertical="center"/>
    </xf>
    <xf numFmtId="0" fontId="24" fillId="0" borderId="0" xfId="0" applyNumberFormat="1" applyFont="1" applyFill="1" applyBorder="1"/>
    <xf numFmtId="1" fontId="25" fillId="0" borderId="0" xfId="0" applyNumberFormat="1" applyFont="1" applyFill="1"/>
    <xf numFmtId="0" fontId="23" fillId="0" borderId="0" xfId="0" applyNumberFormat="1" applyFont="1" applyFill="1" applyBorder="1" applyAlignment="1">
      <alignment horizontal="centerContinuous" vertical="center"/>
    </xf>
    <xf numFmtId="1" fontId="25" fillId="0" borderId="0" xfId="0" applyNumberFormat="1" applyFont="1" applyFill="1" applyBorder="1"/>
    <xf numFmtId="0" fontId="26" fillId="0" borderId="0" xfId="0" applyNumberFormat="1" applyFont="1" applyFill="1" applyBorder="1" applyAlignment="1">
      <alignment horizontal="centerContinuous" vertical="center"/>
    </xf>
    <xf numFmtId="1" fontId="25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Alignment="1">
      <alignment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3" fontId="16" fillId="0" borderId="25" xfId="0" applyNumberFormat="1" applyFont="1" applyBorder="1" applyAlignment="1" applyProtection="1">
      <alignment vertical="center" wrapText="1"/>
    </xf>
    <xf numFmtId="3" fontId="16" fillId="0" borderId="19" xfId="0" applyNumberFormat="1" applyFont="1" applyBorder="1" applyAlignment="1" applyProtection="1">
      <alignment vertical="center" wrapText="1"/>
    </xf>
    <xf numFmtId="3" fontId="16" fillId="0" borderId="26" xfId="0" applyNumberFormat="1" applyFont="1" applyBorder="1" applyAlignment="1" applyProtection="1">
      <alignment vertical="center" wrapText="1"/>
    </xf>
    <xf numFmtId="49" fontId="16" fillId="0" borderId="0" xfId="0" applyNumberFormat="1" applyFont="1" applyFill="1" applyAlignment="1" applyProtection="1">
      <alignment vertical="center" wrapText="1"/>
    </xf>
    <xf numFmtId="3" fontId="16" fillId="0" borderId="0" xfId="0" applyNumberFormat="1" applyFont="1" applyAlignment="1" applyProtection="1">
      <alignment vertical="center" wrapText="1"/>
    </xf>
    <xf numFmtId="0" fontId="23" fillId="0" borderId="0" xfId="0" applyNumberFormat="1" applyFont="1" applyFill="1"/>
    <xf numFmtId="0" fontId="24" fillId="0" borderId="0" xfId="0" applyNumberFormat="1" applyFont="1" applyFill="1" applyAlignment="1">
      <alignment horizontal="centerContinuous" vertical="center"/>
    </xf>
    <xf numFmtId="0" fontId="16" fillId="0" borderId="1" xfId="0" applyNumberFormat="1" applyFont="1" applyFill="1" applyBorder="1" applyAlignment="1" applyProtection="1">
      <alignment horizontal="left"/>
    </xf>
    <xf numFmtId="1" fontId="16" fillId="0" borderId="7" xfId="0" applyNumberFormat="1" applyFont="1" applyFill="1" applyBorder="1" applyAlignment="1" applyProtection="1">
      <alignment horizontal="center" vertical="center" wrapText="1"/>
    </xf>
    <xf numFmtId="1" fontId="16" fillId="0" borderId="6" xfId="0" applyNumberFormat="1" applyFont="1" applyFill="1" applyBorder="1" applyAlignment="1" applyProtection="1">
      <alignment horizontal="center" vertical="center" wrapText="1"/>
    </xf>
    <xf numFmtId="49" fontId="16" fillId="0" borderId="5" xfId="0" applyNumberFormat="1" applyFont="1" applyFill="1" applyBorder="1" applyAlignment="1" applyProtection="1">
      <alignment vertical="center" wrapText="1"/>
    </xf>
    <xf numFmtId="49" fontId="16" fillId="0" borderId="3" xfId="0" applyNumberFormat="1" applyFont="1" applyFill="1" applyBorder="1" applyAlignment="1" applyProtection="1">
      <alignment vertical="center" wrapText="1"/>
    </xf>
    <xf numFmtId="3" fontId="16" fillId="0" borderId="27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" fontId="16" fillId="0" borderId="22" xfId="0" applyNumberFormat="1" applyFont="1" applyFill="1" applyBorder="1" applyAlignment="1" applyProtection="1">
      <alignment horizontal="center" vertical="center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49" fontId="16" fillId="0" borderId="7" xfId="0" applyNumberFormat="1" applyFont="1" applyFill="1" applyBorder="1" applyAlignment="1" applyProtection="1">
      <alignment vertical="center" wrapText="1"/>
    </xf>
    <xf numFmtId="3" fontId="16" fillId="0" borderId="28" xfId="0" applyNumberFormat="1" applyFont="1" applyFill="1" applyBorder="1" applyAlignment="1" applyProtection="1">
      <alignment vertical="center" wrapText="1"/>
    </xf>
    <xf numFmtId="3" fontId="16" fillId="0" borderId="6" xfId="0" applyNumberFormat="1" applyFont="1" applyFill="1" applyBorder="1" applyAlignment="1" applyProtection="1">
      <alignment vertical="center" wrapText="1"/>
    </xf>
    <xf numFmtId="3" fontId="16" fillId="0" borderId="27" xfId="0" applyNumberFormat="1" applyFont="1" applyFill="1" applyBorder="1" applyAlignment="1" applyProtection="1">
      <alignment vertical="center" wrapText="1"/>
    </xf>
    <xf numFmtId="3" fontId="16" fillId="0" borderId="28" xfId="0" applyNumberFormat="1" applyFont="1" applyBorder="1" applyAlignment="1" applyProtection="1">
      <alignment vertical="center" wrapText="1"/>
    </xf>
    <xf numFmtId="3" fontId="16" fillId="0" borderId="6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Border="1" applyAlignment="1"/>
    <xf numFmtId="0" fontId="16" fillId="2" borderId="0" xfId="0" applyNumberFormat="1" applyFont="1" applyFill="1" applyAlignment="1"/>
    <xf numFmtId="0" fontId="16" fillId="0" borderId="27" xfId="0" applyNumberFormat="1" applyFont="1" applyFill="1" applyBorder="1" applyAlignment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 wrapText="1"/>
    </xf>
    <xf numFmtId="0" fontId="16" fillId="2" borderId="27" xfId="0" applyNumberFormat="1" applyFont="1" applyFill="1" applyBorder="1" applyAlignment="1" applyProtection="1">
      <alignment horizontal="center" vertical="center" wrapText="1"/>
    </xf>
    <xf numFmtId="0" fontId="16" fillId="0" borderId="27" xfId="0" applyNumberFormat="1" applyFont="1" applyFill="1" applyBorder="1" applyAlignment="1">
      <alignment horizontal="center" vertical="center" wrapText="1"/>
    </xf>
    <xf numFmtId="0" fontId="16" fillId="2" borderId="27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 applyProtection="1">
      <alignment vertical="center" wrapText="1"/>
    </xf>
    <xf numFmtId="0" fontId="27" fillId="2" borderId="0" xfId="0" applyNumberFormat="1" applyFont="1" applyFill="1" applyBorder="1"/>
    <xf numFmtId="0" fontId="27" fillId="2" borderId="0" xfId="0" applyNumberFormat="1" applyFont="1" applyFill="1"/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9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 applyProtection="1">
      <alignment horizontal="center" vertical="center" wrapText="1"/>
    </xf>
    <xf numFmtId="0" fontId="16" fillId="0" borderId="20" xfId="0" applyNumberFormat="1" applyFont="1" applyFill="1" applyBorder="1" applyAlignment="1" applyProtection="1">
      <alignment horizontal="center" vertical="center" wrapText="1"/>
    </xf>
    <xf numFmtId="3" fontId="16" fillId="0" borderId="18" xfId="0" applyNumberFormat="1" applyFont="1" applyFill="1" applyBorder="1" applyAlignment="1" applyProtection="1">
      <alignment vertical="center" wrapText="1"/>
    </xf>
    <xf numFmtId="3" fontId="16" fillId="0" borderId="20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6" fillId="0" borderId="30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19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 applyProtection="1">
      <alignment horizontal="center" wrapText="1"/>
    </xf>
    <xf numFmtId="49" fontId="16" fillId="0" borderId="27" xfId="0" applyNumberFormat="1" applyFont="1" applyFill="1" applyBorder="1" applyAlignment="1" applyProtection="1">
      <alignment horizontal="center" vertical="center" wrapText="1"/>
    </xf>
    <xf numFmtId="49" fontId="16" fillId="0" borderId="27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/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18" xfId="0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center" vertical="center"/>
    </xf>
    <xf numFmtId="0" fontId="18" fillId="0" borderId="19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18" fillId="0" borderId="21" xfId="0" applyNumberFormat="1" applyFont="1" applyFill="1" applyBorder="1" applyAlignment="1">
      <alignment horizontal="center" vertical="center"/>
    </xf>
    <xf numFmtId="4" fontId="18" fillId="0" borderId="21" xfId="0" applyNumberFormat="1" applyFont="1" applyFill="1" applyBorder="1" applyAlignment="1" applyProtection="1">
      <alignment horizontal="center" vertical="center"/>
    </xf>
    <xf numFmtId="4" fontId="18" fillId="0" borderId="21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>
      <alignment vertical="center"/>
    </xf>
    <xf numFmtId="177" fontId="18" fillId="0" borderId="29" xfId="0" applyNumberFormat="1" applyFont="1" applyBorder="1" applyAlignment="1" applyProtection="1">
      <alignment vertical="center" wrapText="1"/>
    </xf>
    <xf numFmtId="0" fontId="16" fillId="0" borderId="7" xfId="0" applyNumberFormat="1" applyFont="1" applyFill="1" applyBorder="1" applyAlignment="1">
      <alignment vertical="center"/>
    </xf>
    <xf numFmtId="3" fontId="18" fillId="0" borderId="29" xfId="0" applyNumberFormat="1" applyFont="1" applyBorder="1" applyAlignment="1" applyProtection="1">
      <alignment vertical="center" wrapText="1"/>
    </xf>
    <xf numFmtId="3" fontId="18" fillId="0" borderId="27" xfId="0" applyNumberFormat="1" applyFont="1" applyBorder="1" applyAlignment="1">
      <alignment vertical="center" wrapText="1"/>
    </xf>
    <xf numFmtId="178" fontId="18" fillId="0" borderId="11" xfId="0" applyNumberFormat="1" applyFont="1" applyBorder="1" applyAlignment="1" applyProtection="1">
      <alignment vertical="center" wrapText="1"/>
    </xf>
    <xf numFmtId="3" fontId="18" fillId="0" borderId="31" xfId="0" applyNumberFormat="1" applyFont="1" applyBorder="1" applyAlignment="1" applyProtection="1">
      <alignment vertical="center" wrapText="1"/>
    </xf>
    <xf numFmtId="3" fontId="18" fillId="0" borderId="32" xfId="0" applyNumberFormat="1" applyFont="1" applyBorder="1" applyAlignment="1" applyProtection="1">
      <alignment vertical="center" wrapText="1"/>
    </xf>
    <xf numFmtId="3" fontId="18" fillId="0" borderId="33" xfId="0" applyNumberFormat="1" applyFont="1" applyBorder="1" applyAlignment="1" applyProtection="1">
      <alignment vertical="center" wrapText="1"/>
    </xf>
    <xf numFmtId="1" fontId="18" fillId="0" borderId="6" xfId="0" applyNumberFormat="1" applyFont="1" applyFill="1" applyBorder="1" applyAlignment="1">
      <alignment vertical="center"/>
    </xf>
    <xf numFmtId="3" fontId="18" fillId="0" borderId="34" xfId="0" applyNumberFormat="1" applyFont="1" applyBorder="1" applyAlignment="1" applyProtection="1">
      <alignment vertical="center" wrapText="1"/>
    </xf>
    <xf numFmtId="3" fontId="18" fillId="0" borderId="35" xfId="0" applyNumberFormat="1" applyFont="1" applyBorder="1" applyAlignment="1" applyProtection="1">
      <alignment vertical="center" wrapText="1"/>
    </xf>
    <xf numFmtId="178" fontId="18" fillId="0" borderId="36" xfId="0" applyNumberFormat="1" applyFont="1" applyBorder="1" applyAlignment="1" applyProtection="1">
      <alignment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3" fontId="18" fillId="0" borderId="32" xfId="0" applyNumberFormat="1" applyFont="1" applyBorder="1" applyAlignment="1">
      <alignment vertical="center" wrapText="1"/>
    </xf>
    <xf numFmtId="0" fontId="18" fillId="0" borderId="7" xfId="0" applyNumberFormat="1" applyFont="1" applyFill="1" applyBorder="1" applyAlignment="1">
      <alignment horizontal="center" vertical="center"/>
    </xf>
    <xf numFmtId="3" fontId="18" fillId="0" borderId="33" xfId="0" applyNumberFormat="1" applyFont="1" applyBorder="1" applyAlignment="1">
      <alignment vertical="center" wrapText="1"/>
    </xf>
    <xf numFmtId="178" fontId="18" fillId="0" borderId="13" xfId="0" applyNumberFormat="1" applyFont="1" applyBorder="1" applyAlignment="1">
      <alignment vertical="center" wrapText="1"/>
    </xf>
    <xf numFmtId="178" fontId="18" fillId="0" borderId="37" xfId="0" applyNumberFormat="1" applyFont="1" applyBorder="1" applyAlignment="1">
      <alignment vertical="center" wrapText="1"/>
    </xf>
    <xf numFmtId="0" fontId="18" fillId="0" borderId="7" xfId="0" applyNumberFormat="1" applyFont="1" applyFill="1" applyBorder="1" applyAlignment="1">
      <alignment vertical="center"/>
    </xf>
    <xf numFmtId="178" fontId="18" fillId="0" borderId="7" xfId="0" applyNumberFormat="1" applyFont="1" applyBorder="1" applyAlignment="1" applyProtection="1">
      <alignment vertical="center" wrapText="1"/>
    </xf>
    <xf numFmtId="178" fontId="18" fillId="0" borderId="38" xfId="0" applyNumberFormat="1" applyFont="1" applyBorder="1" applyAlignment="1" applyProtection="1">
      <alignment vertical="center" wrapText="1"/>
    </xf>
    <xf numFmtId="3" fontId="18" fillId="0" borderId="32" xfId="0" applyNumberFormat="1" applyFont="1" applyBorder="1" applyAlignment="1">
      <alignment horizontal="right" vertical="center" wrapText="1"/>
    </xf>
    <xf numFmtId="3" fontId="18" fillId="0" borderId="34" xfId="0" applyNumberFormat="1" applyFont="1" applyBorder="1" applyAlignment="1">
      <alignment vertical="center" wrapText="1"/>
    </xf>
    <xf numFmtId="178" fontId="18" fillId="0" borderId="12" xfId="0" applyNumberFormat="1" applyFont="1" applyBorder="1" applyAlignment="1">
      <alignment vertical="center" wrapText="1"/>
    </xf>
    <xf numFmtId="178" fontId="18" fillId="0" borderId="39" xfId="0" applyNumberFormat="1" applyFont="1" applyBorder="1" applyAlignment="1">
      <alignment vertical="center" wrapText="1"/>
    </xf>
    <xf numFmtId="3" fontId="18" fillId="0" borderId="35" xfId="0" applyNumberFormat="1" applyFont="1" applyBorder="1" applyAlignment="1">
      <alignment horizontal="right" vertical="center" wrapText="1"/>
    </xf>
    <xf numFmtId="3" fontId="18" fillId="0" borderId="35" xfId="0" applyNumberFormat="1" applyFont="1" applyBorder="1" applyAlignment="1">
      <alignment vertical="center" wrapText="1"/>
    </xf>
    <xf numFmtId="178" fontId="18" fillId="0" borderId="40" xfId="0" applyNumberFormat="1" applyFont="1" applyBorder="1" applyAlignment="1">
      <alignment vertical="center" wrapText="1"/>
    </xf>
    <xf numFmtId="178" fontId="18" fillId="0" borderId="41" xfId="0" applyNumberFormat="1" applyFont="1" applyBorder="1" applyAlignment="1">
      <alignment vertical="center" wrapText="1"/>
    </xf>
    <xf numFmtId="0" fontId="28" fillId="0" borderId="0" xfId="0" applyNumberFormat="1" applyFont="1" applyFill="1" applyAlignment="1">
      <alignment horizontal="center"/>
    </xf>
    <xf numFmtId="0" fontId="29" fillId="0" borderId="0" xfId="0" applyNumberFormat="1" applyFont="1" applyFill="1"/>
    <xf numFmtId="0" fontId="27" fillId="0" borderId="0" xfId="0" applyNumberFormat="1" applyFont="1" applyFill="1" applyAlignment="1">
      <alignment horizontal="center"/>
    </xf>
    <xf numFmtId="1" fontId="28" fillId="0" borderId="0" xfId="0" applyNumberFormat="1" applyFont="1" applyFill="1"/>
    <xf numFmtId="0" fontId="18" fillId="2" borderId="0" xfId="0" applyNumberFormat="1" applyFont="1" applyFill="1"/>
    <xf numFmtId="0" fontId="18" fillId="2" borderId="0" xfId="0" applyNumberFormat="1" applyFont="1" applyFill="1" applyAlignment="1"/>
    <xf numFmtId="0" fontId="18" fillId="2" borderId="7" xfId="0" applyNumberFormat="1" applyFont="1" applyFill="1" applyBorder="1" applyAlignment="1" applyProtection="1">
      <alignment horizontal="center" vertical="center"/>
    </xf>
    <xf numFmtId="0" fontId="18" fillId="2" borderId="6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2" borderId="2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2" borderId="9" xfId="0" applyNumberFormat="1" applyFont="1" applyFill="1" applyBorder="1" applyAlignment="1" applyProtection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49" fontId="18" fillId="0" borderId="6" xfId="0" applyNumberFormat="1" applyFont="1" applyFill="1" applyBorder="1" applyAlignment="1" applyProtection="1">
      <alignment vertical="center" wrapText="1"/>
    </xf>
    <xf numFmtId="49" fontId="18" fillId="0" borderId="3" xfId="0" applyNumberFormat="1" applyFont="1" applyFill="1" applyBorder="1" applyAlignment="1" applyProtection="1">
      <alignment vertical="center" wrapText="1"/>
    </xf>
    <xf numFmtId="3" fontId="18" fillId="0" borderId="18" xfId="0" applyNumberFormat="1" applyFont="1" applyFill="1" applyBorder="1" applyAlignment="1" applyProtection="1">
      <alignment vertical="center" wrapText="1"/>
    </xf>
    <xf numFmtId="3" fontId="18" fillId="0" borderId="23" xfId="0" applyNumberFormat="1" applyFont="1" applyFill="1" applyBorder="1" applyAlignment="1" applyProtection="1">
      <alignment vertical="center" wrapText="1"/>
    </xf>
    <xf numFmtId="49" fontId="18" fillId="0" borderId="3" xfId="0" applyNumberFormat="1" applyFont="1" applyFill="1" applyBorder="1" applyAlignment="1" applyProtection="1">
      <alignment horizontal="center" vertical="center" wrapText="1"/>
    </xf>
    <xf numFmtId="0" fontId="23" fillId="2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/>
    <xf numFmtId="0" fontId="26" fillId="2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Alignment="1">
      <alignment horizontal="center" vertical="center"/>
    </xf>
    <xf numFmtId="0" fontId="23" fillId="2" borderId="0" xfId="0" applyNumberFormat="1" applyFont="1" applyFill="1"/>
    <xf numFmtId="0" fontId="18" fillId="2" borderId="0" xfId="0" applyNumberFormat="1" applyFont="1" applyFill="1" applyAlignment="1" applyProtection="1">
      <alignment vertical="center"/>
    </xf>
    <xf numFmtId="0" fontId="18" fillId="2" borderId="0" xfId="0" applyNumberFormat="1" applyFont="1" applyFill="1" applyAlignment="1">
      <alignment horizontal="right" vertical="center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3" fontId="18" fillId="0" borderId="26" xfId="0" applyNumberFormat="1" applyFont="1" applyFill="1" applyBorder="1" applyAlignment="1" applyProtection="1">
      <alignment vertical="center" wrapText="1"/>
    </xf>
    <xf numFmtId="0" fontId="16" fillId="0" borderId="42" xfId="0" applyNumberFormat="1" applyFont="1" applyFill="1" applyBorder="1" applyAlignment="1" applyProtection="1">
      <alignment vertical="center"/>
    </xf>
    <xf numFmtId="0" fontId="16" fillId="0" borderId="29" xfId="0" applyNumberFormat="1" applyFont="1" applyFill="1" applyBorder="1" applyAlignment="1" applyProtection="1">
      <alignment horizontal="center" vertical="center" wrapText="1"/>
    </xf>
    <xf numFmtId="0" fontId="16" fillId="0" borderId="43" xfId="0" applyNumberFormat="1" applyFont="1" applyFill="1" applyBorder="1" applyAlignment="1" applyProtection="1">
      <alignment horizontal="center"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/>
    <xf numFmtId="0" fontId="30" fillId="2" borderId="0" xfId="0" applyNumberFormat="1" applyFont="1" applyFill="1" applyBorder="1"/>
    <xf numFmtId="0" fontId="16" fillId="2" borderId="6" xfId="0" applyNumberFormat="1" applyFont="1" applyFill="1" applyBorder="1" applyAlignment="1" applyProtection="1">
      <alignment horizontal="center" vertical="center" wrapText="1"/>
    </xf>
    <xf numFmtId="1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 applyProtection="1">
      <alignment horizontal="center" vertical="center" wrapText="1"/>
    </xf>
    <xf numFmtId="0" fontId="16" fillId="2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179" fontId="16" fillId="0" borderId="10" xfId="0" applyNumberFormat="1" applyFont="1" applyFill="1" applyBorder="1" applyAlignment="1" applyProtection="1">
      <alignment horizontal="center" vertical="center" wrapText="1"/>
    </xf>
    <xf numFmtId="0" fontId="16" fillId="2" borderId="22" xfId="0" applyNumberFormat="1" applyFont="1" applyFill="1" applyBorder="1" applyAlignment="1" applyProtection="1">
      <alignment horizontal="center" vertical="center" wrapText="1"/>
    </xf>
    <xf numFmtId="3" fontId="16" fillId="0" borderId="26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Border="1"/>
    <xf numFmtId="1" fontId="0" fillId="0" borderId="20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 applyProtection="1">
      <alignment vertical="center" wrapText="1"/>
    </xf>
    <xf numFmtId="3" fontId="16" fillId="0" borderId="44" xfId="0" applyNumberFormat="1" applyFont="1" applyFill="1" applyBorder="1" applyAlignment="1" applyProtection="1">
      <alignment vertical="center" wrapText="1"/>
    </xf>
    <xf numFmtId="3" fontId="18" fillId="0" borderId="27" xfId="0" applyNumberFormat="1" applyFont="1" applyBorder="1" applyAlignment="1" applyProtection="1">
      <alignment vertical="center" wrapText="1"/>
    </xf>
    <xf numFmtId="0" fontId="18" fillId="0" borderId="7" xfId="0" applyNumberFormat="1" applyFont="1" applyFill="1" applyBorder="1" applyAlignment="1">
      <alignment vertical="center" wrapText="1"/>
    </xf>
    <xf numFmtId="1" fontId="31" fillId="0" borderId="0" xfId="0" applyNumberFormat="1" applyFont="1" applyFill="1"/>
    <xf numFmtId="178" fontId="29" fillId="0" borderId="30" xfId="0" applyNumberFormat="1" applyFont="1" applyBorder="1" applyAlignment="1"/>
    <xf numFmtId="178" fontId="27" fillId="0" borderId="0" xfId="0" applyNumberFormat="1" applyFont="1" applyBorder="1" applyAlignment="1"/>
    <xf numFmtId="1" fontId="32" fillId="0" borderId="0" xfId="0" applyNumberFormat="1" applyFont="1" applyFill="1"/>
    <xf numFmtId="180" fontId="33" fillId="0" borderId="0" xfId="0" applyNumberFormat="1" applyFont="1" applyFill="1" applyAlignment="1" applyProtection="1">
      <alignment horizontal="center" vertical="top"/>
    </xf>
    <xf numFmtId="1" fontId="34" fillId="0" borderId="0" xfId="0" applyNumberFormat="1" applyFont="1" applyFill="1" applyAlignment="1">
      <alignment horizontal="center" vertical="center"/>
    </xf>
    <xf numFmtId="1" fontId="16" fillId="0" borderId="0" xfId="0" applyNumberFormat="1" applyFont="1" applyFill="1" applyAlignment="1" applyProtection="1">
      <alignment vertical="center"/>
    </xf>
    <xf numFmtId="1" fontId="35" fillId="0" borderId="0" xfId="0" applyNumberFormat="1" applyFont="1" applyFill="1" applyAlignment="1">
      <alignment horizontal="center"/>
    </xf>
    <xf numFmtId="1" fontId="35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75"/>
    </row>
    <row r="3" ht="102" customHeight="1" spans="1:1">
      <c r="A3" s="276" t="s">
        <v>0</v>
      </c>
    </row>
    <row r="4" ht="107.25" customHeight="1" spans="1:1">
      <c r="A4" s="277" t="s">
        <v>1</v>
      </c>
    </row>
    <row r="5" ht="409.5" hidden="1" customHeight="1" spans="1:1">
      <c r="A5" s="278"/>
    </row>
    <row r="6" ht="29.25" customHeight="1" spans="1:1">
      <c r="A6" s="279"/>
    </row>
    <row r="7" ht="78" customHeight="1"/>
    <row r="8" ht="82.5" customHeight="1" spans="1:1">
      <c r="A8" s="28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95"/>
      <c r="B1" s="95"/>
      <c r="C1" s="95"/>
      <c r="D1" s="95"/>
      <c r="E1" s="96"/>
      <c r="F1" s="95"/>
      <c r="G1" s="95"/>
      <c r="H1" s="64" t="s">
        <v>332</v>
      </c>
      <c r="I1" s="119"/>
    </row>
    <row r="2" ht="25.5" customHeight="1" spans="1:9">
      <c r="A2" s="61" t="s">
        <v>333</v>
      </c>
      <c r="B2" s="61"/>
      <c r="C2" s="61"/>
      <c r="D2" s="61"/>
      <c r="E2" s="61"/>
      <c r="F2" s="61"/>
      <c r="G2" s="61"/>
      <c r="H2" s="61"/>
      <c r="I2" s="119"/>
    </row>
    <row r="3" ht="20.1" customHeight="1" spans="1:9">
      <c r="A3" s="97" t="s">
        <v>5</v>
      </c>
      <c r="B3" s="98"/>
      <c r="C3" s="98"/>
      <c r="D3" s="98"/>
      <c r="E3" s="98"/>
      <c r="F3" s="98"/>
      <c r="G3" s="98"/>
      <c r="H3" s="64" t="s">
        <v>6</v>
      </c>
      <c r="I3" s="119"/>
    </row>
    <row r="4" ht="20.1" customHeight="1" spans="1:9">
      <c r="A4" s="99" t="s">
        <v>334</v>
      </c>
      <c r="B4" s="99" t="s">
        <v>335</v>
      </c>
      <c r="C4" s="69" t="s">
        <v>336</v>
      </c>
      <c r="D4" s="69"/>
      <c r="E4" s="79"/>
      <c r="F4" s="79"/>
      <c r="G4" s="79"/>
      <c r="H4" s="69"/>
      <c r="I4" s="119"/>
    </row>
    <row r="5" ht="20.1" customHeight="1" spans="1:9">
      <c r="A5" s="99"/>
      <c r="B5" s="99"/>
      <c r="C5" s="100" t="s">
        <v>61</v>
      </c>
      <c r="D5" s="71" t="s">
        <v>222</v>
      </c>
      <c r="E5" s="101" t="s">
        <v>337</v>
      </c>
      <c r="F5" s="102"/>
      <c r="G5" s="103"/>
      <c r="H5" s="104" t="s">
        <v>227</v>
      </c>
      <c r="I5" s="119"/>
    </row>
    <row r="6" ht="33.75" customHeight="1" spans="1:9">
      <c r="A6" s="77"/>
      <c r="B6" s="77"/>
      <c r="C6" s="105"/>
      <c r="D6" s="78"/>
      <c r="E6" s="106" t="s">
        <v>76</v>
      </c>
      <c r="F6" s="107" t="s">
        <v>338</v>
      </c>
      <c r="G6" s="108" t="s">
        <v>339</v>
      </c>
      <c r="H6" s="109"/>
      <c r="I6" s="119"/>
    </row>
    <row r="7" ht="20.1" customHeight="1" spans="1:9">
      <c r="A7" s="110" t="s">
        <v>297</v>
      </c>
      <c r="B7" s="110" t="s">
        <v>0</v>
      </c>
      <c r="C7" s="111">
        <f>SUM(D7,E7,H7)</f>
        <v>99000</v>
      </c>
      <c r="D7" s="112">
        <v>0</v>
      </c>
      <c r="E7" s="112">
        <f>SUM(F7,G7)</f>
        <v>95000</v>
      </c>
      <c r="F7" s="112">
        <v>0</v>
      </c>
      <c r="G7" s="113">
        <v>95000</v>
      </c>
      <c r="H7" s="114">
        <v>4000</v>
      </c>
      <c r="I7" s="124"/>
    </row>
    <row r="8" ht="20.1" customHeight="1" spans="1:9">
      <c r="A8" s="129"/>
      <c r="B8" s="129"/>
      <c r="C8" s="130"/>
      <c r="D8" s="130"/>
      <c r="E8" s="130"/>
      <c r="F8" s="130"/>
      <c r="G8" s="130"/>
      <c r="H8" s="130"/>
      <c r="I8" s="124"/>
    </row>
    <row r="9" ht="20.1" customHeight="1" spans="1:9">
      <c r="A9" s="129"/>
      <c r="B9" s="129"/>
      <c r="C9" s="130"/>
      <c r="D9" s="130"/>
      <c r="E9" s="130"/>
      <c r="F9" s="130"/>
      <c r="G9" s="130"/>
      <c r="H9" s="130"/>
      <c r="I9" s="124"/>
    </row>
    <row r="10" ht="20.1" customHeight="1" spans="1:9">
      <c r="A10" s="131"/>
      <c r="B10" s="131"/>
      <c r="C10" s="131"/>
      <c r="D10" s="131"/>
      <c r="E10" s="132"/>
      <c r="F10" s="131"/>
      <c r="G10" s="131"/>
      <c r="H10" s="119"/>
      <c r="I10" s="119"/>
    </row>
    <row r="11" ht="20.1" customHeight="1" spans="1:9">
      <c r="A11" s="116"/>
      <c r="B11" s="116"/>
      <c r="C11" s="116"/>
      <c r="D11" s="116"/>
      <c r="E11" s="117"/>
      <c r="F11" s="118"/>
      <c r="G11" s="118"/>
      <c r="H11" s="119"/>
      <c r="I11" s="121"/>
    </row>
    <row r="12" ht="20.1" customHeight="1" spans="1:9">
      <c r="A12" s="116"/>
      <c r="B12" s="116"/>
      <c r="C12" s="116"/>
      <c r="D12" s="116"/>
      <c r="E12" s="120"/>
      <c r="F12" s="116"/>
      <c r="G12" s="116"/>
      <c r="H12" s="121"/>
      <c r="I12" s="121"/>
    </row>
    <row r="13" ht="20.1" customHeight="1" spans="1:9">
      <c r="A13" s="116"/>
      <c r="B13" s="116"/>
      <c r="C13" s="116"/>
      <c r="D13" s="116"/>
      <c r="E13" s="120"/>
      <c r="F13" s="116"/>
      <c r="G13" s="116"/>
      <c r="H13" s="121"/>
      <c r="I13" s="121"/>
    </row>
    <row r="14" ht="20.1" customHeight="1" spans="1:9">
      <c r="A14" s="116"/>
      <c r="B14" s="116"/>
      <c r="C14" s="116"/>
      <c r="D14" s="116"/>
      <c r="E14" s="117"/>
      <c r="F14" s="116"/>
      <c r="G14" s="116"/>
      <c r="H14" s="121"/>
      <c r="I14" s="121"/>
    </row>
    <row r="15" ht="20.1" customHeight="1" spans="1:9">
      <c r="A15" s="116"/>
      <c r="B15" s="116"/>
      <c r="C15" s="116"/>
      <c r="D15" s="116"/>
      <c r="E15" s="117"/>
      <c r="F15" s="116"/>
      <c r="G15" s="116"/>
      <c r="H15" s="121"/>
      <c r="I15" s="121"/>
    </row>
    <row r="16" ht="20.1" customHeight="1" spans="1:9">
      <c r="A16" s="116"/>
      <c r="B16" s="116"/>
      <c r="C16" s="116"/>
      <c r="D16" s="116"/>
      <c r="E16" s="120"/>
      <c r="F16" s="116"/>
      <c r="G16" s="116"/>
      <c r="H16" s="121"/>
      <c r="I16" s="121"/>
    </row>
    <row r="17" ht="20.1" customHeight="1" spans="1:9">
      <c r="A17" s="116"/>
      <c r="B17" s="116"/>
      <c r="C17" s="116"/>
      <c r="D17" s="116"/>
      <c r="E17" s="120"/>
      <c r="F17" s="116"/>
      <c r="G17" s="116"/>
      <c r="H17" s="121"/>
      <c r="I17" s="121"/>
    </row>
    <row r="18" ht="20.1" customHeight="1" spans="1:9">
      <c r="A18" s="116"/>
      <c r="B18" s="116"/>
      <c r="C18" s="116"/>
      <c r="D18" s="116"/>
      <c r="E18" s="117"/>
      <c r="F18" s="116"/>
      <c r="G18" s="116"/>
      <c r="H18" s="121"/>
      <c r="I18" s="121"/>
    </row>
    <row r="19" ht="20.1" customHeight="1" spans="1:9">
      <c r="A19" s="116"/>
      <c r="B19" s="116"/>
      <c r="C19" s="116"/>
      <c r="D19" s="116"/>
      <c r="E19" s="117"/>
      <c r="F19" s="116"/>
      <c r="G19" s="116"/>
      <c r="H19" s="121"/>
      <c r="I19" s="121"/>
    </row>
    <row r="20" ht="20.1" customHeight="1" spans="1:9">
      <c r="A20" s="116"/>
      <c r="B20" s="116"/>
      <c r="C20" s="116"/>
      <c r="D20" s="116"/>
      <c r="E20" s="122"/>
      <c r="F20" s="116"/>
      <c r="G20" s="116"/>
      <c r="H20" s="121"/>
      <c r="I20" s="121"/>
    </row>
    <row r="21" ht="20.1" customHeight="1" spans="1:9">
      <c r="A21" s="116"/>
      <c r="B21" s="116"/>
      <c r="C21" s="116"/>
      <c r="D21" s="116"/>
      <c r="E21" s="120"/>
      <c r="F21" s="116"/>
      <c r="G21" s="116"/>
      <c r="H21" s="121"/>
      <c r="I21" s="121"/>
    </row>
    <row r="22" ht="20.1" customHeight="1" spans="1:9">
      <c r="A22" s="120"/>
      <c r="B22" s="120"/>
      <c r="C22" s="120"/>
      <c r="D22" s="120"/>
      <c r="E22" s="120"/>
      <c r="F22" s="116"/>
      <c r="G22" s="116"/>
      <c r="H22" s="121"/>
      <c r="I22" s="121"/>
    </row>
    <row r="23" ht="20.1" customHeight="1" spans="1:9">
      <c r="A23" s="121"/>
      <c r="B23" s="121"/>
      <c r="C23" s="121"/>
      <c r="D23" s="121"/>
      <c r="E23" s="123"/>
      <c r="F23" s="121"/>
      <c r="G23" s="121"/>
      <c r="H23" s="121"/>
      <c r="I23" s="121"/>
    </row>
    <row r="24" ht="20.1" customHeight="1" spans="1:9">
      <c r="A24" s="121"/>
      <c r="B24" s="121"/>
      <c r="C24" s="121"/>
      <c r="D24" s="121"/>
      <c r="E24" s="123"/>
      <c r="F24" s="121"/>
      <c r="G24" s="121"/>
      <c r="H24" s="121"/>
      <c r="I24" s="121"/>
    </row>
    <row r="25" ht="20.1" customHeight="1" spans="1:9">
      <c r="A25" s="121"/>
      <c r="B25" s="121"/>
      <c r="C25" s="121"/>
      <c r="D25" s="121"/>
      <c r="E25" s="123"/>
      <c r="F25" s="121"/>
      <c r="G25" s="121"/>
      <c r="H25" s="121"/>
      <c r="I25" s="121"/>
    </row>
    <row r="26" ht="20.1" customHeight="1" spans="1:9">
      <c r="A26" s="121"/>
      <c r="B26" s="121"/>
      <c r="C26" s="121"/>
      <c r="D26" s="121"/>
      <c r="E26" s="123"/>
      <c r="F26" s="121"/>
      <c r="G26" s="121"/>
      <c r="H26" s="121"/>
      <c r="I26" s="121"/>
    </row>
    <row r="27" ht="20.1" customHeight="1" spans="1:9">
      <c r="A27" s="121"/>
      <c r="B27" s="121"/>
      <c r="C27" s="121"/>
      <c r="D27" s="121"/>
      <c r="E27" s="123"/>
      <c r="F27" s="121"/>
      <c r="G27" s="121"/>
      <c r="H27" s="121"/>
      <c r="I27" s="121"/>
    </row>
    <row r="28" ht="20.1" customHeight="1" spans="1:9">
      <c r="A28" s="121"/>
      <c r="B28" s="121"/>
      <c r="C28" s="121"/>
      <c r="D28" s="121"/>
      <c r="E28" s="123"/>
      <c r="F28" s="121"/>
      <c r="G28" s="121"/>
      <c r="H28" s="121"/>
      <c r="I28" s="121"/>
    </row>
    <row r="29" ht="20.1" customHeight="1" spans="1:9">
      <c r="A29" s="121"/>
      <c r="B29" s="121"/>
      <c r="C29" s="121"/>
      <c r="D29" s="121"/>
      <c r="E29" s="123"/>
      <c r="F29" s="121"/>
      <c r="G29" s="121"/>
      <c r="H29" s="121"/>
      <c r="I29" s="121"/>
    </row>
    <row r="30" ht="20.1" customHeight="1" spans="1:9">
      <c r="A30" s="121"/>
      <c r="B30" s="121"/>
      <c r="C30" s="121"/>
      <c r="D30" s="121"/>
      <c r="E30" s="123"/>
      <c r="F30" s="121"/>
      <c r="G30" s="121"/>
      <c r="H30" s="121"/>
      <c r="I30" s="121"/>
    </row>
    <row r="31" ht="20.1" customHeight="1" spans="1:9">
      <c r="A31" s="121"/>
      <c r="B31" s="121"/>
      <c r="C31" s="121"/>
      <c r="D31" s="121"/>
      <c r="E31" s="123"/>
      <c r="F31" s="121"/>
      <c r="G31" s="121"/>
      <c r="H31" s="121"/>
      <c r="I31" s="121"/>
    </row>
    <row r="32" ht="20.1" customHeight="1" spans="1:9">
      <c r="A32" s="121"/>
      <c r="B32" s="121"/>
      <c r="C32" s="121"/>
      <c r="D32" s="121"/>
      <c r="E32" s="123"/>
      <c r="F32" s="121"/>
      <c r="G32" s="121"/>
      <c r="H32" s="121"/>
      <c r="I32" s="121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58"/>
      <c r="B1" s="59"/>
      <c r="C1" s="59"/>
      <c r="D1" s="59"/>
      <c r="E1" s="59"/>
      <c r="F1" s="59"/>
      <c r="G1" s="59"/>
      <c r="H1" s="60" t="s">
        <v>340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</row>
    <row r="2" ht="20.1" customHeight="1" spans="1:245">
      <c r="A2" s="61" t="s">
        <v>341</v>
      </c>
      <c r="B2" s="61"/>
      <c r="C2" s="61"/>
      <c r="D2" s="61"/>
      <c r="E2" s="61"/>
      <c r="F2" s="61"/>
      <c r="G2" s="61"/>
      <c r="H2" s="61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</row>
    <row r="3" ht="20.1" customHeight="1" spans="1:245">
      <c r="A3" s="125" t="s">
        <v>335</v>
      </c>
      <c r="B3" s="62"/>
      <c r="C3" s="62"/>
      <c r="D3" s="62"/>
      <c r="E3" s="62"/>
      <c r="F3" s="63"/>
      <c r="G3" s="63"/>
      <c r="H3" s="64" t="s">
        <v>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</row>
    <row r="4" ht="20.1" customHeight="1" spans="1:245">
      <c r="A4" s="65" t="s">
        <v>60</v>
      </c>
      <c r="B4" s="66"/>
      <c r="C4" s="66"/>
      <c r="D4" s="66"/>
      <c r="E4" s="67"/>
      <c r="F4" s="68" t="s">
        <v>342</v>
      </c>
      <c r="G4" s="69"/>
      <c r="H4" s="6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</row>
    <row r="5" ht="20.1" customHeight="1" spans="1:245">
      <c r="A5" s="65" t="s">
        <v>69</v>
      </c>
      <c r="B5" s="66"/>
      <c r="C5" s="67"/>
      <c r="D5" s="70" t="s">
        <v>70</v>
      </c>
      <c r="E5" s="71" t="s">
        <v>114</v>
      </c>
      <c r="F5" s="72" t="s">
        <v>61</v>
      </c>
      <c r="G5" s="72" t="s">
        <v>110</v>
      </c>
      <c r="H5" s="69" t="s">
        <v>111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</row>
    <row r="6" ht="20.1" customHeight="1" spans="1:245">
      <c r="A6" s="73" t="s">
        <v>81</v>
      </c>
      <c r="B6" s="74" t="s">
        <v>82</v>
      </c>
      <c r="C6" s="75" t="s">
        <v>83</v>
      </c>
      <c r="D6" s="76"/>
      <c r="E6" s="77"/>
      <c r="F6" s="78"/>
      <c r="G6" s="78"/>
      <c r="H6" s="79"/>
      <c r="I6" s="94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</row>
    <row r="7" ht="20.1" customHeight="1" spans="1:245">
      <c r="A7" s="110" t="s">
        <v>81</v>
      </c>
      <c r="B7" s="110" t="s">
        <v>82</v>
      </c>
      <c r="C7" s="110" t="s">
        <v>83</v>
      </c>
      <c r="D7" s="110" t="s">
        <v>343</v>
      </c>
      <c r="E7" s="110" t="s">
        <v>344</v>
      </c>
      <c r="F7" s="126">
        <f>SUM(G7,H7)</f>
        <v>0</v>
      </c>
      <c r="G7" s="127" t="s">
        <v>345</v>
      </c>
      <c r="H7" s="128" t="s">
        <v>346</v>
      </c>
      <c r="I7" s="94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</row>
    <row r="8" ht="20.1" customHeight="1" spans="1:245">
      <c r="A8" s="115" t="s">
        <v>347</v>
      </c>
      <c r="B8" s="115"/>
      <c r="C8" s="115"/>
      <c r="D8" s="115"/>
      <c r="E8" s="115"/>
      <c r="F8" s="115"/>
      <c r="G8" s="115"/>
      <c r="H8" s="115"/>
      <c r="I8" s="94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</row>
    <row r="9" ht="20.1" customHeight="1" spans="9:245"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</row>
    <row r="10" ht="20.1" customHeight="1" spans="1:245">
      <c r="A10" s="84"/>
      <c r="B10" s="84"/>
      <c r="C10" s="84"/>
      <c r="D10" s="85"/>
      <c r="E10" s="85"/>
      <c r="F10" s="85"/>
      <c r="G10" s="85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</row>
    <row r="11" ht="20.1" customHeight="1" spans="1:245">
      <c r="A11" s="84"/>
      <c r="B11" s="84"/>
      <c r="C11" s="84"/>
      <c r="D11" s="84"/>
      <c r="E11" s="84"/>
      <c r="F11" s="84"/>
      <c r="G11" s="84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</row>
    <row r="12" ht="20.1" customHeight="1" spans="1:245">
      <c r="A12" s="84"/>
      <c r="B12" s="84"/>
      <c r="C12" s="84"/>
      <c r="D12" s="85"/>
      <c r="E12" s="85"/>
      <c r="F12" s="85"/>
      <c r="G12" s="85"/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</row>
    <row r="13" ht="20.1" customHeight="1" spans="1:245">
      <c r="A13" s="84"/>
      <c r="B13" s="84"/>
      <c r="C13" s="84"/>
      <c r="D13" s="85"/>
      <c r="E13" s="85"/>
      <c r="F13" s="85"/>
      <c r="G13" s="85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</row>
    <row r="14" ht="20.1" customHeight="1" spans="1:245">
      <c r="A14" s="84"/>
      <c r="B14" s="84"/>
      <c r="C14" s="84"/>
      <c r="D14" s="84"/>
      <c r="E14" s="84"/>
      <c r="F14" s="84"/>
      <c r="G14" s="84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</row>
    <row r="15" ht="20.1" customHeight="1" spans="1:245">
      <c r="A15" s="84"/>
      <c r="B15" s="84"/>
      <c r="C15" s="84"/>
      <c r="D15" s="85"/>
      <c r="E15" s="85"/>
      <c r="F15" s="85"/>
      <c r="G15" s="85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</row>
    <row r="16" ht="20.1" customHeight="1" spans="1:245">
      <c r="A16" s="86"/>
      <c r="B16" s="84"/>
      <c r="C16" s="84"/>
      <c r="D16" s="85"/>
      <c r="E16" s="85"/>
      <c r="F16" s="85"/>
      <c r="G16" s="85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</row>
    <row r="17" ht="20.1" customHeight="1" spans="1:245">
      <c r="A17" s="86"/>
      <c r="B17" s="86"/>
      <c r="C17" s="84"/>
      <c r="D17" s="84"/>
      <c r="E17" s="86"/>
      <c r="F17" s="86"/>
      <c r="G17" s="86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</row>
    <row r="18" ht="20.1" customHeight="1" spans="1:245">
      <c r="A18" s="86"/>
      <c r="B18" s="86"/>
      <c r="C18" s="84"/>
      <c r="D18" s="85"/>
      <c r="E18" s="85"/>
      <c r="F18" s="85"/>
      <c r="G18" s="85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</row>
    <row r="19" ht="20.1" customHeight="1" spans="1:245">
      <c r="A19" s="84"/>
      <c r="B19" s="86"/>
      <c r="C19" s="84"/>
      <c r="D19" s="85"/>
      <c r="E19" s="85"/>
      <c r="F19" s="85"/>
      <c r="G19" s="85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</row>
    <row r="20" ht="20.1" customHeight="1" spans="1:245">
      <c r="A20" s="84"/>
      <c r="B20" s="86"/>
      <c r="C20" s="86"/>
      <c r="D20" s="86"/>
      <c r="E20" s="86"/>
      <c r="F20" s="86"/>
      <c r="G20" s="86"/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</row>
    <row r="21" ht="20.1" customHeight="1" spans="1:245">
      <c r="A21" s="86"/>
      <c r="B21" s="86"/>
      <c r="C21" s="86"/>
      <c r="D21" s="85"/>
      <c r="E21" s="85"/>
      <c r="F21" s="85"/>
      <c r="G21" s="85"/>
      <c r="H21" s="85"/>
      <c r="I21" s="86"/>
      <c r="J21" s="84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</row>
    <row r="22" ht="20.1" customHeight="1" spans="1:245">
      <c r="A22" s="86"/>
      <c r="B22" s="86"/>
      <c r="C22" s="86"/>
      <c r="D22" s="85"/>
      <c r="E22" s="85"/>
      <c r="F22" s="85"/>
      <c r="G22" s="85"/>
      <c r="H22" s="85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</row>
    <row r="23" ht="20.1" customHeight="1" spans="1:245">
      <c r="A23" s="86"/>
      <c r="B23" s="86"/>
      <c r="C23" s="86"/>
      <c r="D23" s="86"/>
      <c r="E23" s="86"/>
      <c r="F23" s="86"/>
      <c r="G23" s="86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</row>
    <row r="24" ht="20.1" customHeight="1" spans="1:245">
      <c r="A24" s="86"/>
      <c r="B24" s="86"/>
      <c r="C24" s="86"/>
      <c r="D24" s="85"/>
      <c r="E24" s="85"/>
      <c r="F24" s="85"/>
      <c r="G24" s="85"/>
      <c r="H24" s="85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</row>
    <row r="25" ht="20.1" customHeight="1" spans="1:245">
      <c r="A25" s="86"/>
      <c r="B25" s="86"/>
      <c r="C25" s="86"/>
      <c r="D25" s="85"/>
      <c r="E25" s="85"/>
      <c r="F25" s="85"/>
      <c r="G25" s="85"/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</row>
    <row r="26" ht="20.1" customHeight="1" spans="1:245">
      <c r="A26" s="86"/>
      <c r="B26" s="86"/>
      <c r="C26" s="86"/>
      <c r="D26" s="86"/>
      <c r="E26" s="86"/>
      <c r="F26" s="86"/>
      <c r="G26" s="86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</row>
    <row r="27" ht="20.1" customHeight="1" spans="1:245">
      <c r="A27" s="86"/>
      <c r="B27" s="86"/>
      <c r="C27" s="86"/>
      <c r="D27" s="85"/>
      <c r="E27" s="85"/>
      <c r="F27" s="85"/>
      <c r="G27" s="85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</row>
    <row r="28" ht="20.1" customHeight="1" spans="1:245">
      <c r="A28" s="86"/>
      <c r="B28" s="86"/>
      <c r="C28" s="86"/>
      <c r="D28" s="85"/>
      <c r="E28" s="85"/>
      <c r="F28" s="85"/>
      <c r="G28" s="85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</row>
    <row r="29" ht="20.1" customHeight="1" spans="1:245">
      <c r="A29" s="86"/>
      <c r="B29" s="86"/>
      <c r="C29" s="86"/>
      <c r="D29" s="86"/>
      <c r="E29" s="86"/>
      <c r="F29" s="86"/>
      <c r="G29" s="86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</row>
    <row r="30" ht="20.1" customHeight="1" spans="1:245">
      <c r="A30" s="86"/>
      <c r="B30" s="86"/>
      <c r="C30" s="86"/>
      <c r="D30" s="85"/>
      <c r="E30" s="85"/>
      <c r="F30" s="85"/>
      <c r="G30" s="85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</row>
    <row r="31" ht="20.1" customHeight="1" spans="1:245">
      <c r="A31" s="86"/>
      <c r="B31" s="86"/>
      <c r="C31" s="86"/>
      <c r="D31" s="85"/>
      <c r="E31" s="85"/>
      <c r="F31" s="85"/>
      <c r="G31" s="85"/>
      <c r="H31" s="85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</row>
    <row r="32" ht="20.1" customHeight="1" spans="1:245">
      <c r="A32" s="86"/>
      <c r="B32" s="86"/>
      <c r="C32" s="86"/>
      <c r="D32" s="86"/>
      <c r="E32" s="86"/>
      <c r="F32" s="86"/>
      <c r="G32" s="86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</row>
    <row r="33" ht="20.1" customHeight="1" spans="1:245">
      <c r="A33" s="86"/>
      <c r="B33" s="86"/>
      <c r="C33" s="86"/>
      <c r="D33" s="86"/>
      <c r="E33" s="87"/>
      <c r="F33" s="87"/>
      <c r="G33" s="87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</row>
    <row r="34" ht="20.1" customHeight="1" spans="1:245">
      <c r="A34" s="86"/>
      <c r="B34" s="86"/>
      <c r="C34" s="86"/>
      <c r="D34" s="86"/>
      <c r="E34" s="87"/>
      <c r="F34" s="87"/>
      <c r="G34" s="87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</row>
    <row r="35" ht="20.1" customHeight="1" spans="1:245">
      <c r="A35" s="86"/>
      <c r="B35" s="86"/>
      <c r="C35" s="86"/>
      <c r="D35" s="86"/>
      <c r="E35" s="86"/>
      <c r="F35" s="86"/>
      <c r="G35" s="86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</row>
    <row r="36" ht="20.1" customHeight="1" spans="1:245">
      <c r="A36" s="86"/>
      <c r="B36" s="86"/>
      <c r="C36" s="86"/>
      <c r="D36" s="86"/>
      <c r="E36" s="88"/>
      <c r="F36" s="88"/>
      <c r="G36" s="88"/>
      <c r="H36" s="85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</row>
    <row r="37" ht="20.1" customHeight="1" spans="1:245">
      <c r="A37" s="89"/>
      <c r="B37" s="89"/>
      <c r="C37" s="89"/>
      <c r="D37" s="89"/>
      <c r="E37" s="90"/>
      <c r="F37" s="90"/>
      <c r="G37" s="90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</row>
    <row r="38" ht="20.1" customHeight="1" spans="1:245">
      <c r="A38" s="91"/>
      <c r="B38" s="91"/>
      <c r="C38" s="91"/>
      <c r="D38" s="91"/>
      <c r="E38" s="91"/>
      <c r="F38" s="91"/>
      <c r="G38" s="91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</row>
    <row r="39" ht="20.1" customHeight="1" spans="1:245">
      <c r="A39" s="89"/>
      <c r="B39" s="89"/>
      <c r="C39" s="89"/>
      <c r="D39" s="89"/>
      <c r="E39" s="89"/>
      <c r="F39" s="89"/>
      <c r="G39" s="89"/>
      <c r="H39" s="92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</row>
    <row r="40" ht="20.1" customHeight="1" spans="1:245">
      <c r="A40" s="93"/>
      <c r="B40" s="93"/>
      <c r="C40" s="93"/>
      <c r="D40" s="93"/>
      <c r="E40" s="93"/>
      <c r="F40" s="89"/>
      <c r="G40" s="89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</row>
    <row r="41" ht="20.1" customHeight="1" spans="1:245">
      <c r="A41" s="93"/>
      <c r="B41" s="93"/>
      <c r="C41" s="93"/>
      <c r="D41" s="93"/>
      <c r="E41" s="93"/>
      <c r="F41" s="89"/>
      <c r="G41" s="89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</row>
    <row r="42" ht="20.1" customHeight="1" spans="1:245">
      <c r="A42" s="93"/>
      <c r="B42" s="93"/>
      <c r="C42" s="93"/>
      <c r="D42" s="93"/>
      <c r="E42" s="93"/>
      <c r="F42" s="89"/>
      <c r="G42" s="89"/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</row>
    <row r="43" ht="20.1" customHeight="1" spans="1:245">
      <c r="A43" s="93"/>
      <c r="B43" s="93"/>
      <c r="C43" s="93"/>
      <c r="D43" s="93"/>
      <c r="E43" s="93"/>
      <c r="F43" s="89"/>
      <c r="G43" s="89"/>
      <c r="H43" s="92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</row>
    <row r="44" ht="20.1" customHeight="1" spans="1:245">
      <c r="A44" s="93"/>
      <c r="B44" s="93"/>
      <c r="C44" s="93"/>
      <c r="D44" s="93"/>
      <c r="E44" s="93"/>
      <c r="F44" s="89"/>
      <c r="G44" s="89"/>
      <c r="H44" s="92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</row>
    <row r="45" ht="20.1" customHeight="1" spans="1:245">
      <c r="A45" s="93"/>
      <c r="B45" s="93"/>
      <c r="C45" s="93"/>
      <c r="D45" s="93"/>
      <c r="E45" s="93"/>
      <c r="F45" s="89"/>
      <c r="G45" s="89"/>
      <c r="H45" s="92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</row>
    <row r="46" ht="20.1" customHeight="1" spans="1:245">
      <c r="A46" s="93"/>
      <c r="B46" s="93"/>
      <c r="C46" s="93"/>
      <c r="D46" s="93"/>
      <c r="E46" s="93"/>
      <c r="F46" s="89"/>
      <c r="G46" s="89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</row>
    <row r="47" ht="20.1" customHeight="1" spans="1:245">
      <c r="A47" s="93"/>
      <c r="B47" s="93"/>
      <c r="C47" s="93"/>
      <c r="D47" s="93"/>
      <c r="E47" s="93"/>
      <c r="F47" s="89"/>
      <c r="G47" s="89"/>
      <c r="H47" s="92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</row>
    <row r="48" ht="20.1" customHeight="1" spans="1:245">
      <c r="A48" s="93"/>
      <c r="B48" s="93"/>
      <c r="C48" s="93"/>
      <c r="D48" s="93"/>
      <c r="E48" s="93"/>
      <c r="F48" s="89"/>
      <c r="G48" s="89"/>
      <c r="H48" s="92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</row>
    <row r="49" ht="20.1" customHeight="1" spans="1:245">
      <c r="A49" s="93"/>
      <c r="B49" s="93"/>
      <c r="C49" s="93"/>
      <c r="D49" s="93"/>
      <c r="E49" s="93"/>
      <c r="F49" s="89"/>
      <c r="G49" s="89"/>
      <c r="H49" s="92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H8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A7" sqref="A7:H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95"/>
      <c r="B1" s="95"/>
      <c r="C1" s="95"/>
      <c r="D1" s="95"/>
      <c r="E1" s="96"/>
      <c r="F1" s="95"/>
      <c r="G1" s="95"/>
      <c r="H1" s="64" t="s">
        <v>348</v>
      </c>
      <c r="I1" s="119"/>
    </row>
    <row r="2" ht="25.5" customHeight="1" spans="1:9">
      <c r="A2" s="61" t="s">
        <v>349</v>
      </c>
      <c r="B2" s="61"/>
      <c r="C2" s="61"/>
      <c r="D2" s="61"/>
      <c r="E2" s="61"/>
      <c r="F2" s="61"/>
      <c r="G2" s="61"/>
      <c r="H2" s="61"/>
      <c r="I2" s="119"/>
    </row>
    <row r="3" ht="20.1" customHeight="1" spans="1:9">
      <c r="A3" s="97" t="s">
        <v>335</v>
      </c>
      <c r="B3" s="98"/>
      <c r="C3" s="98"/>
      <c r="D3" s="98"/>
      <c r="E3" s="98"/>
      <c r="F3" s="98"/>
      <c r="G3" s="98"/>
      <c r="H3" s="64" t="s">
        <v>6</v>
      </c>
      <c r="I3" s="119"/>
    </row>
    <row r="4" ht="20.1" customHeight="1" spans="1:9">
      <c r="A4" s="99" t="s">
        <v>334</v>
      </c>
      <c r="B4" s="99" t="s">
        <v>335</v>
      </c>
      <c r="C4" s="69" t="s">
        <v>336</v>
      </c>
      <c r="D4" s="69"/>
      <c r="E4" s="79"/>
      <c r="F4" s="79"/>
      <c r="G4" s="79"/>
      <c r="H4" s="69"/>
      <c r="I4" s="119"/>
    </row>
    <row r="5" ht="20.1" customHeight="1" spans="1:9">
      <c r="A5" s="99"/>
      <c r="B5" s="99"/>
      <c r="C5" s="100" t="s">
        <v>61</v>
      </c>
      <c r="D5" s="71" t="s">
        <v>222</v>
      </c>
      <c r="E5" s="101" t="s">
        <v>337</v>
      </c>
      <c r="F5" s="102"/>
      <c r="G5" s="103"/>
      <c r="H5" s="104" t="s">
        <v>227</v>
      </c>
      <c r="I5" s="119"/>
    </row>
    <row r="6" ht="33.75" customHeight="1" spans="1:9">
      <c r="A6" s="77"/>
      <c r="B6" s="77"/>
      <c r="C6" s="105"/>
      <c r="D6" s="78"/>
      <c r="E6" s="106" t="s">
        <v>76</v>
      </c>
      <c r="F6" s="107" t="s">
        <v>338</v>
      </c>
      <c r="G6" s="108" t="s">
        <v>339</v>
      </c>
      <c r="H6" s="109"/>
      <c r="I6" s="119"/>
    </row>
    <row r="7" ht="20.1" customHeight="1" spans="1:9">
      <c r="A7" s="110" t="s">
        <v>343</v>
      </c>
      <c r="B7" s="110" t="s">
        <v>350</v>
      </c>
      <c r="C7" s="111">
        <f>SUM(D7,E7,H7)</f>
        <v>0</v>
      </c>
      <c r="D7" s="112" t="s">
        <v>351</v>
      </c>
      <c r="E7" s="112">
        <f>SUM(F7,G7)</f>
        <v>0</v>
      </c>
      <c r="F7" s="112" t="s">
        <v>352</v>
      </c>
      <c r="G7" s="113" t="s">
        <v>353</v>
      </c>
      <c r="H7" s="114" t="s">
        <v>354</v>
      </c>
      <c r="I7" s="124"/>
    </row>
    <row r="8" ht="20.1" customHeight="1" spans="1:9">
      <c r="A8" s="115" t="s">
        <v>347</v>
      </c>
      <c r="B8" s="115"/>
      <c r="C8" s="115"/>
      <c r="D8" s="115"/>
      <c r="E8" s="115"/>
      <c r="F8" s="115"/>
      <c r="G8" s="115"/>
      <c r="H8" s="115"/>
      <c r="I8" s="119"/>
    </row>
    <row r="10" ht="20.1" customHeight="1" spans="1:9">
      <c r="A10" s="116"/>
      <c r="B10" s="116"/>
      <c r="C10" s="116"/>
      <c r="D10" s="116"/>
      <c r="E10" s="117"/>
      <c r="F10" s="118"/>
      <c r="G10" s="118"/>
      <c r="H10" s="119"/>
      <c r="I10" s="121"/>
    </row>
    <row r="11" ht="20.1" customHeight="1" spans="1:9">
      <c r="A11" s="116"/>
      <c r="B11" s="116"/>
      <c r="C11" s="116"/>
      <c r="D11" s="116"/>
      <c r="E11" s="120"/>
      <c r="F11" s="116"/>
      <c r="G11" s="116"/>
      <c r="H11" s="121"/>
      <c r="I11" s="121"/>
    </row>
    <row r="12" ht="20.1" customHeight="1" spans="1:9">
      <c r="A12" s="116"/>
      <c r="B12" s="116"/>
      <c r="C12" s="116"/>
      <c r="D12" s="116"/>
      <c r="E12" s="120"/>
      <c r="F12" s="116"/>
      <c r="G12" s="116"/>
      <c r="H12" s="121"/>
      <c r="I12" s="121"/>
    </row>
    <row r="13" ht="20.1" customHeight="1" spans="1:9">
      <c r="A13" s="116"/>
      <c r="B13" s="116"/>
      <c r="C13" s="116"/>
      <c r="D13" s="116"/>
      <c r="E13" s="117"/>
      <c r="F13" s="116"/>
      <c r="G13" s="116"/>
      <c r="H13" s="121"/>
      <c r="I13" s="121"/>
    </row>
    <row r="14" ht="20.1" customHeight="1" spans="1:9">
      <c r="A14" s="116"/>
      <c r="B14" s="116"/>
      <c r="C14" s="116"/>
      <c r="D14" s="116"/>
      <c r="E14" s="117"/>
      <c r="F14" s="116"/>
      <c r="G14" s="116"/>
      <c r="H14" s="121"/>
      <c r="I14" s="121"/>
    </row>
    <row r="15" ht="20.1" customHeight="1" spans="1:9">
      <c r="A15" s="116"/>
      <c r="B15" s="116"/>
      <c r="C15" s="116"/>
      <c r="D15" s="116"/>
      <c r="E15" s="120"/>
      <c r="F15" s="116"/>
      <c r="G15" s="116"/>
      <c r="H15" s="121"/>
      <c r="I15" s="121"/>
    </row>
    <row r="16" ht="20.1" customHeight="1" spans="1:9">
      <c r="A16" s="116"/>
      <c r="B16" s="116"/>
      <c r="C16" s="116"/>
      <c r="D16" s="116"/>
      <c r="E16" s="120"/>
      <c r="F16" s="116"/>
      <c r="G16" s="116"/>
      <c r="H16" s="121"/>
      <c r="I16" s="121"/>
    </row>
    <row r="17" ht="20.1" customHeight="1" spans="1:9">
      <c r="A17" s="116"/>
      <c r="B17" s="116"/>
      <c r="C17" s="116"/>
      <c r="D17" s="116"/>
      <c r="E17" s="117"/>
      <c r="F17" s="116"/>
      <c r="G17" s="116"/>
      <c r="H17" s="121"/>
      <c r="I17" s="121"/>
    </row>
    <row r="18" ht="20.1" customHeight="1" spans="1:9">
      <c r="A18" s="116"/>
      <c r="B18" s="116"/>
      <c r="C18" s="116"/>
      <c r="D18" s="116"/>
      <c r="E18" s="117"/>
      <c r="F18" s="116"/>
      <c r="G18" s="116"/>
      <c r="H18" s="121"/>
      <c r="I18" s="121"/>
    </row>
    <row r="19" ht="20.1" customHeight="1" spans="1:9">
      <c r="A19" s="116"/>
      <c r="B19" s="116"/>
      <c r="C19" s="116"/>
      <c r="D19" s="116"/>
      <c r="E19" s="122"/>
      <c r="F19" s="116"/>
      <c r="G19" s="116"/>
      <c r="H19" s="121"/>
      <c r="I19" s="121"/>
    </row>
    <row r="20" ht="20.1" customHeight="1" spans="1:9">
      <c r="A20" s="116"/>
      <c r="B20" s="116"/>
      <c r="C20" s="116"/>
      <c r="D20" s="116"/>
      <c r="E20" s="120"/>
      <c r="F20" s="116"/>
      <c r="G20" s="116"/>
      <c r="H20" s="121"/>
      <c r="I20" s="121"/>
    </row>
    <row r="21" ht="20.1" customHeight="1" spans="1:9">
      <c r="A21" s="120"/>
      <c r="B21" s="120"/>
      <c r="C21" s="120"/>
      <c r="D21" s="120"/>
      <c r="E21" s="120"/>
      <c r="F21" s="116"/>
      <c r="G21" s="116"/>
      <c r="H21" s="121"/>
      <c r="I21" s="121"/>
    </row>
    <row r="22" ht="20.1" customHeight="1" spans="1:9">
      <c r="A22" s="121"/>
      <c r="B22" s="121"/>
      <c r="C22" s="121"/>
      <c r="D22" s="121"/>
      <c r="E22" s="123"/>
      <c r="F22" s="121"/>
      <c r="G22" s="121"/>
      <c r="H22" s="121"/>
      <c r="I22" s="121"/>
    </row>
    <row r="23" ht="20.1" customHeight="1" spans="1:9">
      <c r="A23" s="121"/>
      <c r="B23" s="121"/>
      <c r="C23" s="121"/>
      <c r="D23" s="121"/>
      <c r="E23" s="123"/>
      <c r="F23" s="121"/>
      <c r="G23" s="121"/>
      <c r="H23" s="121"/>
      <c r="I23" s="121"/>
    </row>
    <row r="24" ht="20.1" customHeight="1" spans="1:9">
      <c r="A24" s="121"/>
      <c r="B24" s="121"/>
      <c r="C24" s="121"/>
      <c r="D24" s="121"/>
      <c r="E24" s="123"/>
      <c r="F24" s="121"/>
      <c r="G24" s="121"/>
      <c r="H24" s="121"/>
      <c r="I24" s="121"/>
    </row>
    <row r="25" ht="20.1" customHeight="1" spans="1:9">
      <c r="A25" s="121"/>
      <c r="B25" s="121"/>
      <c r="C25" s="121"/>
      <c r="D25" s="121"/>
      <c r="E25" s="123"/>
      <c r="F25" s="121"/>
      <c r="G25" s="121"/>
      <c r="H25" s="121"/>
      <c r="I25" s="121"/>
    </row>
    <row r="26" ht="20.1" customHeight="1" spans="1:9">
      <c r="A26" s="121"/>
      <c r="B26" s="121"/>
      <c r="C26" s="121"/>
      <c r="D26" s="121"/>
      <c r="E26" s="123"/>
      <c r="F26" s="121"/>
      <c r="G26" s="121"/>
      <c r="H26" s="121"/>
      <c r="I26" s="121"/>
    </row>
    <row r="27" ht="20.1" customHeight="1" spans="1:9">
      <c r="A27" s="121"/>
      <c r="B27" s="121"/>
      <c r="C27" s="121"/>
      <c r="D27" s="121"/>
      <c r="E27" s="123"/>
      <c r="F27" s="121"/>
      <c r="G27" s="121"/>
      <c r="H27" s="121"/>
      <c r="I27" s="121"/>
    </row>
    <row r="28" ht="20.1" customHeight="1" spans="1:9">
      <c r="A28" s="121"/>
      <c r="B28" s="121"/>
      <c r="C28" s="121"/>
      <c r="D28" s="121"/>
      <c r="E28" s="123"/>
      <c r="F28" s="121"/>
      <c r="G28" s="121"/>
      <c r="H28" s="121"/>
      <c r="I28" s="121"/>
    </row>
    <row r="29" ht="20.1" customHeight="1" spans="1:9">
      <c r="A29" s="121"/>
      <c r="B29" s="121"/>
      <c r="C29" s="121"/>
      <c r="D29" s="121"/>
      <c r="E29" s="123"/>
      <c r="F29" s="121"/>
      <c r="G29" s="121"/>
      <c r="H29" s="121"/>
      <c r="I29" s="121"/>
    </row>
    <row r="30" ht="20.1" customHeight="1" spans="1:9">
      <c r="A30" s="121"/>
      <c r="B30" s="121"/>
      <c r="C30" s="121"/>
      <c r="D30" s="121"/>
      <c r="E30" s="123"/>
      <c r="F30" s="121"/>
      <c r="G30" s="121"/>
      <c r="H30" s="121"/>
      <c r="I30" s="121"/>
    </row>
    <row r="31" ht="20.1" customHeight="1" spans="1:9">
      <c r="A31" s="121"/>
      <c r="B31" s="121"/>
      <c r="C31" s="121"/>
      <c r="D31" s="121"/>
      <c r="E31" s="123"/>
      <c r="F31" s="121"/>
      <c r="G31" s="121"/>
      <c r="H31" s="121"/>
      <c r="I31" s="121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C4:H4"/>
    <mergeCell ref="E5:G5"/>
    <mergeCell ref="A8:H8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showGridLines="0" showZeros="0" workbookViewId="0">
      <selection activeCell="E9" sqref="E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58"/>
      <c r="B1" s="59"/>
      <c r="C1" s="59"/>
      <c r="D1" s="59"/>
      <c r="E1" s="59"/>
      <c r="F1" s="59"/>
      <c r="G1" s="59"/>
      <c r="H1" s="60" t="s">
        <v>355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</row>
    <row r="2" ht="20.1" customHeight="1" spans="1:245">
      <c r="A2" s="61" t="s">
        <v>356</v>
      </c>
      <c r="B2" s="61"/>
      <c r="C2" s="61"/>
      <c r="D2" s="61"/>
      <c r="E2" s="61"/>
      <c r="F2" s="61"/>
      <c r="G2" s="61"/>
      <c r="H2" s="61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</row>
    <row r="3" ht="20.1" customHeight="1" spans="1:245">
      <c r="A3" s="62" t="s">
        <v>16</v>
      </c>
      <c r="B3" s="62"/>
      <c r="C3" s="62"/>
      <c r="D3" s="62"/>
      <c r="E3" s="62"/>
      <c r="F3" s="63"/>
      <c r="G3" s="63"/>
      <c r="H3" s="64" t="s">
        <v>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</row>
    <row r="4" ht="20.1" customHeight="1" spans="1:245">
      <c r="A4" s="65" t="s">
        <v>60</v>
      </c>
      <c r="B4" s="66"/>
      <c r="C4" s="66"/>
      <c r="D4" s="66"/>
      <c r="E4" s="67"/>
      <c r="F4" s="68" t="s">
        <v>357</v>
      </c>
      <c r="G4" s="69"/>
      <c r="H4" s="6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</row>
    <row r="5" ht="20.1" customHeight="1" spans="1:245">
      <c r="A5" s="65" t="s">
        <v>69</v>
      </c>
      <c r="B5" s="66"/>
      <c r="C5" s="67"/>
      <c r="D5" s="70" t="s">
        <v>70</v>
      </c>
      <c r="E5" s="71" t="s">
        <v>114</v>
      </c>
      <c r="F5" s="72" t="s">
        <v>61</v>
      </c>
      <c r="G5" s="72" t="s">
        <v>110</v>
      </c>
      <c r="H5" s="69" t="s">
        <v>111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</row>
    <row r="6" ht="20.1" customHeight="1" spans="1:245">
      <c r="A6" s="73" t="s">
        <v>81</v>
      </c>
      <c r="B6" s="74" t="s">
        <v>82</v>
      </c>
      <c r="C6" s="75" t="s">
        <v>83</v>
      </c>
      <c r="D6" s="76"/>
      <c r="E6" s="77"/>
      <c r="F6" s="78"/>
      <c r="G6" s="78"/>
      <c r="H6" s="79"/>
      <c r="I6" s="94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</row>
    <row r="7" ht="20.1" customHeight="1" spans="1:245">
      <c r="A7" s="80"/>
      <c r="B7" s="81"/>
      <c r="C7" s="81"/>
      <c r="D7" s="82"/>
      <c r="E7" s="72"/>
      <c r="F7" s="72"/>
      <c r="G7" s="72"/>
      <c r="H7" s="69"/>
      <c r="I7" s="94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</row>
    <row r="8" ht="20.1" customHeight="1" spans="1:245">
      <c r="A8" s="83" t="s">
        <v>347</v>
      </c>
      <c r="B8" s="83"/>
      <c r="C8" s="83"/>
      <c r="D8" s="83"/>
      <c r="E8" s="83"/>
      <c r="F8" s="83"/>
      <c r="G8" s="83"/>
      <c r="H8" s="83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</row>
    <row r="10" ht="20.1" customHeight="1" spans="1:245">
      <c r="A10" s="84"/>
      <c r="B10" s="84"/>
      <c r="C10" s="84"/>
      <c r="D10" s="85"/>
      <c r="E10" s="85"/>
      <c r="F10" s="85"/>
      <c r="G10" s="85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</row>
    <row r="11" ht="20.1" customHeight="1" spans="1:245">
      <c r="A11" s="84"/>
      <c r="B11" s="84"/>
      <c r="C11" s="84"/>
      <c r="D11" s="84"/>
      <c r="E11" s="84"/>
      <c r="F11" s="84"/>
      <c r="G11" s="84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</row>
    <row r="12" ht="20.1" customHeight="1" spans="1:245">
      <c r="A12" s="84"/>
      <c r="B12" s="84"/>
      <c r="C12" s="84"/>
      <c r="D12" s="85"/>
      <c r="E12" s="85"/>
      <c r="F12" s="85"/>
      <c r="G12" s="85"/>
      <c r="H12" s="85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</row>
    <row r="13" ht="20.1" customHeight="1" spans="1:245">
      <c r="A13" s="84"/>
      <c r="B13" s="84"/>
      <c r="C13" s="84"/>
      <c r="D13" s="85"/>
      <c r="E13" s="85"/>
      <c r="F13" s="85"/>
      <c r="G13" s="85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</row>
    <row r="14" ht="20.1" customHeight="1" spans="1:245">
      <c r="A14" s="84"/>
      <c r="B14" s="84"/>
      <c r="C14" s="84"/>
      <c r="D14" s="84"/>
      <c r="E14" s="84"/>
      <c r="F14" s="84"/>
      <c r="G14" s="84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</row>
    <row r="15" ht="20.1" customHeight="1" spans="1:245">
      <c r="A15" s="84"/>
      <c r="B15" s="84"/>
      <c r="C15" s="84"/>
      <c r="D15" s="85"/>
      <c r="E15" s="85"/>
      <c r="F15" s="85"/>
      <c r="G15" s="85"/>
      <c r="H15" s="85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</row>
    <row r="16" ht="20.1" customHeight="1" spans="1:245">
      <c r="A16" s="86"/>
      <c r="B16" s="84"/>
      <c r="C16" s="84"/>
      <c r="D16" s="85"/>
      <c r="E16" s="85"/>
      <c r="F16" s="85"/>
      <c r="G16" s="85"/>
      <c r="H16" s="85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</row>
    <row r="17" ht="20.1" customHeight="1" spans="1:245">
      <c r="A17" s="86"/>
      <c r="B17" s="86"/>
      <c r="C17" s="84"/>
      <c r="D17" s="84"/>
      <c r="E17" s="86"/>
      <c r="F17" s="86"/>
      <c r="G17" s="86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</row>
    <row r="18" ht="20.1" customHeight="1" spans="1:245">
      <c r="A18" s="86"/>
      <c r="B18" s="86"/>
      <c r="C18" s="84"/>
      <c r="D18" s="85"/>
      <c r="E18" s="85"/>
      <c r="F18" s="85"/>
      <c r="G18" s="85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</row>
    <row r="19" ht="20.1" customHeight="1" spans="1:245">
      <c r="A19" s="84"/>
      <c r="B19" s="86"/>
      <c r="C19" s="84"/>
      <c r="D19" s="85"/>
      <c r="E19" s="85"/>
      <c r="F19" s="85"/>
      <c r="G19" s="85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</row>
    <row r="20" ht="20.1" customHeight="1" spans="1:245">
      <c r="A20" s="84"/>
      <c r="B20" s="86"/>
      <c r="C20" s="86"/>
      <c r="D20" s="86"/>
      <c r="E20" s="86"/>
      <c r="F20" s="86"/>
      <c r="G20" s="86"/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</row>
    <row r="21" ht="20.1" customHeight="1" spans="1:245">
      <c r="A21" s="86"/>
      <c r="B21" s="86"/>
      <c r="C21" s="86"/>
      <c r="D21" s="85"/>
      <c r="E21" s="85"/>
      <c r="F21" s="85"/>
      <c r="G21" s="85"/>
      <c r="H21" s="85"/>
      <c r="I21" s="86"/>
      <c r="J21" s="84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</row>
    <row r="22" ht="20.1" customHeight="1" spans="1:245">
      <c r="A22" s="86"/>
      <c r="B22" s="86"/>
      <c r="C22" s="86"/>
      <c r="D22" s="85"/>
      <c r="E22" s="85"/>
      <c r="F22" s="85"/>
      <c r="G22" s="85"/>
      <c r="H22" s="85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</row>
    <row r="23" ht="20.1" customHeight="1" spans="1:245">
      <c r="A23" s="86"/>
      <c r="B23" s="86"/>
      <c r="C23" s="86"/>
      <c r="D23" s="86"/>
      <c r="E23" s="86"/>
      <c r="F23" s="86"/>
      <c r="G23" s="86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</row>
    <row r="24" ht="20.1" customHeight="1" spans="1:245">
      <c r="A24" s="86"/>
      <c r="B24" s="86"/>
      <c r="C24" s="86"/>
      <c r="D24" s="85"/>
      <c r="E24" s="85"/>
      <c r="F24" s="85"/>
      <c r="G24" s="85"/>
      <c r="H24" s="85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</row>
    <row r="25" ht="20.1" customHeight="1" spans="1:245">
      <c r="A25" s="86"/>
      <c r="B25" s="86"/>
      <c r="C25" s="86"/>
      <c r="D25" s="85"/>
      <c r="E25" s="85"/>
      <c r="F25" s="85"/>
      <c r="G25" s="85"/>
      <c r="H25" s="85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</row>
    <row r="26" ht="20.1" customHeight="1" spans="1:245">
      <c r="A26" s="86"/>
      <c r="B26" s="86"/>
      <c r="C26" s="86"/>
      <c r="D26" s="86"/>
      <c r="E26" s="86"/>
      <c r="F26" s="86"/>
      <c r="G26" s="86"/>
      <c r="H26" s="85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</row>
    <row r="27" ht="20.1" customHeight="1" spans="1:245">
      <c r="A27" s="86"/>
      <c r="B27" s="86"/>
      <c r="C27" s="86"/>
      <c r="D27" s="85"/>
      <c r="E27" s="85"/>
      <c r="F27" s="85"/>
      <c r="G27" s="85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</row>
    <row r="28" ht="20.1" customHeight="1" spans="1:245">
      <c r="A28" s="86"/>
      <c r="B28" s="86"/>
      <c r="C28" s="86"/>
      <c r="D28" s="85"/>
      <c r="E28" s="85"/>
      <c r="F28" s="85"/>
      <c r="G28" s="85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</row>
    <row r="29" ht="20.1" customHeight="1" spans="1:245">
      <c r="A29" s="86"/>
      <c r="B29" s="86"/>
      <c r="C29" s="86"/>
      <c r="D29" s="86"/>
      <c r="E29" s="86"/>
      <c r="F29" s="86"/>
      <c r="G29" s="86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</row>
    <row r="30" ht="20.1" customHeight="1" spans="1:245">
      <c r="A30" s="86"/>
      <c r="B30" s="86"/>
      <c r="C30" s="86"/>
      <c r="D30" s="85"/>
      <c r="E30" s="85"/>
      <c r="F30" s="85"/>
      <c r="G30" s="85"/>
      <c r="H30" s="85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</row>
    <row r="31" ht="20.1" customHeight="1" spans="1:245">
      <c r="A31" s="86"/>
      <c r="B31" s="86"/>
      <c r="C31" s="86"/>
      <c r="D31" s="85"/>
      <c r="E31" s="85"/>
      <c r="F31" s="85"/>
      <c r="G31" s="85"/>
      <c r="H31" s="85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</row>
    <row r="32" ht="20.1" customHeight="1" spans="1:245">
      <c r="A32" s="86"/>
      <c r="B32" s="86"/>
      <c r="C32" s="86"/>
      <c r="D32" s="86"/>
      <c r="E32" s="86"/>
      <c r="F32" s="86"/>
      <c r="G32" s="86"/>
      <c r="H32" s="85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</row>
    <row r="33" ht="20.1" customHeight="1" spans="1:245">
      <c r="A33" s="86"/>
      <c r="B33" s="86"/>
      <c r="C33" s="86"/>
      <c r="D33" s="86"/>
      <c r="E33" s="87"/>
      <c r="F33" s="87"/>
      <c r="G33" s="87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</row>
    <row r="34" ht="20.1" customHeight="1" spans="1:245">
      <c r="A34" s="86"/>
      <c r="B34" s="86"/>
      <c r="C34" s="86"/>
      <c r="D34" s="86"/>
      <c r="E34" s="87"/>
      <c r="F34" s="87"/>
      <c r="G34" s="87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</row>
    <row r="35" ht="20.1" customHeight="1" spans="1:245">
      <c r="A35" s="86"/>
      <c r="B35" s="86"/>
      <c r="C35" s="86"/>
      <c r="D35" s="86"/>
      <c r="E35" s="86"/>
      <c r="F35" s="86"/>
      <c r="G35" s="86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</row>
    <row r="36" ht="20.1" customHeight="1" spans="1:245">
      <c r="A36" s="86"/>
      <c r="B36" s="86"/>
      <c r="C36" s="86"/>
      <c r="D36" s="86"/>
      <c r="E36" s="88"/>
      <c r="F36" s="88"/>
      <c r="G36" s="88"/>
      <c r="H36" s="85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</row>
    <row r="37" ht="20.1" customHeight="1" spans="1:245">
      <c r="A37" s="89"/>
      <c r="B37" s="89"/>
      <c r="C37" s="89"/>
      <c r="D37" s="89"/>
      <c r="E37" s="90"/>
      <c r="F37" s="90"/>
      <c r="G37" s="90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</row>
    <row r="38" ht="20.1" customHeight="1" spans="1:245">
      <c r="A38" s="91"/>
      <c r="B38" s="91"/>
      <c r="C38" s="91"/>
      <c r="D38" s="91"/>
      <c r="E38" s="91"/>
      <c r="F38" s="91"/>
      <c r="G38" s="91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</row>
    <row r="39" ht="20.1" customHeight="1" spans="1:245">
      <c r="A39" s="89"/>
      <c r="B39" s="89"/>
      <c r="C39" s="89"/>
      <c r="D39" s="89"/>
      <c r="E39" s="89"/>
      <c r="F39" s="89"/>
      <c r="G39" s="89"/>
      <c r="H39" s="92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</row>
    <row r="40" ht="20.1" customHeight="1" spans="1:245">
      <c r="A40" s="93"/>
      <c r="B40" s="93"/>
      <c r="C40" s="93"/>
      <c r="D40" s="93"/>
      <c r="E40" s="93"/>
      <c r="F40" s="89"/>
      <c r="G40" s="89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</row>
    <row r="41" ht="20.1" customHeight="1" spans="1:245">
      <c r="A41" s="93"/>
      <c r="B41" s="93"/>
      <c r="C41" s="93"/>
      <c r="D41" s="93"/>
      <c r="E41" s="93"/>
      <c r="F41" s="89"/>
      <c r="G41" s="89"/>
      <c r="H41" s="92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</row>
    <row r="42" ht="20.1" customHeight="1" spans="1:245">
      <c r="A42" s="93"/>
      <c r="B42" s="93"/>
      <c r="C42" s="93"/>
      <c r="D42" s="93"/>
      <c r="E42" s="93"/>
      <c r="F42" s="89"/>
      <c r="G42" s="89"/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</row>
    <row r="43" ht="20.1" customHeight="1" spans="1:245">
      <c r="A43" s="93"/>
      <c r="B43" s="93"/>
      <c r="C43" s="93"/>
      <c r="D43" s="93"/>
      <c r="E43" s="93"/>
      <c r="F43" s="89"/>
      <c r="G43" s="89"/>
      <c r="H43" s="92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</row>
    <row r="44" ht="20.1" customHeight="1" spans="1:245">
      <c r="A44" s="93"/>
      <c r="B44" s="93"/>
      <c r="C44" s="93"/>
      <c r="D44" s="93"/>
      <c r="E44" s="93"/>
      <c r="F44" s="89"/>
      <c r="G44" s="89"/>
      <c r="H44" s="92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</row>
    <row r="45" ht="20.1" customHeight="1" spans="1:245">
      <c r="A45" s="93"/>
      <c r="B45" s="93"/>
      <c r="C45" s="93"/>
      <c r="D45" s="93"/>
      <c r="E45" s="93"/>
      <c r="F45" s="89"/>
      <c r="G45" s="89"/>
      <c r="H45" s="92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  <c r="IJ45" s="93"/>
      <c r="IK45" s="93"/>
    </row>
    <row r="46" ht="20.1" customHeight="1" spans="1:245">
      <c r="A46" s="93"/>
      <c r="B46" s="93"/>
      <c r="C46" s="93"/>
      <c r="D46" s="93"/>
      <c r="E46" s="93"/>
      <c r="F46" s="89"/>
      <c r="G46" s="89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</row>
    <row r="47" ht="20.1" customHeight="1" spans="1:245">
      <c r="A47" s="93"/>
      <c r="B47" s="93"/>
      <c r="C47" s="93"/>
      <c r="D47" s="93"/>
      <c r="E47" s="93"/>
      <c r="F47" s="89"/>
      <c r="G47" s="89"/>
      <c r="H47" s="92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  <c r="IJ47" s="93"/>
      <c r="IK47" s="93"/>
    </row>
    <row r="48" ht="20.1" customHeight="1" spans="1:245">
      <c r="A48" s="93"/>
      <c r="B48" s="93"/>
      <c r="C48" s="93"/>
      <c r="D48" s="93"/>
      <c r="E48" s="93"/>
      <c r="F48" s="89"/>
      <c r="G48" s="89"/>
      <c r="H48" s="92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</row>
    <row r="49" ht="20.1" customHeight="1" spans="1:245">
      <c r="A49" s="93"/>
      <c r="B49" s="93"/>
      <c r="C49" s="93"/>
      <c r="D49" s="93"/>
      <c r="E49" s="93"/>
      <c r="F49" s="89"/>
      <c r="G49" s="89"/>
      <c r="H49" s="92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  <c r="EO49" s="93"/>
      <c r="EP49" s="93"/>
      <c r="EQ49" s="93"/>
      <c r="ER49" s="93"/>
      <c r="ES49" s="93"/>
      <c r="ET49" s="93"/>
      <c r="EU49" s="93"/>
      <c r="EV49" s="93"/>
      <c r="EW49" s="93"/>
      <c r="EX49" s="93"/>
      <c r="EY49" s="93"/>
      <c r="EZ49" s="93"/>
      <c r="FA49" s="93"/>
      <c r="FB49" s="93"/>
      <c r="FC49" s="93"/>
      <c r="FD49" s="93"/>
      <c r="FE49" s="93"/>
      <c r="FF49" s="93"/>
      <c r="FG49" s="93"/>
      <c r="FH49" s="93"/>
      <c r="FI49" s="93"/>
      <c r="FJ49" s="93"/>
      <c r="FK49" s="93"/>
      <c r="FL49" s="93"/>
      <c r="FM49" s="93"/>
      <c r="FN49" s="93"/>
      <c r="FO49" s="93"/>
      <c r="FP49" s="93"/>
      <c r="FQ49" s="93"/>
      <c r="FR49" s="93"/>
      <c r="FS49" s="93"/>
      <c r="FT49" s="93"/>
      <c r="FU49" s="93"/>
      <c r="FV49" s="93"/>
      <c r="FW49" s="93"/>
      <c r="FX49" s="93"/>
      <c r="FY49" s="93"/>
      <c r="FZ49" s="93"/>
      <c r="GA49" s="93"/>
      <c r="GB49" s="93"/>
      <c r="GC49" s="93"/>
      <c r="GD49" s="93"/>
      <c r="GE49" s="93"/>
      <c r="GF49" s="93"/>
      <c r="GG49" s="93"/>
      <c r="GH49" s="93"/>
      <c r="GI49" s="93"/>
      <c r="GJ49" s="93"/>
      <c r="GK49" s="93"/>
      <c r="GL49" s="93"/>
      <c r="GM49" s="93"/>
      <c r="GN49" s="93"/>
      <c r="GO49" s="93"/>
      <c r="GP49" s="93"/>
      <c r="GQ49" s="93"/>
      <c r="GR49" s="93"/>
      <c r="GS49" s="93"/>
      <c r="GT49" s="93"/>
      <c r="GU49" s="93"/>
      <c r="GV49" s="93"/>
      <c r="GW49" s="93"/>
      <c r="GX49" s="93"/>
      <c r="GY49" s="93"/>
      <c r="GZ49" s="93"/>
      <c r="HA49" s="93"/>
      <c r="HB49" s="93"/>
      <c r="HC49" s="93"/>
      <c r="HD49" s="93"/>
      <c r="HE49" s="93"/>
      <c r="HF49" s="93"/>
      <c r="HG49" s="93"/>
      <c r="HH49" s="93"/>
      <c r="HI49" s="93"/>
      <c r="HJ49" s="93"/>
      <c r="HK49" s="93"/>
      <c r="HL49" s="93"/>
      <c r="HM49" s="93"/>
      <c r="HN49" s="93"/>
      <c r="HO49" s="93"/>
      <c r="HP49" s="93"/>
      <c r="HQ49" s="93"/>
      <c r="HR49" s="93"/>
      <c r="HS49" s="93"/>
      <c r="HT49" s="93"/>
      <c r="HU49" s="93"/>
      <c r="HV49" s="93"/>
      <c r="HW49" s="93"/>
      <c r="HX49" s="93"/>
      <c r="HY49" s="93"/>
      <c r="HZ49" s="93"/>
      <c r="IA49" s="93"/>
      <c r="IB49" s="93"/>
      <c r="IC49" s="93"/>
      <c r="ID49" s="93"/>
      <c r="IE49" s="93"/>
      <c r="IF49" s="93"/>
      <c r="IG49" s="93"/>
      <c r="IH49" s="93"/>
      <c r="II49" s="93"/>
      <c r="IJ49" s="93"/>
      <c r="IK49" s="93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H8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L5" sqref="L5"/>
    </sheetView>
  </sheetViews>
  <sheetFormatPr defaultColWidth="12" defaultRowHeight="11.25" outlineLevelRow="4"/>
  <cols>
    <col min="1" max="1" width="11.6666666666667" style="46" customWidth="1"/>
    <col min="2" max="2" width="12.6666666666667" style="46" customWidth="1"/>
    <col min="3" max="3" width="11.6" style="46" customWidth="1"/>
    <col min="4" max="4" width="11" style="46" customWidth="1"/>
    <col min="5" max="5" width="26.6666666666667" style="46" customWidth="1"/>
    <col min="6" max="6" width="14.3333333333333" style="46" customWidth="1"/>
    <col min="7" max="7" width="10.9333333333333" style="46" customWidth="1"/>
    <col min="8" max="8" width="15.5" style="46" customWidth="1"/>
    <col min="9" max="9" width="9.66666666666667" style="46" customWidth="1"/>
    <col min="10" max="10" width="11.1333333333333" style="46" customWidth="1"/>
    <col min="11" max="12" width="9.5" style="46" customWidth="1"/>
    <col min="13" max="13" width="15.1666666666667" style="46" customWidth="1"/>
    <col min="14" max="14" width="2" style="46" customWidth="1"/>
    <col min="15" max="15" width="13" style="46" customWidth="1"/>
    <col min="16" max="16384" width="12" style="46"/>
  </cols>
  <sheetData>
    <row r="1" ht="16.35" customHeight="1" spans="2:14">
      <c r="B1" s="47"/>
      <c r="D1" s="48"/>
      <c r="E1" s="48"/>
      <c r="F1" s="49"/>
      <c r="H1" s="49"/>
      <c r="M1" s="49"/>
      <c r="N1" s="54"/>
    </row>
    <row r="2" ht="22.9" customHeight="1" spans="1:14">
      <c r="A2" s="50" t="s">
        <v>358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4" t="s">
        <v>54</v>
      </c>
    </row>
    <row r="3" ht="27" customHeight="1" spans="1:1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5" t="s">
        <v>359</v>
      </c>
      <c r="N3" s="54"/>
    </row>
    <row r="4" ht="66" customHeight="1" spans="1:14">
      <c r="A4" s="52" t="s">
        <v>335</v>
      </c>
      <c r="B4" s="52" t="s">
        <v>360</v>
      </c>
      <c r="C4" s="52" t="s">
        <v>361</v>
      </c>
      <c r="D4" s="52" t="s">
        <v>362</v>
      </c>
      <c r="E4" s="52" t="s">
        <v>363</v>
      </c>
      <c r="F4" s="52" t="s">
        <v>364</v>
      </c>
      <c r="G4" s="52" t="s">
        <v>365</v>
      </c>
      <c r="H4" s="52" t="s">
        <v>366</v>
      </c>
      <c r="I4" s="52" t="s">
        <v>367</v>
      </c>
      <c r="J4" s="52" t="s">
        <v>368</v>
      </c>
      <c r="K4" s="52" t="s">
        <v>369</v>
      </c>
      <c r="L4" s="52" t="s">
        <v>370</v>
      </c>
      <c r="M4" s="52" t="s">
        <v>371</v>
      </c>
      <c r="N4" s="54"/>
    </row>
    <row r="5" ht="45" spans="1:13">
      <c r="A5" s="53" t="s">
        <v>0</v>
      </c>
      <c r="B5" s="53" t="s">
        <v>330</v>
      </c>
      <c r="C5" s="46">
        <v>43.3</v>
      </c>
      <c r="D5" s="46">
        <v>3000000</v>
      </c>
      <c r="E5" s="53" t="s">
        <v>372</v>
      </c>
      <c r="F5" s="46" t="s">
        <v>373</v>
      </c>
      <c r="G5" s="46" t="s">
        <v>374</v>
      </c>
      <c r="H5" s="46" t="s">
        <v>375</v>
      </c>
      <c r="I5" s="46" t="s">
        <v>376</v>
      </c>
      <c r="J5" s="56">
        <v>95</v>
      </c>
      <c r="K5" s="46" t="s">
        <v>377</v>
      </c>
      <c r="L5" s="57">
        <v>0.433</v>
      </c>
      <c r="M5" s="46" t="s">
        <v>378</v>
      </c>
    </row>
  </sheetData>
  <mergeCells count="2">
    <mergeCell ref="A2:M2"/>
    <mergeCell ref="A3:E3"/>
  </mergeCells>
  <pageMargins left="0.432638888888889" right="0.432638888888889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G10" sqref="G10:K10"/>
    </sheetView>
  </sheetViews>
  <sheetFormatPr defaultColWidth="9.33333333333333" defaultRowHeight="11.25"/>
  <cols>
    <col min="2" max="2" width="8.66666666666667" customWidth="1"/>
    <col min="3" max="3" width="16.6333333333333" customWidth="1"/>
    <col min="4" max="4" width="19.1444444444444" customWidth="1"/>
    <col min="5" max="5" width="18.3777777777778" customWidth="1"/>
    <col min="6" max="6" width="12.1333333333333" customWidth="1"/>
    <col min="7" max="7" width="10.8333333333333" customWidth="1"/>
    <col min="8" max="8" width="19.2" customWidth="1"/>
    <col min="9" max="9" width="15.5777777777778" customWidth="1"/>
    <col min="10" max="10" width="12.6" customWidth="1"/>
    <col min="11" max="11" width="16.8555555555556" customWidth="1"/>
  </cols>
  <sheetData>
    <row r="1" s="1" customFormat="1" ht="13.5" spans="1:11">
      <c r="A1" s="2" t="s">
        <v>379</v>
      </c>
      <c r="B1" s="3" t="s">
        <v>380</v>
      </c>
      <c r="C1" s="3"/>
      <c r="D1" s="3"/>
      <c r="E1" s="3"/>
      <c r="F1" s="3"/>
      <c r="G1" s="3"/>
      <c r="H1" s="3"/>
      <c r="I1" s="3"/>
      <c r="J1" s="3"/>
      <c r="K1" s="37"/>
    </row>
    <row r="2" s="1" customFormat="1" ht="22.5" spans="1:11">
      <c r="A2" s="4" t="s">
        <v>381</v>
      </c>
      <c r="B2" s="5"/>
      <c r="C2" s="5"/>
      <c r="D2" s="5"/>
      <c r="E2" s="5"/>
      <c r="F2" s="5"/>
      <c r="G2" s="5"/>
      <c r="H2" s="5"/>
      <c r="I2" s="5"/>
      <c r="J2" s="5"/>
      <c r="K2" s="38"/>
    </row>
    <row r="3" s="1" customFormat="1" ht="13.5" spans="1:12">
      <c r="A3" s="6" t="s">
        <v>382</v>
      </c>
      <c r="B3" s="7"/>
      <c r="C3" s="7"/>
      <c r="D3" s="7"/>
      <c r="E3" s="7"/>
      <c r="F3" s="7"/>
      <c r="G3" s="7"/>
      <c r="H3" s="7"/>
      <c r="I3" s="7"/>
      <c r="J3" s="7"/>
      <c r="K3" s="39"/>
      <c r="L3" s="40"/>
    </row>
    <row r="4" s="1" customFormat="1" ht="15" customHeight="1" spans="1:12">
      <c r="A4" s="8" t="s">
        <v>383</v>
      </c>
      <c r="B4" s="9"/>
      <c r="C4" s="10" t="s">
        <v>384</v>
      </c>
      <c r="D4" s="10"/>
      <c r="E4" s="10"/>
      <c r="F4" s="10"/>
      <c r="G4" s="10"/>
      <c r="H4" s="10"/>
      <c r="I4" s="10"/>
      <c r="J4" s="41" t="s">
        <v>385</v>
      </c>
      <c r="K4" s="42"/>
      <c r="L4" s="40"/>
    </row>
    <row r="5" s="1" customFormat="1" ht="22.15" customHeight="1" spans="1:12">
      <c r="A5" s="11" t="s">
        <v>386</v>
      </c>
      <c r="B5" s="11"/>
      <c r="C5" s="12" t="s">
        <v>387</v>
      </c>
      <c r="D5" s="13" t="s">
        <v>110</v>
      </c>
      <c r="E5" s="13"/>
      <c r="F5" s="13"/>
      <c r="G5" s="13"/>
      <c r="H5" s="14" t="s">
        <v>111</v>
      </c>
      <c r="I5" s="14"/>
      <c r="J5" s="14"/>
      <c r="K5" s="14"/>
      <c r="L5" s="40"/>
    </row>
    <row r="6" s="1" customFormat="1" ht="22.15" customHeight="1" spans="1:11">
      <c r="A6" s="15"/>
      <c r="B6" s="15"/>
      <c r="C6" s="16"/>
      <c r="D6" s="15" t="s">
        <v>61</v>
      </c>
      <c r="E6" s="15" t="s">
        <v>388</v>
      </c>
      <c r="F6" s="15" t="s">
        <v>389</v>
      </c>
      <c r="G6" s="15" t="s">
        <v>390</v>
      </c>
      <c r="H6" s="15" t="s">
        <v>61</v>
      </c>
      <c r="I6" s="15" t="s">
        <v>388</v>
      </c>
      <c r="J6" s="15" t="s">
        <v>389</v>
      </c>
      <c r="K6" s="15" t="s">
        <v>390</v>
      </c>
    </row>
    <row r="7" s="1" customFormat="1" ht="30" customHeight="1" spans="1:11">
      <c r="A7" s="15"/>
      <c r="B7" s="15"/>
      <c r="C7" s="17">
        <v>6928739.1</v>
      </c>
      <c r="D7" s="18">
        <v>3928739.1</v>
      </c>
      <c r="E7" s="18">
        <v>3928739.1</v>
      </c>
      <c r="F7" s="18" t="s">
        <v>16</v>
      </c>
      <c r="G7" s="18" t="s">
        <v>16</v>
      </c>
      <c r="H7" s="18">
        <v>3000000</v>
      </c>
      <c r="I7" s="43">
        <v>3000000</v>
      </c>
      <c r="J7" s="18" t="s">
        <v>16</v>
      </c>
      <c r="K7" s="18" t="s">
        <v>16</v>
      </c>
    </row>
    <row r="8" s="1" customFormat="1" ht="30" customHeight="1" spans="1:11">
      <c r="A8" s="19" t="s">
        <v>391</v>
      </c>
      <c r="B8" s="19"/>
      <c r="C8" s="20" t="s">
        <v>392</v>
      </c>
      <c r="D8" s="21"/>
      <c r="E8" s="21"/>
      <c r="F8" s="22"/>
      <c r="G8" s="23" t="s">
        <v>393</v>
      </c>
      <c r="H8" s="23"/>
      <c r="I8" s="23"/>
      <c r="J8" s="23"/>
      <c r="K8" s="23"/>
    </row>
    <row r="9" s="1" customFormat="1" ht="45" customHeight="1" spans="1:11">
      <c r="A9" s="24"/>
      <c r="B9" s="25"/>
      <c r="C9" s="26" t="s">
        <v>394</v>
      </c>
      <c r="D9" s="26"/>
      <c r="E9" s="26"/>
      <c r="F9" s="26"/>
      <c r="G9" s="26" t="s">
        <v>395</v>
      </c>
      <c r="H9" s="26"/>
      <c r="I9" s="26"/>
      <c r="J9" s="26"/>
      <c r="K9" s="26"/>
    </row>
    <row r="10" s="1" customFormat="1" ht="45" customHeight="1" spans="1:11">
      <c r="A10" s="24"/>
      <c r="B10" s="25"/>
      <c r="C10" s="25" t="s">
        <v>16</v>
      </c>
      <c r="D10" s="25"/>
      <c r="E10" s="25"/>
      <c r="F10" s="25"/>
      <c r="G10" s="25" t="s">
        <v>16</v>
      </c>
      <c r="H10" s="25"/>
      <c r="I10" s="25"/>
      <c r="J10" s="25"/>
      <c r="K10" s="25"/>
    </row>
    <row r="11" s="1" customFormat="1" ht="84" customHeight="1" spans="1:11">
      <c r="A11" s="23" t="s">
        <v>396</v>
      </c>
      <c r="B11" s="27" t="s">
        <v>397</v>
      </c>
      <c r="C11" s="28" t="s">
        <v>395</v>
      </c>
      <c r="D11" s="28"/>
      <c r="E11" s="28"/>
      <c r="F11" s="28"/>
      <c r="G11" s="28"/>
      <c r="H11" s="28"/>
      <c r="I11" s="28"/>
      <c r="J11" s="28"/>
      <c r="K11" s="28"/>
    </row>
    <row r="12" s="1" customFormat="1" ht="30" customHeight="1" spans="1:11">
      <c r="A12" s="23"/>
      <c r="B12" s="29" t="s">
        <v>398</v>
      </c>
      <c r="C12" s="29"/>
      <c r="D12" s="29"/>
      <c r="E12" s="29"/>
      <c r="F12" s="29"/>
      <c r="G12" s="29"/>
      <c r="H12" s="29"/>
      <c r="I12" s="29"/>
      <c r="J12" s="29"/>
      <c r="K12" s="29"/>
    </row>
    <row r="13" s="1" customFormat="1" ht="30" customHeight="1" spans="1:11">
      <c r="A13" s="23"/>
      <c r="B13" s="23" t="s">
        <v>364</v>
      </c>
      <c r="C13" s="30" t="s">
        <v>365</v>
      </c>
      <c r="D13" s="31"/>
      <c r="E13" s="30" t="s">
        <v>399</v>
      </c>
      <c r="F13" s="32"/>
      <c r="G13" s="31"/>
      <c r="H13" s="23" t="s">
        <v>367</v>
      </c>
      <c r="I13" s="23" t="s">
        <v>400</v>
      </c>
      <c r="J13" s="23" t="s">
        <v>369</v>
      </c>
      <c r="K13" s="23" t="s">
        <v>401</v>
      </c>
    </row>
    <row r="14" s="1" customFormat="1" ht="30" customHeight="1" spans="1:11">
      <c r="A14" s="33"/>
      <c r="B14" s="34" t="s">
        <v>402</v>
      </c>
      <c r="C14" s="26" t="s">
        <v>403</v>
      </c>
      <c r="D14" s="26" t="s">
        <v>16</v>
      </c>
      <c r="E14" s="26" t="s">
        <v>375</v>
      </c>
      <c r="F14" s="26"/>
      <c r="G14" s="26"/>
      <c r="H14" s="35" t="s">
        <v>376</v>
      </c>
      <c r="I14" s="44" t="s">
        <v>404</v>
      </c>
      <c r="J14" s="45" t="s">
        <v>377</v>
      </c>
      <c r="K14" s="26" t="s">
        <v>405</v>
      </c>
    </row>
    <row r="15" s="1" customFormat="1" ht="68" customHeight="1" spans="1:11">
      <c r="A15" s="27" t="s">
        <v>406</v>
      </c>
      <c r="B15" s="28" t="s">
        <v>407</v>
      </c>
      <c r="C15" s="36"/>
      <c r="D15" s="36"/>
      <c r="E15" s="36"/>
      <c r="F15" s="36"/>
      <c r="G15" s="36"/>
      <c r="H15" s="28"/>
      <c r="I15" s="28"/>
      <c r="J15" s="28"/>
      <c r="K15" s="28"/>
    </row>
  </sheetData>
  <mergeCells count="24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E14:G14"/>
    <mergeCell ref="B15:K15"/>
    <mergeCell ref="A11:A14"/>
    <mergeCell ref="C5:C6"/>
    <mergeCell ref="A5:B7"/>
    <mergeCell ref="A8:B10"/>
  </mergeCells>
  <pageMargins left="0.75" right="0.75" top="0.629861111111111" bottom="0.62986111111111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C28" sqref="C28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77"/>
      <c r="B1" s="177"/>
      <c r="C1" s="177"/>
      <c r="D1" s="64" t="s">
        <v>3</v>
      </c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</row>
    <row r="2" customHeight="1" spans="1:31">
      <c r="A2" s="61" t="s">
        <v>4</v>
      </c>
      <c r="B2" s="61"/>
      <c r="C2" s="61"/>
      <c r="D2" s="61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</row>
    <row r="3" customHeight="1" spans="1:31">
      <c r="A3" s="178" t="s">
        <v>5</v>
      </c>
      <c r="B3" s="179"/>
      <c r="C3" s="95"/>
      <c r="D3" s="64" t="s">
        <v>6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</row>
    <row r="4" ht="15" customHeight="1" spans="1:31">
      <c r="A4" s="180" t="s">
        <v>7</v>
      </c>
      <c r="B4" s="181"/>
      <c r="C4" s="180" t="s">
        <v>8</v>
      </c>
      <c r="D4" s="181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</row>
    <row r="5" ht="15" customHeight="1" spans="1:31">
      <c r="A5" s="183" t="s">
        <v>9</v>
      </c>
      <c r="B5" s="184" t="s">
        <v>10</v>
      </c>
      <c r="C5" s="183" t="s">
        <v>9</v>
      </c>
      <c r="D5" s="184" t="s">
        <v>10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</row>
    <row r="6" ht="15" customHeight="1" spans="1:31">
      <c r="A6" s="187" t="s">
        <v>11</v>
      </c>
      <c r="B6" s="270">
        <v>6928739.1</v>
      </c>
      <c r="C6" s="206" t="s">
        <v>12</v>
      </c>
      <c r="D6" s="27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</row>
    <row r="7" ht="15" customHeight="1" spans="1:31">
      <c r="A7" s="187" t="s">
        <v>13</v>
      </c>
      <c r="B7" s="270">
        <v>0</v>
      </c>
      <c r="C7" s="206" t="s">
        <v>14</v>
      </c>
      <c r="D7" s="27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</row>
    <row r="8" ht="15" customHeight="1" spans="1:31">
      <c r="A8" s="187" t="s">
        <v>15</v>
      </c>
      <c r="B8" s="270" t="s">
        <v>16</v>
      </c>
      <c r="C8" s="206" t="s">
        <v>17</v>
      </c>
      <c r="D8" s="27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</row>
    <row r="9" ht="15" customHeight="1" spans="1:31">
      <c r="A9" s="187" t="s">
        <v>18</v>
      </c>
      <c r="B9" s="270">
        <v>0</v>
      </c>
      <c r="C9" s="206" t="s">
        <v>19</v>
      </c>
      <c r="D9" s="27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</row>
    <row r="10" ht="15" customHeight="1" spans="1:31">
      <c r="A10" s="187" t="s">
        <v>20</v>
      </c>
      <c r="B10" s="270" t="s">
        <v>16</v>
      </c>
      <c r="C10" s="206" t="s">
        <v>21</v>
      </c>
      <c r="D10" s="27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</row>
    <row r="11" ht="15" customHeight="1" spans="1:31">
      <c r="A11" s="187" t="s">
        <v>22</v>
      </c>
      <c r="B11" s="270" t="s">
        <v>16</v>
      </c>
      <c r="C11" s="206" t="s">
        <v>23</v>
      </c>
      <c r="D11" s="27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</row>
    <row r="12" ht="15" customHeight="1" spans="1:31">
      <c r="A12" s="187"/>
      <c r="B12" s="270"/>
      <c r="C12" s="206" t="s">
        <v>24</v>
      </c>
      <c r="D12" s="27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</row>
    <row r="13" ht="15" customHeight="1" spans="1:31">
      <c r="A13" s="196"/>
      <c r="B13" s="270"/>
      <c r="C13" s="206" t="s">
        <v>25</v>
      </c>
      <c r="D13" s="270">
        <v>522410.16</v>
      </c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</row>
    <row r="14" ht="15" customHeight="1" spans="1:31">
      <c r="A14" s="196"/>
      <c r="B14" s="270"/>
      <c r="C14" s="206" t="s">
        <v>26</v>
      </c>
      <c r="D14" s="270">
        <v>0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</row>
    <row r="15" ht="15" customHeight="1" spans="1:31">
      <c r="A15" s="196"/>
      <c r="B15" s="197"/>
      <c r="C15" s="206" t="s">
        <v>27</v>
      </c>
      <c r="D15" s="270">
        <v>210165.47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</row>
    <row r="16" ht="15" customHeight="1" spans="1:31">
      <c r="A16" s="196"/>
      <c r="B16" s="194"/>
      <c r="C16" s="206" t="s">
        <v>28</v>
      </c>
      <c r="D16" s="27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</row>
    <row r="17" ht="15" customHeight="1" spans="1:31">
      <c r="A17" s="196"/>
      <c r="B17" s="194"/>
      <c r="C17" s="206" t="s">
        <v>29</v>
      </c>
      <c r="D17" s="27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</row>
    <row r="18" ht="15" customHeight="1" spans="1:31">
      <c r="A18" s="196"/>
      <c r="B18" s="194"/>
      <c r="C18" s="206" t="s">
        <v>30</v>
      </c>
      <c r="D18" s="27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</row>
    <row r="19" ht="15" customHeight="1" spans="1:31">
      <c r="A19" s="196"/>
      <c r="B19" s="194"/>
      <c r="C19" s="206" t="s">
        <v>31</v>
      </c>
      <c r="D19" s="27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</row>
    <row r="20" ht="15" customHeight="1" spans="1:31">
      <c r="A20" s="196"/>
      <c r="B20" s="194"/>
      <c r="C20" s="206" t="s">
        <v>32</v>
      </c>
      <c r="D20" s="27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</row>
    <row r="21" ht="15" customHeight="1" spans="1:31">
      <c r="A21" s="196"/>
      <c r="B21" s="194"/>
      <c r="C21" s="206" t="s">
        <v>33</v>
      </c>
      <c r="D21" s="27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</row>
    <row r="22" ht="15" customHeight="1" spans="1:31">
      <c r="A22" s="196"/>
      <c r="B22" s="194"/>
      <c r="C22" s="206" t="s">
        <v>34</v>
      </c>
      <c r="D22" s="27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</row>
    <row r="23" ht="15" customHeight="1" spans="1:31">
      <c r="A23" s="196"/>
      <c r="B23" s="194"/>
      <c r="C23" s="206" t="s">
        <v>35</v>
      </c>
      <c r="D23" s="27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</row>
    <row r="24" ht="15" customHeight="1" spans="1:31">
      <c r="A24" s="196"/>
      <c r="B24" s="194"/>
      <c r="C24" s="206" t="s">
        <v>36</v>
      </c>
      <c r="D24" s="27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</row>
    <row r="25" ht="15" customHeight="1" spans="1:31">
      <c r="A25" s="196"/>
      <c r="B25" s="194"/>
      <c r="C25" s="206" t="s">
        <v>37</v>
      </c>
      <c r="D25" s="270">
        <v>311748.36</v>
      </c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</row>
    <row r="26" ht="15" customHeight="1" spans="1:31">
      <c r="A26" s="187"/>
      <c r="B26" s="194"/>
      <c r="C26" s="206" t="s">
        <v>38</v>
      </c>
      <c r="D26" s="27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</row>
    <row r="27" ht="15" customHeight="1" spans="1:31">
      <c r="A27" s="187"/>
      <c r="B27" s="194"/>
      <c r="C27" s="206" t="s">
        <v>39</v>
      </c>
      <c r="D27" s="27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</row>
    <row r="28" ht="15" customHeight="1" spans="1:31">
      <c r="A28" s="187"/>
      <c r="B28" s="194"/>
      <c r="C28" s="271" t="s">
        <v>40</v>
      </c>
      <c r="D28" s="270">
        <v>5884415.11</v>
      </c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</row>
    <row r="29" ht="15" customHeight="1" spans="1:31">
      <c r="A29" s="187"/>
      <c r="B29" s="194"/>
      <c r="C29" s="206" t="s">
        <v>41</v>
      </c>
      <c r="D29" s="27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</row>
    <row r="30" ht="15" customHeight="1" spans="1:31">
      <c r="A30" s="187"/>
      <c r="B30" s="194"/>
      <c r="C30" s="206" t="s">
        <v>42</v>
      </c>
      <c r="D30" s="27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</row>
    <row r="31" ht="15" customHeight="1" spans="1:31">
      <c r="A31" s="187"/>
      <c r="B31" s="194"/>
      <c r="C31" s="206" t="s">
        <v>43</v>
      </c>
      <c r="D31" s="27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</row>
    <row r="32" ht="15" customHeight="1" spans="1:31">
      <c r="A32" s="187"/>
      <c r="B32" s="194"/>
      <c r="C32" s="206" t="s">
        <v>44</v>
      </c>
      <c r="D32" s="27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</row>
    <row r="33" ht="15" customHeight="1" spans="1:31">
      <c r="A33" s="187"/>
      <c r="B33" s="194"/>
      <c r="C33" s="206" t="s">
        <v>45</v>
      </c>
      <c r="D33" s="27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</row>
    <row r="34" ht="15" customHeight="1" spans="1:31">
      <c r="A34" s="187"/>
      <c r="B34" s="194"/>
      <c r="C34" s="206" t="s">
        <v>46</v>
      </c>
      <c r="D34" s="27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</row>
    <row r="35" ht="15" customHeight="1" spans="1:31">
      <c r="A35" s="187"/>
      <c r="B35" s="194"/>
      <c r="C35" s="206" t="s">
        <v>47</v>
      </c>
      <c r="D35" s="191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</row>
    <row r="36" ht="15" customHeight="1" spans="1:31">
      <c r="A36" s="200" t="s">
        <v>48</v>
      </c>
      <c r="B36" s="201">
        <f>SUM(B6:B34)</f>
        <v>6928739.1</v>
      </c>
      <c r="C36" s="202" t="s">
        <v>49</v>
      </c>
      <c r="D36" s="191">
        <f>SUM(D6:D34)</f>
        <v>6928739.1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</row>
    <row r="37" ht="15" customHeight="1" spans="1:31">
      <c r="A37" s="187" t="s">
        <v>50</v>
      </c>
      <c r="B37" s="194"/>
      <c r="C37" s="206" t="s">
        <v>51</v>
      </c>
      <c r="D37" s="27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</row>
    <row r="38" ht="15" customHeight="1" spans="1:31">
      <c r="A38" s="187" t="s">
        <v>52</v>
      </c>
      <c r="B38" s="194">
        <v>0</v>
      </c>
      <c r="C38" s="206" t="s">
        <v>53</v>
      </c>
      <c r="D38" s="270"/>
      <c r="E38" s="220"/>
      <c r="F38" s="220"/>
      <c r="G38" s="272" t="s">
        <v>54</v>
      </c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</row>
    <row r="39" ht="15" customHeight="1" spans="1:31">
      <c r="A39" s="187"/>
      <c r="B39" s="194"/>
      <c r="C39" s="206" t="s">
        <v>55</v>
      </c>
      <c r="D39" s="27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</row>
    <row r="40" ht="15" customHeight="1" spans="1:31">
      <c r="A40" s="187"/>
      <c r="B40" s="209"/>
      <c r="C40" s="206"/>
      <c r="D40" s="191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ht="15" customHeight="1" spans="1:31">
      <c r="A41" s="200" t="s">
        <v>56</v>
      </c>
      <c r="B41" s="213">
        <f>SUM(B36:B38)</f>
        <v>6928739.1</v>
      </c>
      <c r="C41" s="202" t="s">
        <v>57</v>
      </c>
      <c r="D41" s="191">
        <f>SUM(D36,D37,D39)</f>
        <v>6928739.1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customHeight="1" spans="1:31">
      <c r="A42" s="217"/>
      <c r="B42" s="273"/>
      <c r="C42" s="219"/>
      <c r="D42" s="274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ht="11.25" spans="2:2">
      <c r="B43" s="92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5"/>
  <sheetViews>
    <sheetView showGridLines="0" showZeros="0" workbookViewId="0">
      <selection activeCell="E23" sqref="E23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161"/>
      <c r="T1" s="168" t="s">
        <v>58</v>
      </c>
    </row>
    <row r="2" ht="20.1" customHeight="1" spans="1:20">
      <c r="A2" s="61" t="s">
        <v>59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0.1" customHeight="1" spans="1:20">
      <c r="A3" s="250" t="s">
        <v>5</v>
      </c>
      <c r="B3" s="250"/>
      <c r="C3" s="250"/>
      <c r="D3" s="250"/>
      <c r="E3" s="62"/>
      <c r="F3" s="98"/>
      <c r="G3" s="98"/>
      <c r="H3" s="98"/>
      <c r="I3" s="98"/>
      <c r="J3" s="153"/>
      <c r="K3" s="153"/>
      <c r="L3" s="153"/>
      <c r="M3" s="153"/>
      <c r="N3" s="153"/>
      <c r="O3" s="153"/>
      <c r="P3" s="153"/>
      <c r="Q3" s="153"/>
      <c r="R3" s="153"/>
      <c r="S3" s="89"/>
      <c r="T3" s="64" t="s">
        <v>6</v>
      </c>
    </row>
    <row r="4" ht="20.1" customHeight="1" spans="1:20">
      <c r="A4" s="65" t="s">
        <v>60</v>
      </c>
      <c r="B4" s="66"/>
      <c r="C4" s="66"/>
      <c r="D4" s="66"/>
      <c r="E4" s="67"/>
      <c r="F4" s="141" t="s">
        <v>61</v>
      </c>
      <c r="G4" s="99" t="s">
        <v>62</v>
      </c>
      <c r="H4" s="164" t="s">
        <v>63</v>
      </c>
      <c r="I4" s="172"/>
      <c r="J4" s="165"/>
      <c r="K4" s="141" t="s">
        <v>64</v>
      </c>
      <c r="L4" s="72"/>
      <c r="M4" s="256" t="s">
        <v>65</v>
      </c>
      <c r="N4" s="257" t="s">
        <v>66</v>
      </c>
      <c r="O4" s="258"/>
      <c r="P4" s="258"/>
      <c r="Q4" s="258"/>
      <c r="R4" s="267"/>
      <c r="S4" s="141" t="s">
        <v>67</v>
      </c>
      <c r="T4" s="72" t="s">
        <v>68</v>
      </c>
    </row>
    <row r="5" ht="20.1" customHeight="1" spans="1:20">
      <c r="A5" s="65" t="s">
        <v>69</v>
      </c>
      <c r="B5" s="66"/>
      <c r="C5" s="67"/>
      <c r="D5" s="143" t="s">
        <v>70</v>
      </c>
      <c r="E5" s="71" t="s">
        <v>71</v>
      </c>
      <c r="F5" s="72"/>
      <c r="G5" s="99"/>
      <c r="H5" s="251" t="s">
        <v>63</v>
      </c>
      <c r="I5" s="251" t="s">
        <v>72</v>
      </c>
      <c r="J5" s="251" t="s">
        <v>73</v>
      </c>
      <c r="K5" s="259" t="s">
        <v>74</v>
      </c>
      <c r="L5" s="72" t="s">
        <v>75</v>
      </c>
      <c r="M5" s="260"/>
      <c r="N5" s="261" t="s">
        <v>76</v>
      </c>
      <c r="O5" s="261" t="s">
        <v>77</v>
      </c>
      <c r="P5" s="261" t="s">
        <v>78</v>
      </c>
      <c r="Q5" s="261" t="s">
        <v>79</v>
      </c>
      <c r="R5" s="261" t="s">
        <v>80</v>
      </c>
      <c r="S5" s="72"/>
      <c r="T5" s="72"/>
    </row>
    <row r="6" ht="30.75" customHeight="1" spans="1:20">
      <c r="A6" s="74" t="s">
        <v>81</v>
      </c>
      <c r="B6" s="73" t="s">
        <v>82</v>
      </c>
      <c r="C6" s="75" t="s">
        <v>83</v>
      </c>
      <c r="D6" s="77"/>
      <c r="E6" s="77"/>
      <c r="F6" s="78"/>
      <c r="G6" s="77"/>
      <c r="H6" s="252"/>
      <c r="I6" s="252"/>
      <c r="J6" s="252"/>
      <c r="K6" s="262"/>
      <c r="L6" s="78"/>
      <c r="M6" s="263"/>
      <c r="N6" s="78"/>
      <c r="O6" s="78"/>
      <c r="P6" s="78"/>
      <c r="Q6" s="78"/>
      <c r="R6" s="78"/>
      <c r="S6" s="78"/>
      <c r="T6" s="78"/>
    </row>
    <row r="7" s="152" customFormat="1" ht="20.1" customHeight="1" spans="1:20">
      <c r="A7" s="110"/>
      <c r="B7" s="110" t="s">
        <v>16</v>
      </c>
      <c r="C7" s="110" t="s">
        <v>16</v>
      </c>
      <c r="D7" s="110" t="s">
        <v>84</v>
      </c>
      <c r="E7" s="110" t="s">
        <v>85</v>
      </c>
      <c r="F7" s="253">
        <v>6928739.1</v>
      </c>
      <c r="G7" s="253"/>
      <c r="H7" s="253">
        <v>6928739.1</v>
      </c>
      <c r="I7" s="253">
        <v>0</v>
      </c>
      <c r="J7" s="264" t="s">
        <v>16</v>
      </c>
      <c r="K7" s="265">
        <v>0</v>
      </c>
      <c r="L7" s="148" t="s">
        <v>16</v>
      </c>
      <c r="M7" s="148" t="s">
        <v>16</v>
      </c>
      <c r="N7" s="149" t="s">
        <v>16</v>
      </c>
      <c r="O7" s="265" t="s">
        <v>16</v>
      </c>
      <c r="P7" s="148"/>
      <c r="Q7" s="148"/>
      <c r="R7" s="268"/>
      <c r="S7" s="269" t="s">
        <v>16</v>
      </c>
      <c r="T7" s="269"/>
    </row>
    <row r="8" s="152" customFormat="1" ht="20.1" customHeight="1" spans="1:20">
      <c r="A8" s="110" t="s">
        <v>86</v>
      </c>
      <c r="B8" s="110" t="s">
        <v>87</v>
      </c>
      <c r="C8" s="110" t="s">
        <v>87</v>
      </c>
      <c r="D8" s="110" t="s">
        <v>88</v>
      </c>
      <c r="E8" s="110" t="s">
        <v>89</v>
      </c>
      <c r="F8" s="149">
        <v>348578.08</v>
      </c>
      <c r="G8" s="253"/>
      <c r="H8" s="149">
        <v>348578.08</v>
      </c>
      <c r="I8" s="253">
        <v>0</v>
      </c>
      <c r="J8" s="264" t="s">
        <v>16</v>
      </c>
      <c r="K8" s="265">
        <v>0</v>
      </c>
      <c r="L8" s="148" t="s">
        <v>16</v>
      </c>
      <c r="M8" s="148" t="s">
        <v>16</v>
      </c>
      <c r="N8" s="149" t="s">
        <v>16</v>
      </c>
      <c r="O8" s="265" t="s">
        <v>16</v>
      </c>
      <c r="P8" s="148"/>
      <c r="Q8" s="148"/>
      <c r="R8" s="268"/>
      <c r="S8" s="269" t="s">
        <v>16</v>
      </c>
      <c r="T8" s="269"/>
    </row>
    <row r="9" s="152" customFormat="1" ht="20.1" customHeight="1" spans="1:20">
      <c r="A9" s="110" t="s">
        <v>86</v>
      </c>
      <c r="B9" s="110" t="s">
        <v>87</v>
      </c>
      <c r="C9" s="110" t="s">
        <v>90</v>
      </c>
      <c r="D9" s="110" t="s">
        <v>88</v>
      </c>
      <c r="E9" s="110" t="s">
        <v>91</v>
      </c>
      <c r="F9" s="149">
        <v>173832.08</v>
      </c>
      <c r="G9" s="253"/>
      <c r="H9" s="149">
        <v>173832.08</v>
      </c>
      <c r="I9" s="253">
        <v>0</v>
      </c>
      <c r="J9" s="264" t="s">
        <v>16</v>
      </c>
      <c r="K9" s="265">
        <v>0</v>
      </c>
      <c r="L9" s="148" t="s">
        <v>16</v>
      </c>
      <c r="M9" s="148" t="s">
        <v>16</v>
      </c>
      <c r="N9" s="149" t="s">
        <v>16</v>
      </c>
      <c r="O9" s="265" t="s">
        <v>16</v>
      </c>
      <c r="P9" s="148"/>
      <c r="Q9" s="148"/>
      <c r="R9" s="268"/>
      <c r="S9" s="269" t="s">
        <v>16</v>
      </c>
      <c r="T9" s="269"/>
    </row>
    <row r="10" s="152" customFormat="1" ht="20.1" customHeight="1" spans="1:20">
      <c r="A10" s="110" t="s">
        <v>92</v>
      </c>
      <c r="B10" s="110" t="s">
        <v>93</v>
      </c>
      <c r="C10" s="110" t="s">
        <v>94</v>
      </c>
      <c r="D10" s="110" t="s">
        <v>88</v>
      </c>
      <c r="E10" s="110" t="s">
        <v>95</v>
      </c>
      <c r="F10" s="149">
        <v>87034.08</v>
      </c>
      <c r="G10" s="253"/>
      <c r="H10" s="149">
        <v>87034.08</v>
      </c>
      <c r="I10" s="253">
        <v>0</v>
      </c>
      <c r="J10" s="264" t="s">
        <v>16</v>
      </c>
      <c r="K10" s="265">
        <v>0</v>
      </c>
      <c r="L10" s="148" t="s">
        <v>16</v>
      </c>
      <c r="M10" s="148" t="s">
        <v>16</v>
      </c>
      <c r="N10" s="149" t="s">
        <v>16</v>
      </c>
      <c r="O10" s="265" t="s">
        <v>16</v>
      </c>
      <c r="P10" s="148"/>
      <c r="Q10" s="148"/>
      <c r="R10" s="268"/>
      <c r="S10" s="269" t="s">
        <v>16</v>
      </c>
      <c r="T10" s="269"/>
    </row>
    <row r="11" s="152" customFormat="1" ht="20.1" customHeight="1" spans="1:20">
      <c r="A11" s="110" t="s">
        <v>92</v>
      </c>
      <c r="B11" s="110" t="s">
        <v>93</v>
      </c>
      <c r="C11" s="110" t="s">
        <v>96</v>
      </c>
      <c r="D11" s="110" t="s">
        <v>88</v>
      </c>
      <c r="E11" s="110" t="s">
        <v>97</v>
      </c>
      <c r="F11" s="149">
        <v>65468.83</v>
      </c>
      <c r="G11" s="253"/>
      <c r="H11" s="149">
        <v>65468.83</v>
      </c>
      <c r="I11" s="253">
        <v>0</v>
      </c>
      <c r="J11" s="264" t="s">
        <v>16</v>
      </c>
      <c r="K11" s="265">
        <v>0</v>
      </c>
      <c r="L11" s="148" t="s">
        <v>16</v>
      </c>
      <c r="M11" s="148" t="s">
        <v>16</v>
      </c>
      <c r="N11" s="149" t="s">
        <v>16</v>
      </c>
      <c r="O11" s="265" t="s">
        <v>16</v>
      </c>
      <c r="P11" s="148"/>
      <c r="Q11" s="148"/>
      <c r="R11" s="268"/>
      <c r="S11" s="269" t="s">
        <v>16</v>
      </c>
      <c r="T11" s="269"/>
    </row>
    <row r="12" s="152" customFormat="1" ht="20.1" customHeight="1" spans="1:20">
      <c r="A12" s="110" t="s">
        <v>92</v>
      </c>
      <c r="B12" s="110" t="s">
        <v>93</v>
      </c>
      <c r="C12" s="110" t="s">
        <v>98</v>
      </c>
      <c r="D12" s="110" t="s">
        <v>88</v>
      </c>
      <c r="E12" s="110" t="s">
        <v>99</v>
      </c>
      <c r="F12" s="149">
        <v>57662.56</v>
      </c>
      <c r="G12" s="253"/>
      <c r="H12" s="149">
        <v>57662.56</v>
      </c>
      <c r="I12" s="253">
        <v>0</v>
      </c>
      <c r="J12" s="264" t="s">
        <v>16</v>
      </c>
      <c r="K12" s="265">
        <v>0</v>
      </c>
      <c r="L12" s="148" t="s">
        <v>16</v>
      </c>
      <c r="M12" s="148" t="s">
        <v>16</v>
      </c>
      <c r="N12" s="149" t="s">
        <v>16</v>
      </c>
      <c r="O12" s="265" t="s">
        <v>16</v>
      </c>
      <c r="P12" s="148"/>
      <c r="Q12" s="148"/>
      <c r="R12" s="268"/>
      <c r="S12" s="269" t="s">
        <v>16</v>
      </c>
      <c r="T12" s="269"/>
    </row>
    <row r="13" s="152" customFormat="1" ht="20.1" customHeight="1" spans="1:20">
      <c r="A13" s="110" t="s">
        <v>100</v>
      </c>
      <c r="B13" s="110" t="s">
        <v>96</v>
      </c>
      <c r="C13" s="110" t="s">
        <v>94</v>
      </c>
      <c r="D13" s="110" t="s">
        <v>88</v>
      </c>
      <c r="E13" s="110" t="s">
        <v>101</v>
      </c>
      <c r="F13" s="149">
        <v>311748.36</v>
      </c>
      <c r="G13" s="253"/>
      <c r="H13" s="149">
        <v>311748.36</v>
      </c>
      <c r="I13" s="253">
        <v>0</v>
      </c>
      <c r="J13" s="264" t="s">
        <v>16</v>
      </c>
      <c r="K13" s="265">
        <v>0</v>
      </c>
      <c r="L13" s="148" t="s">
        <v>16</v>
      </c>
      <c r="M13" s="148" t="s">
        <v>16</v>
      </c>
      <c r="N13" s="149" t="s">
        <v>16</v>
      </c>
      <c r="O13" s="265" t="s">
        <v>16</v>
      </c>
      <c r="P13" s="148"/>
      <c r="Q13" s="148"/>
      <c r="R13" s="268"/>
      <c r="S13" s="269" t="s">
        <v>16</v>
      </c>
      <c r="T13" s="269"/>
    </row>
    <row r="14" s="152" customFormat="1" ht="20.1" customHeight="1" spans="1:20">
      <c r="A14" s="110" t="s">
        <v>102</v>
      </c>
      <c r="B14" s="110" t="s">
        <v>94</v>
      </c>
      <c r="C14" s="110" t="s">
        <v>94</v>
      </c>
      <c r="D14" s="110" t="s">
        <v>88</v>
      </c>
      <c r="E14" s="110" t="s">
        <v>103</v>
      </c>
      <c r="F14" s="149">
        <v>1679046.05</v>
      </c>
      <c r="G14" s="253"/>
      <c r="H14" s="149">
        <v>1679046.05</v>
      </c>
      <c r="I14" s="253">
        <v>0</v>
      </c>
      <c r="J14" s="264" t="s">
        <v>16</v>
      </c>
      <c r="K14" s="265">
        <v>0</v>
      </c>
      <c r="L14" s="148" t="s">
        <v>16</v>
      </c>
      <c r="M14" s="148" t="s">
        <v>16</v>
      </c>
      <c r="N14" s="149" t="s">
        <v>16</v>
      </c>
      <c r="O14" s="265" t="s">
        <v>16</v>
      </c>
      <c r="P14" s="148"/>
      <c r="Q14" s="148"/>
      <c r="R14" s="268"/>
      <c r="S14" s="269" t="s">
        <v>16</v>
      </c>
      <c r="T14" s="269"/>
    </row>
    <row r="15" s="152" customFormat="1" ht="20.1" customHeight="1" spans="1:20">
      <c r="A15" s="110" t="s">
        <v>102</v>
      </c>
      <c r="B15" s="110" t="s">
        <v>94</v>
      </c>
      <c r="C15" s="110" t="s">
        <v>104</v>
      </c>
      <c r="D15" s="110" t="s">
        <v>88</v>
      </c>
      <c r="E15" s="110" t="s">
        <v>105</v>
      </c>
      <c r="F15" s="149">
        <v>1205369.06</v>
      </c>
      <c r="G15" s="253"/>
      <c r="H15" s="149">
        <v>1205369.06</v>
      </c>
      <c r="I15" s="253">
        <v>0</v>
      </c>
      <c r="J15" s="264" t="s">
        <v>16</v>
      </c>
      <c r="K15" s="265">
        <v>0</v>
      </c>
      <c r="L15" s="148" t="s">
        <v>16</v>
      </c>
      <c r="M15" s="148" t="s">
        <v>16</v>
      </c>
      <c r="N15" s="149" t="s">
        <v>16</v>
      </c>
      <c r="O15" s="265" t="s">
        <v>16</v>
      </c>
      <c r="P15" s="148"/>
      <c r="Q15" s="148"/>
      <c r="R15" s="268"/>
      <c r="S15" s="269" t="s">
        <v>16</v>
      </c>
      <c r="T15" s="269"/>
    </row>
    <row r="16" s="152" customFormat="1" ht="20.1" customHeight="1" spans="1:20">
      <c r="A16" s="110" t="s">
        <v>102</v>
      </c>
      <c r="B16" s="110" t="s">
        <v>90</v>
      </c>
      <c r="C16" s="110" t="s">
        <v>106</v>
      </c>
      <c r="D16" s="110" t="s">
        <v>88</v>
      </c>
      <c r="E16" s="110" t="s">
        <v>107</v>
      </c>
      <c r="F16" s="166">
        <v>3000000</v>
      </c>
      <c r="G16" s="253"/>
      <c r="H16" s="253">
        <v>3000000</v>
      </c>
      <c r="I16" s="253">
        <v>0</v>
      </c>
      <c r="J16" s="264" t="s">
        <v>16</v>
      </c>
      <c r="K16" s="265">
        <v>0</v>
      </c>
      <c r="L16" s="148" t="s">
        <v>16</v>
      </c>
      <c r="M16" s="148" t="s">
        <v>16</v>
      </c>
      <c r="N16" s="149" t="s">
        <v>16</v>
      </c>
      <c r="O16" s="265" t="s">
        <v>16</v>
      </c>
      <c r="P16" s="148"/>
      <c r="Q16" s="148"/>
      <c r="R16" s="268"/>
      <c r="S16" s="269" t="s">
        <v>16</v>
      </c>
      <c r="T16" s="269"/>
    </row>
    <row r="27" ht="20.1" customHeight="1" spans="1:20">
      <c r="A27" s="93"/>
      <c r="B27" s="254"/>
      <c r="C27" s="254"/>
      <c r="D27" s="93"/>
      <c r="E27" s="255"/>
      <c r="F27" s="93"/>
      <c r="G27" s="93"/>
      <c r="H27" s="93"/>
      <c r="I27" s="89"/>
      <c r="J27" s="89"/>
      <c r="K27" s="254"/>
      <c r="L27" s="93"/>
      <c r="M27" s="254"/>
      <c r="N27" s="254"/>
      <c r="O27" s="94"/>
      <c r="P27" s="94"/>
      <c r="Q27" s="94"/>
      <c r="R27" s="254"/>
      <c r="S27" s="93"/>
      <c r="T27" s="93"/>
    </row>
    <row r="28" ht="20.1" customHeight="1" spans="1:20">
      <c r="A28" s="93"/>
      <c r="B28" s="93"/>
      <c r="C28" s="93"/>
      <c r="D28" s="93"/>
      <c r="E28" s="93"/>
      <c r="F28" s="93"/>
      <c r="G28" s="93"/>
      <c r="H28" s="93"/>
      <c r="I28" s="89"/>
      <c r="J28" s="89"/>
      <c r="K28" s="254"/>
      <c r="L28" s="254"/>
      <c r="M28" s="254"/>
      <c r="N28" s="93"/>
      <c r="O28" s="94"/>
      <c r="P28" s="94"/>
      <c r="Q28" s="94"/>
      <c r="R28" s="254"/>
      <c r="S28" s="93"/>
      <c r="T28" s="93"/>
    </row>
    <row r="29" ht="20.1" customHeight="1" spans="1:20">
      <c r="A29" s="93"/>
      <c r="B29" s="93"/>
      <c r="C29" s="93"/>
      <c r="D29" s="93"/>
      <c r="E29" s="93"/>
      <c r="F29" s="93"/>
      <c r="G29" s="93"/>
      <c r="H29" s="93"/>
      <c r="I29" s="89"/>
      <c r="J29" s="89"/>
      <c r="K29" s="254"/>
      <c r="L29" s="254"/>
      <c r="M29" s="93"/>
      <c r="N29" s="93"/>
      <c r="O29" s="89"/>
      <c r="P29" s="94"/>
      <c r="Q29" s="94"/>
      <c r="R29" s="93"/>
      <c r="S29" s="93"/>
      <c r="T29" s="93"/>
    </row>
    <row r="30" ht="20.1" customHeight="1" spans="1:20">
      <c r="A30" s="93"/>
      <c r="B30" s="93"/>
      <c r="C30" s="93"/>
      <c r="D30" s="93"/>
      <c r="E30" s="93"/>
      <c r="F30" s="93"/>
      <c r="G30" s="93"/>
      <c r="H30" s="93"/>
      <c r="I30" s="89"/>
      <c r="J30" s="89"/>
      <c r="K30" s="93"/>
      <c r="L30" s="254"/>
      <c r="M30" s="93"/>
      <c r="N30" s="93"/>
      <c r="O30" s="89"/>
      <c r="P30" s="89"/>
      <c r="Q30" s="94"/>
      <c r="R30" s="93"/>
      <c r="S30" s="93"/>
      <c r="T30" s="93"/>
    </row>
    <row r="31" ht="20.1" customHeight="1" spans="1:20">
      <c r="A31" s="89"/>
      <c r="B31" s="89"/>
      <c r="C31" s="89"/>
      <c r="D31" s="89"/>
      <c r="E31" s="89"/>
      <c r="F31" s="89"/>
      <c r="G31" s="93"/>
      <c r="H31" s="93"/>
      <c r="I31" s="89"/>
      <c r="J31" s="89"/>
      <c r="K31" s="93"/>
      <c r="L31" s="254"/>
      <c r="M31" s="93"/>
      <c r="N31" s="93"/>
      <c r="O31" s="89"/>
      <c r="P31" s="89"/>
      <c r="Q31" s="89"/>
      <c r="R31" s="93"/>
      <c r="S31" s="93"/>
      <c r="T31" s="93"/>
    </row>
    <row r="32" ht="20.1" customHeight="1" spans="1:20">
      <c r="A32" s="91"/>
      <c r="B32" s="91"/>
      <c r="C32" s="91"/>
      <c r="D32" s="91"/>
      <c r="E32" s="91"/>
      <c r="F32" s="89"/>
      <c r="G32" s="93"/>
      <c r="H32" s="93"/>
      <c r="I32" s="89"/>
      <c r="J32" s="89"/>
      <c r="K32" s="93"/>
      <c r="L32" s="93"/>
      <c r="M32" s="93"/>
      <c r="N32" s="93"/>
      <c r="O32" s="89"/>
      <c r="P32" s="89"/>
      <c r="Q32" s="89"/>
      <c r="R32" s="93"/>
      <c r="S32" s="93"/>
      <c r="T32" s="93"/>
    </row>
    <row r="33" ht="20.1" customHeight="1" spans="1:20">
      <c r="A33" s="161"/>
      <c r="B33" s="161"/>
      <c r="C33" s="161"/>
      <c r="D33" s="161"/>
      <c r="E33" s="161"/>
      <c r="F33" s="161"/>
      <c r="G33" s="160"/>
      <c r="H33" s="160"/>
      <c r="I33" s="161"/>
      <c r="J33" s="161"/>
      <c r="K33" s="160"/>
      <c r="L33" s="160"/>
      <c r="M33" s="160"/>
      <c r="N33" s="266"/>
      <c r="O33" s="177"/>
      <c r="P33" s="161"/>
      <c r="Q33" s="161"/>
      <c r="R33" s="160"/>
      <c r="S33" s="160"/>
      <c r="T33" s="160"/>
    </row>
    <row r="34" ht="20.1" customHeight="1" spans="1:20">
      <c r="A34" s="160"/>
      <c r="B34" s="160"/>
      <c r="C34" s="160"/>
      <c r="D34" s="160"/>
      <c r="E34" s="160"/>
      <c r="F34" s="160"/>
      <c r="G34" s="160"/>
      <c r="H34" s="160"/>
      <c r="I34" s="161"/>
      <c r="J34" s="161"/>
      <c r="K34" s="160"/>
      <c r="L34" s="160"/>
      <c r="M34" s="160"/>
      <c r="N34" s="160"/>
      <c r="O34" s="161"/>
      <c r="P34" s="161"/>
      <c r="Q34" s="161"/>
      <c r="R34" s="160"/>
      <c r="S34" s="160"/>
      <c r="T34" s="160"/>
    </row>
    <row r="35" ht="20.1" customHeight="1" spans="1:20">
      <c r="A35" s="160"/>
      <c r="B35" s="160"/>
      <c r="C35" s="160"/>
      <c r="D35" s="160"/>
      <c r="E35" s="160"/>
      <c r="F35" s="160"/>
      <c r="G35" s="160"/>
      <c r="H35" s="160"/>
      <c r="I35" s="161"/>
      <c r="J35" s="161"/>
      <c r="K35" s="160"/>
      <c r="L35" s="160"/>
      <c r="M35" s="160"/>
      <c r="N35" s="160"/>
      <c r="O35" s="161"/>
      <c r="P35" s="161"/>
      <c r="Q35" s="161"/>
      <c r="R35" s="160"/>
      <c r="S35" s="160"/>
      <c r="T35" s="160"/>
    </row>
    <row r="36" ht="20.1" customHeight="1" spans="1:20">
      <c r="A36" s="160"/>
      <c r="B36" s="160"/>
      <c r="C36" s="160"/>
      <c r="D36" s="160"/>
      <c r="E36" s="160"/>
      <c r="F36" s="160"/>
      <c r="G36" s="160"/>
      <c r="H36" s="160"/>
      <c r="I36" s="161"/>
      <c r="J36" s="161"/>
      <c r="K36" s="160"/>
      <c r="L36" s="160"/>
      <c r="M36" s="160"/>
      <c r="N36" s="160"/>
      <c r="O36" s="161"/>
      <c r="P36" s="161"/>
      <c r="Q36" s="161"/>
      <c r="R36" s="160"/>
      <c r="S36" s="160"/>
      <c r="T36" s="160"/>
    </row>
    <row r="37" ht="20.1" customHeight="1" spans="1:20">
      <c r="A37" s="160"/>
      <c r="B37" s="160"/>
      <c r="C37" s="160"/>
      <c r="D37" s="160"/>
      <c r="E37" s="160"/>
      <c r="F37" s="160"/>
      <c r="G37" s="160"/>
      <c r="H37" s="160"/>
      <c r="I37" s="161"/>
      <c r="J37" s="161"/>
      <c r="K37" s="160"/>
      <c r="L37" s="160"/>
      <c r="M37" s="160"/>
      <c r="N37" s="160"/>
      <c r="O37" s="161"/>
      <c r="P37" s="161"/>
      <c r="Q37" s="161"/>
      <c r="R37" s="160"/>
      <c r="S37" s="160"/>
      <c r="T37" s="160"/>
    </row>
    <row r="38" ht="20.1" customHeight="1" spans="1:20">
      <c r="A38" s="160"/>
      <c r="B38" s="160"/>
      <c r="C38" s="160"/>
      <c r="D38" s="160"/>
      <c r="E38" s="160"/>
      <c r="F38" s="160"/>
      <c r="G38" s="160"/>
      <c r="H38" s="160"/>
      <c r="I38" s="161"/>
      <c r="J38" s="161"/>
      <c r="K38" s="160"/>
      <c r="L38" s="160"/>
      <c r="M38" s="160"/>
      <c r="N38" s="160"/>
      <c r="O38" s="161"/>
      <c r="P38" s="161"/>
      <c r="Q38" s="161"/>
      <c r="R38" s="160"/>
      <c r="S38" s="160"/>
      <c r="T38" s="160"/>
    </row>
    <row r="39" ht="20.1" customHeight="1" spans="1:20">
      <c r="A39" s="160"/>
      <c r="B39" s="160"/>
      <c r="C39" s="160"/>
      <c r="D39" s="160"/>
      <c r="E39" s="160"/>
      <c r="F39" s="160"/>
      <c r="G39" s="160"/>
      <c r="H39" s="160"/>
      <c r="I39" s="161"/>
      <c r="J39" s="161"/>
      <c r="K39" s="160"/>
      <c r="L39" s="160"/>
      <c r="M39" s="160"/>
      <c r="N39" s="160"/>
      <c r="O39" s="161"/>
      <c r="P39" s="161"/>
      <c r="Q39" s="161"/>
      <c r="R39" s="160"/>
      <c r="S39" s="160"/>
      <c r="T39" s="160"/>
    </row>
    <row r="40" ht="20.1" customHeight="1" spans="1:20">
      <c r="A40" s="160"/>
      <c r="B40" s="160"/>
      <c r="C40" s="160"/>
      <c r="D40" s="160"/>
      <c r="E40" s="160"/>
      <c r="F40" s="160"/>
      <c r="G40" s="160"/>
      <c r="H40" s="160"/>
      <c r="I40" s="161"/>
      <c r="J40" s="161"/>
      <c r="K40" s="160"/>
      <c r="L40" s="160"/>
      <c r="M40" s="160"/>
      <c r="N40" s="160"/>
      <c r="O40" s="161"/>
      <c r="P40" s="161"/>
      <c r="Q40" s="161"/>
      <c r="R40" s="160"/>
      <c r="S40" s="160"/>
      <c r="T40" s="160"/>
    </row>
    <row r="41" ht="20.1" customHeight="1" spans="1:20">
      <c r="A41" s="160"/>
      <c r="B41" s="160"/>
      <c r="C41" s="160"/>
      <c r="D41" s="160"/>
      <c r="E41" s="160"/>
      <c r="F41" s="160"/>
      <c r="G41" s="160"/>
      <c r="H41" s="160"/>
      <c r="I41" s="161"/>
      <c r="J41" s="161"/>
      <c r="K41" s="160"/>
      <c r="L41" s="160"/>
      <c r="M41" s="160"/>
      <c r="N41" s="160"/>
      <c r="O41" s="161"/>
      <c r="P41" s="161"/>
      <c r="Q41" s="161"/>
      <c r="R41" s="160"/>
      <c r="S41" s="160"/>
      <c r="T41" s="160"/>
    </row>
    <row r="42" ht="20.1" customHeight="1" spans="1:20">
      <c r="A42" s="160"/>
      <c r="B42" s="160"/>
      <c r="C42" s="160"/>
      <c r="D42" s="160"/>
      <c r="E42" s="160"/>
      <c r="F42" s="160"/>
      <c r="G42" s="160"/>
      <c r="H42" s="160"/>
      <c r="I42" s="161"/>
      <c r="J42" s="161"/>
      <c r="K42" s="160"/>
      <c r="L42" s="160"/>
      <c r="M42" s="160"/>
      <c r="N42" s="160"/>
      <c r="O42" s="161"/>
      <c r="P42" s="161"/>
      <c r="Q42" s="161"/>
      <c r="R42" s="160"/>
      <c r="S42" s="160"/>
      <c r="T42" s="160"/>
    </row>
    <row r="43" ht="20.1" customHeight="1" spans="1:20">
      <c r="A43" s="160"/>
      <c r="B43" s="160"/>
      <c r="C43" s="160"/>
      <c r="D43" s="160"/>
      <c r="E43" s="160"/>
      <c r="F43" s="160"/>
      <c r="G43" s="160"/>
      <c r="H43" s="160"/>
      <c r="I43" s="161"/>
      <c r="J43" s="161"/>
      <c r="K43" s="160"/>
      <c r="L43" s="160"/>
      <c r="M43" s="160"/>
      <c r="N43" s="160"/>
      <c r="O43" s="161"/>
      <c r="P43" s="161"/>
      <c r="Q43" s="161"/>
      <c r="R43" s="160"/>
      <c r="S43" s="160"/>
      <c r="T43" s="160"/>
    </row>
    <row r="44" ht="20.1" customHeight="1" spans="1:20">
      <c r="A44" s="160"/>
      <c r="B44" s="160"/>
      <c r="C44" s="160"/>
      <c r="D44" s="160"/>
      <c r="E44" s="160"/>
      <c r="F44" s="160"/>
      <c r="G44" s="160"/>
      <c r="H44" s="160"/>
      <c r="I44" s="161"/>
      <c r="J44" s="161"/>
      <c r="K44" s="160"/>
      <c r="L44" s="160"/>
      <c r="M44" s="160"/>
      <c r="N44" s="160"/>
      <c r="O44" s="161"/>
      <c r="P44" s="161"/>
      <c r="Q44" s="161"/>
      <c r="R44" s="160"/>
      <c r="S44" s="160"/>
      <c r="T44" s="160"/>
    </row>
    <row r="45" ht="20.1" customHeight="1" spans="1:20">
      <c r="A45" s="160"/>
      <c r="B45" s="160"/>
      <c r="C45" s="160"/>
      <c r="D45" s="160"/>
      <c r="E45" s="160"/>
      <c r="F45" s="160"/>
      <c r="G45" s="160"/>
      <c r="H45" s="160"/>
      <c r="I45" s="161"/>
      <c r="J45" s="161"/>
      <c r="K45" s="160"/>
      <c r="L45" s="160"/>
      <c r="M45" s="160"/>
      <c r="N45" s="160"/>
      <c r="O45" s="161"/>
      <c r="P45" s="161"/>
      <c r="Q45" s="161"/>
      <c r="R45" s="160"/>
      <c r="S45" s="160"/>
      <c r="T45" s="160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E22" sqref="E2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95"/>
      <c r="B1" s="221"/>
      <c r="C1" s="221"/>
      <c r="D1" s="221"/>
      <c r="E1" s="221"/>
      <c r="F1" s="221"/>
      <c r="G1" s="221"/>
      <c r="H1" s="221"/>
      <c r="I1" s="221"/>
      <c r="J1" s="247" t="s">
        <v>108</v>
      </c>
    </row>
    <row r="2" ht="20.1" customHeight="1" spans="1:10">
      <c r="A2" s="61" t="s">
        <v>109</v>
      </c>
      <c r="B2" s="61"/>
      <c r="C2" s="61"/>
      <c r="D2" s="61"/>
      <c r="E2" s="61"/>
      <c r="F2" s="61"/>
      <c r="G2" s="61"/>
      <c r="H2" s="61"/>
      <c r="I2" s="61"/>
      <c r="J2" s="61"/>
    </row>
    <row r="3" ht="20.1" customHeight="1" spans="1:12">
      <c r="A3" s="178" t="s">
        <v>5</v>
      </c>
      <c r="B3" s="179"/>
      <c r="C3" s="179"/>
      <c r="D3" s="179"/>
      <c r="E3" s="179"/>
      <c r="F3" s="222"/>
      <c r="G3" s="222"/>
      <c r="H3" s="222"/>
      <c r="I3" s="222"/>
      <c r="J3" s="64" t="s">
        <v>6</v>
      </c>
      <c r="K3" s="89"/>
      <c r="L3" s="89"/>
    </row>
    <row r="4" ht="20.1" customHeight="1" spans="1:12">
      <c r="A4" s="180" t="s">
        <v>60</v>
      </c>
      <c r="B4" s="182"/>
      <c r="C4" s="182"/>
      <c r="D4" s="182"/>
      <c r="E4" s="181"/>
      <c r="F4" s="223" t="s">
        <v>61</v>
      </c>
      <c r="G4" s="224" t="s">
        <v>110</v>
      </c>
      <c r="H4" s="225" t="s">
        <v>111</v>
      </c>
      <c r="I4" s="225" t="s">
        <v>112</v>
      </c>
      <c r="J4" s="230" t="s">
        <v>113</v>
      </c>
      <c r="K4" s="89"/>
      <c r="L4" s="89"/>
    </row>
    <row r="5" ht="20.1" customHeight="1" spans="1:12">
      <c r="A5" s="180" t="s">
        <v>69</v>
      </c>
      <c r="B5" s="182"/>
      <c r="C5" s="181"/>
      <c r="D5" s="226" t="s">
        <v>70</v>
      </c>
      <c r="E5" s="227" t="s">
        <v>114</v>
      </c>
      <c r="F5" s="224"/>
      <c r="G5" s="224"/>
      <c r="H5" s="225"/>
      <c r="I5" s="225"/>
      <c r="J5" s="230"/>
      <c r="K5" s="89"/>
      <c r="L5" s="89"/>
    </row>
    <row r="6" ht="15" customHeight="1" spans="1:12">
      <c r="A6" s="228" t="s">
        <v>81</v>
      </c>
      <c r="B6" s="228" t="s">
        <v>82</v>
      </c>
      <c r="C6" s="229" t="s">
        <v>83</v>
      </c>
      <c r="D6" s="230"/>
      <c r="E6" s="231"/>
      <c r="F6" s="232"/>
      <c r="G6" s="232"/>
      <c r="H6" s="233"/>
      <c r="I6" s="233"/>
      <c r="J6" s="248"/>
      <c r="K6" s="89"/>
      <c r="L6" s="89"/>
    </row>
    <row r="7" customFormat="1" ht="15" customHeight="1" spans="1:12">
      <c r="A7" s="234" t="s">
        <v>16</v>
      </c>
      <c r="B7" s="234" t="s">
        <v>16</v>
      </c>
      <c r="C7" s="234" t="s">
        <v>16</v>
      </c>
      <c r="D7" s="235" t="s">
        <v>84</v>
      </c>
      <c r="E7" s="235" t="s">
        <v>85</v>
      </c>
      <c r="F7" s="236">
        <f>SUM(G7:J7)</f>
        <v>6928739.1</v>
      </c>
      <c r="G7" s="237">
        <v>3928739.1</v>
      </c>
      <c r="H7" s="237">
        <v>3000000</v>
      </c>
      <c r="I7" s="237"/>
      <c r="J7" s="249"/>
      <c r="K7" s="89"/>
      <c r="L7" s="89"/>
    </row>
    <row r="8" customFormat="1" ht="15" customHeight="1" spans="1:12">
      <c r="A8" s="110" t="s">
        <v>86</v>
      </c>
      <c r="B8" s="110" t="s">
        <v>87</v>
      </c>
      <c r="C8" s="110" t="s">
        <v>87</v>
      </c>
      <c r="D8" s="235" t="s">
        <v>88</v>
      </c>
      <c r="E8" s="110" t="s">
        <v>89</v>
      </c>
      <c r="F8" s="149">
        <v>348578.08</v>
      </c>
      <c r="G8" s="149">
        <v>348578.08</v>
      </c>
      <c r="H8" s="237">
        <v>0</v>
      </c>
      <c r="I8" s="237"/>
      <c r="J8" s="249"/>
      <c r="K8" s="89"/>
      <c r="L8" s="89"/>
    </row>
    <row r="9" customFormat="1" ht="15" customHeight="1" spans="1:12">
      <c r="A9" s="110" t="s">
        <v>86</v>
      </c>
      <c r="B9" s="110" t="s">
        <v>87</v>
      </c>
      <c r="C9" s="110" t="s">
        <v>90</v>
      </c>
      <c r="D9" s="235" t="s">
        <v>88</v>
      </c>
      <c r="E9" s="110" t="s">
        <v>91</v>
      </c>
      <c r="F9" s="149">
        <v>173832.08</v>
      </c>
      <c r="G9" s="149">
        <v>173832.08</v>
      </c>
      <c r="H9" s="237">
        <v>0</v>
      </c>
      <c r="I9" s="237"/>
      <c r="J9" s="249"/>
      <c r="K9" s="89"/>
      <c r="L9" s="89"/>
    </row>
    <row r="10" customFormat="1" ht="15" customHeight="1" spans="1:12">
      <c r="A10" s="110" t="s">
        <v>92</v>
      </c>
      <c r="B10" s="110" t="s">
        <v>93</v>
      </c>
      <c r="C10" s="110" t="s">
        <v>94</v>
      </c>
      <c r="D10" s="235" t="s">
        <v>88</v>
      </c>
      <c r="E10" s="110" t="s">
        <v>95</v>
      </c>
      <c r="F10" s="149">
        <v>87034.08</v>
      </c>
      <c r="G10" s="149">
        <v>87034.08</v>
      </c>
      <c r="H10" s="237">
        <v>0</v>
      </c>
      <c r="I10" s="237"/>
      <c r="J10" s="249"/>
      <c r="K10" s="89"/>
      <c r="L10" s="89"/>
    </row>
    <row r="11" customFormat="1" ht="15" customHeight="1" spans="1:12">
      <c r="A11" s="110" t="s">
        <v>92</v>
      </c>
      <c r="B11" s="110" t="s">
        <v>93</v>
      </c>
      <c r="C11" s="110" t="s">
        <v>96</v>
      </c>
      <c r="D11" s="235" t="s">
        <v>88</v>
      </c>
      <c r="E11" s="110" t="s">
        <v>97</v>
      </c>
      <c r="F11" s="149">
        <v>65468.83</v>
      </c>
      <c r="G11" s="149">
        <v>65468.83</v>
      </c>
      <c r="H11" s="237">
        <v>0</v>
      </c>
      <c r="I11" s="237"/>
      <c r="J11" s="249"/>
      <c r="K11" s="89"/>
      <c r="L11" s="89"/>
    </row>
    <row r="12" customFormat="1" ht="15" customHeight="1" spans="1:12">
      <c r="A12" s="110" t="s">
        <v>92</v>
      </c>
      <c r="B12" s="110" t="s">
        <v>93</v>
      </c>
      <c r="C12" s="110" t="s">
        <v>98</v>
      </c>
      <c r="D12" s="235" t="s">
        <v>88</v>
      </c>
      <c r="E12" s="110" t="s">
        <v>99</v>
      </c>
      <c r="F12" s="149">
        <v>57662.56</v>
      </c>
      <c r="G12" s="149">
        <v>57662.56</v>
      </c>
      <c r="H12" s="237">
        <v>0</v>
      </c>
      <c r="I12" s="237"/>
      <c r="J12" s="249"/>
      <c r="K12" s="89"/>
      <c r="L12" s="89"/>
    </row>
    <row r="13" customFormat="1" ht="15" customHeight="1" spans="1:12">
      <c r="A13" s="110" t="s">
        <v>100</v>
      </c>
      <c r="B13" s="110" t="s">
        <v>96</v>
      </c>
      <c r="C13" s="110" t="s">
        <v>94</v>
      </c>
      <c r="D13" s="235" t="s">
        <v>88</v>
      </c>
      <c r="E13" s="110" t="s">
        <v>101</v>
      </c>
      <c r="F13" s="149">
        <v>311748.36</v>
      </c>
      <c r="G13" s="149">
        <v>311748.36</v>
      </c>
      <c r="H13" s="237">
        <v>0</v>
      </c>
      <c r="I13" s="237"/>
      <c r="J13" s="249"/>
      <c r="K13" s="89"/>
      <c r="L13" s="89"/>
    </row>
    <row r="14" customFormat="1" ht="15" customHeight="1" spans="1:12">
      <c r="A14" s="110" t="s">
        <v>102</v>
      </c>
      <c r="B14" s="110" t="s">
        <v>94</v>
      </c>
      <c r="C14" s="110" t="s">
        <v>94</v>
      </c>
      <c r="D14" s="235" t="s">
        <v>88</v>
      </c>
      <c r="E14" s="110" t="s">
        <v>103</v>
      </c>
      <c r="F14" s="149">
        <v>1679046.05</v>
      </c>
      <c r="G14" s="149">
        <v>1679046.05</v>
      </c>
      <c r="H14" s="237">
        <v>0</v>
      </c>
      <c r="I14" s="237"/>
      <c r="J14" s="249"/>
      <c r="K14" s="89"/>
      <c r="L14" s="89"/>
    </row>
    <row r="15" customFormat="1" ht="15" customHeight="1" spans="1:12">
      <c r="A15" s="110" t="s">
        <v>102</v>
      </c>
      <c r="B15" s="110" t="s">
        <v>94</v>
      </c>
      <c r="C15" s="110" t="s">
        <v>104</v>
      </c>
      <c r="D15" s="238" t="s">
        <v>84</v>
      </c>
      <c r="E15" s="110" t="s">
        <v>105</v>
      </c>
      <c r="F15" s="149">
        <v>1205369.06</v>
      </c>
      <c r="G15" s="149">
        <v>1205369.06</v>
      </c>
      <c r="H15" s="237"/>
      <c r="I15" s="237"/>
      <c r="J15" s="249"/>
      <c r="K15" s="89"/>
      <c r="L15" s="89"/>
    </row>
    <row r="16" s="152" customFormat="1" ht="20.1" customHeight="1" spans="1:10">
      <c r="A16" s="110" t="s">
        <v>102</v>
      </c>
      <c r="B16" s="110" t="s">
        <v>90</v>
      </c>
      <c r="C16" s="110" t="s">
        <v>106</v>
      </c>
      <c r="D16" s="235" t="s">
        <v>88</v>
      </c>
      <c r="E16" s="110" t="s">
        <v>107</v>
      </c>
      <c r="F16" s="236">
        <f>SUM(G16:J16)</f>
        <v>3000000</v>
      </c>
      <c r="G16" s="237">
        <v>0</v>
      </c>
      <c r="H16" s="237">
        <v>3000000</v>
      </c>
      <c r="I16" s="237"/>
      <c r="J16" s="249"/>
    </row>
    <row r="17" ht="20.1" customHeight="1" spans="1:12">
      <c r="A17" s="239"/>
      <c r="B17" s="239"/>
      <c r="C17" s="239"/>
      <c r="D17" s="240"/>
      <c r="E17" s="241"/>
      <c r="F17" s="242"/>
      <c r="G17" s="242"/>
      <c r="H17" s="242"/>
      <c r="I17" s="242"/>
      <c r="J17" s="242"/>
      <c r="K17" s="93"/>
      <c r="L17" s="93"/>
    </row>
    <row r="18" ht="20.1" customHeight="1" spans="1:12">
      <c r="A18" s="239"/>
      <c r="B18" s="239"/>
      <c r="C18" s="239"/>
      <c r="D18" s="240"/>
      <c r="E18" s="243"/>
      <c r="F18" s="242"/>
      <c r="G18" s="242"/>
      <c r="H18" s="242"/>
      <c r="I18" s="242"/>
      <c r="J18" s="242"/>
      <c r="K18" s="93"/>
      <c r="L18" s="93"/>
    </row>
    <row r="19" ht="20.1" customHeight="1" spans="1:12">
      <c r="A19" s="239"/>
      <c r="B19" s="239"/>
      <c r="C19" s="239"/>
      <c r="D19" s="239"/>
      <c r="E19" s="243"/>
      <c r="F19" s="242"/>
      <c r="G19" s="242"/>
      <c r="H19" s="242"/>
      <c r="I19" s="242"/>
      <c r="J19" s="242"/>
      <c r="K19" s="93"/>
      <c r="L19" s="93"/>
    </row>
    <row r="20" ht="20.1" customHeight="1" spans="1:12">
      <c r="A20" s="239"/>
      <c r="B20" s="239"/>
      <c r="C20" s="239"/>
      <c r="D20" s="239"/>
      <c r="E20" s="243"/>
      <c r="F20" s="242"/>
      <c r="G20" s="242"/>
      <c r="H20" s="242"/>
      <c r="I20" s="242"/>
      <c r="J20" s="242"/>
      <c r="K20" s="93"/>
      <c r="L20" s="93"/>
    </row>
    <row r="21" ht="20.1" customHeight="1" spans="1:12">
      <c r="A21" s="244"/>
      <c r="B21" s="244"/>
      <c r="C21" s="244"/>
      <c r="D21" s="244"/>
      <c r="E21" s="244"/>
      <c r="F21" s="245"/>
      <c r="G21" s="242"/>
      <c r="H21" s="242"/>
      <c r="I21" s="242"/>
      <c r="J21" s="242"/>
      <c r="K21" s="93"/>
      <c r="L21" s="93"/>
    </row>
    <row r="22" ht="20.1" customHeight="1" spans="1:12">
      <c r="A22" s="246"/>
      <c r="B22" s="246"/>
      <c r="C22" s="246"/>
      <c r="D22" s="246"/>
      <c r="E22" s="246"/>
      <c r="F22" s="245"/>
      <c r="G22" s="242"/>
      <c r="H22" s="242"/>
      <c r="I22" s="242"/>
      <c r="J22" s="242"/>
      <c r="K22" s="93"/>
      <c r="L22" s="93"/>
    </row>
    <row r="23" ht="20.1" customHeight="1" spans="1:12">
      <c r="A23" s="161"/>
      <c r="B23" s="161"/>
      <c r="C23" s="161"/>
      <c r="D23" s="161"/>
      <c r="E23" s="161"/>
      <c r="F23" s="161"/>
      <c r="G23" s="160"/>
      <c r="H23" s="160"/>
      <c r="I23" s="160"/>
      <c r="J23" s="160"/>
      <c r="K23" s="92"/>
      <c r="L23" s="92"/>
    </row>
    <row r="24" ht="20.1" customHeight="1" spans="1:12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92"/>
      <c r="L24" s="92"/>
    </row>
    <row r="25" ht="20.1" customHeight="1" spans="1:12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92"/>
      <c r="L25" s="92"/>
    </row>
    <row r="26" ht="20.1" customHeight="1" spans="1:12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92"/>
      <c r="L26" s="92"/>
    </row>
    <row r="27" ht="20.1" customHeight="1" spans="1:1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92"/>
      <c r="L27" s="92"/>
    </row>
    <row r="28" ht="20.1" customHeight="1" spans="1:1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92"/>
      <c r="L28" s="92"/>
    </row>
    <row r="29" ht="20.1" customHeight="1" spans="1:1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92"/>
      <c r="L29" s="92"/>
    </row>
    <row r="30" ht="20.1" customHeight="1" spans="1:1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92"/>
      <c r="L30" s="92"/>
    </row>
    <row r="31" ht="20.1" customHeight="1" spans="1:1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92"/>
      <c r="L31" s="92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B5" sqref="B5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77"/>
      <c r="B1" s="177"/>
      <c r="C1" s="177"/>
      <c r="D1" s="177"/>
      <c r="E1" s="177"/>
      <c r="F1" s="177"/>
      <c r="G1" s="177"/>
      <c r="H1" s="64" t="s">
        <v>115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</row>
    <row r="2" customHeight="1" spans="1:34">
      <c r="A2" s="61" t="s">
        <v>116</v>
      </c>
      <c r="B2" s="61"/>
      <c r="C2" s="61"/>
      <c r="D2" s="61"/>
      <c r="E2" s="61"/>
      <c r="F2" s="61"/>
      <c r="G2" s="61"/>
      <c r="H2" s="61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</row>
    <row r="3" customHeight="1" spans="1:34">
      <c r="A3" s="178" t="s">
        <v>5</v>
      </c>
      <c r="B3" s="179"/>
      <c r="C3" s="95"/>
      <c r="D3" s="95"/>
      <c r="E3" s="95"/>
      <c r="F3" s="95"/>
      <c r="G3" s="95"/>
      <c r="H3" s="64" t="s">
        <v>6</v>
      </c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</row>
    <row r="4" customHeight="1" spans="1:34">
      <c r="A4" s="180" t="s">
        <v>7</v>
      </c>
      <c r="B4" s="181"/>
      <c r="C4" s="180" t="s">
        <v>8</v>
      </c>
      <c r="D4" s="182"/>
      <c r="E4" s="182"/>
      <c r="F4" s="182"/>
      <c r="G4" s="182"/>
      <c r="H4" s="181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</row>
    <row r="5" ht="34.5" customHeight="1" spans="1:34">
      <c r="A5" s="183" t="s">
        <v>9</v>
      </c>
      <c r="B5" s="184" t="s">
        <v>10</v>
      </c>
      <c r="C5" s="183" t="s">
        <v>9</v>
      </c>
      <c r="D5" s="184" t="s">
        <v>61</v>
      </c>
      <c r="E5" s="184" t="s">
        <v>117</v>
      </c>
      <c r="F5" s="185" t="s">
        <v>118</v>
      </c>
      <c r="G5" s="184" t="s">
        <v>119</v>
      </c>
      <c r="H5" s="186" t="s">
        <v>120</v>
      </c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</row>
    <row r="6" customHeight="1" spans="1:34">
      <c r="A6" s="187" t="s">
        <v>121</v>
      </c>
      <c r="B6" s="188">
        <f>SUM(B7:B9)</f>
        <v>6928739.1</v>
      </c>
      <c r="C6" s="189" t="s">
        <v>122</v>
      </c>
      <c r="D6" s="190">
        <f>SUM(E6,F6,G6,H6)</f>
        <v>6928739.1</v>
      </c>
      <c r="E6" s="190">
        <f t="shared" ref="E6:H6" si="0">SUM(E7:E36)</f>
        <v>6928739.1</v>
      </c>
      <c r="F6" s="190">
        <f t="shared" si="0"/>
        <v>0</v>
      </c>
      <c r="G6" s="190">
        <f t="shared" si="0"/>
        <v>0</v>
      </c>
      <c r="H6" s="190">
        <f t="shared" si="0"/>
        <v>0</v>
      </c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</row>
    <row r="7" customHeight="1" spans="1:34">
      <c r="A7" s="187" t="s">
        <v>123</v>
      </c>
      <c r="B7" s="190">
        <v>6928739.1</v>
      </c>
      <c r="C7" s="189" t="s">
        <v>124</v>
      </c>
      <c r="D7" s="191">
        <f t="shared" ref="D7:D37" si="1">SUM(E7:H7)</f>
        <v>0</v>
      </c>
      <c r="E7" s="190"/>
      <c r="F7" s="190"/>
      <c r="G7" s="192"/>
      <c r="H7" s="19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</row>
    <row r="8" customHeight="1" spans="1:34">
      <c r="A8" s="187" t="s">
        <v>125</v>
      </c>
      <c r="B8" s="193"/>
      <c r="C8" s="189" t="s">
        <v>126</v>
      </c>
      <c r="D8" s="191">
        <f t="shared" si="1"/>
        <v>0</v>
      </c>
      <c r="E8" s="193"/>
      <c r="F8" s="193"/>
      <c r="G8" s="192"/>
      <c r="H8" s="193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</row>
    <row r="9" customHeight="1" spans="1:34">
      <c r="A9" s="187" t="s">
        <v>127</v>
      </c>
      <c r="B9" s="194" t="s">
        <v>16</v>
      </c>
      <c r="C9" s="189" t="s">
        <v>128</v>
      </c>
      <c r="D9" s="191">
        <f t="shared" si="1"/>
        <v>0</v>
      </c>
      <c r="E9" s="193"/>
      <c r="F9" s="193"/>
      <c r="G9" s="192"/>
      <c r="H9" s="193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</row>
    <row r="10" customHeight="1" spans="1:34">
      <c r="A10" s="187" t="s">
        <v>129</v>
      </c>
      <c r="B10" s="195">
        <f>SUM(B11:B14)</f>
        <v>0</v>
      </c>
      <c r="C10" s="189" t="s">
        <v>130</v>
      </c>
      <c r="D10" s="191">
        <f t="shared" si="1"/>
        <v>0</v>
      </c>
      <c r="E10" s="193"/>
      <c r="F10" s="193"/>
      <c r="G10" s="192"/>
      <c r="H10" s="193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</row>
    <row r="11" customHeight="1" spans="1:34">
      <c r="A11" s="187" t="s">
        <v>123</v>
      </c>
      <c r="B11" s="193"/>
      <c r="C11" s="189" t="s">
        <v>131</v>
      </c>
      <c r="D11" s="191">
        <f t="shared" si="1"/>
        <v>0</v>
      </c>
      <c r="E11" s="193"/>
      <c r="F11" s="193"/>
      <c r="G11" s="192"/>
      <c r="H11" s="193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</row>
    <row r="12" customHeight="1" spans="1:34">
      <c r="A12" s="187" t="s">
        <v>125</v>
      </c>
      <c r="B12" s="193"/>
      <c r="C12" s="189" t="s">
        <v>132</v>
      </c>
      <c r="D12" s="191">
        <f t="shared" si="1"/>
        <v>0</v>
      </c>
      <c r="E12" s="193"/>
      <c r="F12" s="193"/>
      <c r="G12" s="192"/>
      <c r="H12" s="193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</row>
    <row r="13" customHeight="1" spans="1:34">
      <c r="A13" s="187" t="s">
        <v>127</v>
      </c>
      <c r="B13" s="193" t="s">
        <v>16</v>
      </c>
      <c r="C13" s="189" t="s">
        <v>133</v>
      </c>
      <c r="D13" s="191">
        <f t="shared" si="1"/>
        <v>0</v>
      </c>
      <c r="E13" s="193"/>
      <c r="F13" s="193"/>
      <c r="G13" s="192"/>
      <c r="H13" s="193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</row>
    <row r="14" customHeight="1" spans="1:34">
      <c r="A14" s="187" t="s">
        <v>134</v>
      </c>
      <c r="B14" s="194"/>
      <c r="C14" s="189" t="s">
        <v>135</v>
      </c>
      <c r="D14" s="191">
        <f t="shared" si="1"/>
        <v>522410.16</v>
      </c>
      <c r="E14" s="193">
        <v>522410.16</v>
      </c>
      <c r="F14" s="193"/>
      <c r="G14" s="192"/>
      <c r="H14" s="193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</row>
    <row r="15" customHeight="1" spans="1:34">
      <c r="A15" s="196"/>
      <c r="B15" s="197"/>
      <c r="C15" s="189" t="s">
        <v>136</v>
      </c>
      <c r="D15" s="191">
        <f t="shared" si="1"/>
        <v>0</v>
      </c>
      <c r="E15" s="193"/>
      <c r="F15" s="193"/>
      <c r="G15" s="192"/>
      <c r="H15" s="193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</row>
    <row r="16" customHeight="1" spans="1:34">
      <c r="A16" s="196"/>
      <c r="B16" s="194"/>
      <c r="C16" s="189" t="s">
        <v>137</v>
      </c>
      <c r="D16" s="191">
        <f t="shared" si="1"/>
        <v>210165.47</v>
      </c>
      <c r="E16" s="193">
        <v>210165.47</v>
      </c>
      <c r="F16" s="193"/>
      <c r="G16" s="192"/>
      <c r="H16" s="193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</row>
    <row r="17" customHeight="1" spans="1:34">
      <c r="A17" s="196"/>
      <c r="B17" s="194"/>
      <c r="C17" s="189" t="s">
        <v>138</v>
      </c>
      <c r="D17" s="191">
        <f t="shared" si="1"/>
        <v>0</v>
      </c>
      <c r="E17" s="193"/>
      <c r="F17" s="193"/>
      <c r="G17" s="192"/>
      <c r="H17" s="193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</row>
    <row r="18" customHeight="1" spans="1:34">
      <c r="A18" s="196"/>
      <c r="B18" s="194"/>
      <c r="C18" s="189" t="s">
        <v>139</v>
      </c>
      <c r="D18" s="191">
        <f t="shared" si="1"/>
        <v>0</v>
      </c>
      <c r="E18" s="193"/>
      <c r="F18" s="193"/>
      <c r="G18" s="192"/>
      <c r="H18" s="193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</row>
    <row r="19" customHeight="1" spans="1:34">
      <c r="A19" s="196"/>
      <c r="B19" s="194"/>
      <c r="C19" s="189" t="s">
        <v>140</v>
      </c>
      <c r="D19" s="191">
        <f t="shared" si="1"/>
        <v>0</v>
      </c>
      <c r="E19" s="193"/>
      <c r="F19" s="193"/>
      <c r="G19" s="192"/>
      <c r="H19" s="193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</row>
    <row r="20" customHeight="1" spans="1:34">
      <c r="A20" s="196"/>
      <c r="B20" s="194"/>
      <c r="C20" s="189" t="s">
        <v>141</v>
      </c>
      <c r="D20" s="191">
        <f t="shared" si="1"/>
        <v>0</v>
      </c>
      <c r="E20" s="193"/>
      <c r="F20" s="193"/>
      <c r="G20" s="192"/>
      <c r="H20" s="193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</row>
    <row r="21" customHeight="1" spans="1:34">
      <c r="A21" s="196"/>
      <c r="B21" s="194"/>
      <c r="C21" s="189" t="s">
        <v>142</v>
      </c>
      <c r="D21" s="191">
        <f t="shared" si="1"/>
        <v>0</v>
      </c>
      <c r="E21" s="193"/>
      <c r="F21" s="193"/>
      <c r="G21" s="192"/>
      <c r="H21" s="193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</row>
    <row r="22" customHeight="1" spans="1:34">
      <c r="A22" s="196"/>
      <c r="B22" s="194"/>
      <c r="C22" s="189" t="s">
        <v>143</v>
      </c>
      <c r="D22" s="191">
        <f t="shared" si="1"/>
        <v>0</v>
      </c>
      <c r="E22" s="193"/>
      <c r="F22" s="193"/>
      <c r="G22" s="192"/>
      <c r="H22" s="193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</row>
    <row r="23" customHeight="1" spans="1:34">
      <c r="A23" s="196"/>
      <c r="B23" s="194"/>
      <c r="C23" s="189" t="s">
        <v>144</v>
      </c>
      <c r="D23" s="191">
        <f t="shared" si="1"/>
        <v>0</v>
      </c>
      <c r="E23" s="193"/>
      <c r="F23" s="193"/>
      <c r="G23" s="192"/>
      <c r="H23" s="193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</row>
    <row r="24" customHeight="1" spans="1:34">
      <c r="A24" s="196"/>
      <c r="B24" s="194"/>
      <c r="C24" s="189" t="s">
        <v>145</v>
      </c>
      <c r="D24" s="191">
        <f t="shared" si="1"/>
        <v>0</v>
      </c>
      <c r="E24" s="193"/>
      <c r="F24" s="193"/>
      <c r="G24" s="192"/>
      <c r="H24" s="193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</row>
    <row r="25" customHeight="1" spans="1:34">
      <c r="A25" s="196"/>
      <c r="B25" s="194"/>
      <c r="C25" s="189" t="s">
        <v>146</v>
      </c>
      <c r="D25" s="191">
        <f t="shared" si="1"/>
        <v>0</v>
      </c>
      <c r="E25" s="193"/>
      <c r="F25" s="193"/>
      <c r="G25" s="192"/>
      <c r="H25" s="193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</row>
    <row r="26" customHeight="1" spans="1:34">
      <c r="A26" s="187"/>
      <c r="B26" s="194"/>
      <c r="C26" s="189" t="s">
        <v>147</v>
      </c>
      <c r="D26" s="191">
        <f t="shared" si="1"/>
        <v>311748.36</v>
      </c>
      <c r="E26" s="193">
        <v>311748.36</v>
      </c>
      <c r="F26" s="193"/>
      <c r="G26" s="192"/>
      <c r="H26" s="193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</row>
    <row r="27" customHeight="1" spans="1:34">
      <c r="A27" s="187"/>
      <c r="B27" s="194"/>
      <c r="C27" s="189" t="s">
        <v>148</v>
      </c>
      <c r="D27" s="191">
        <f t="shared" si="1"/>
        <v>0</v>
      </c>
      <c r="E27" s="193"/>
      <c r="F27" s="193"/>
      <c r="G27" s="192"/>
      <c r="H27" s="193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</row>
    <row r="28" customHeight="1" spans="1:34">
      <c r="A28" s="187"/>
      <c r="B28" s="194"/>
      <c r="C28" s="189" t="s">
        <v>149</v>
      </c>
      <c r="D28" s="191">
        <f t="shared" si="1"/>
        <v>0</v>
      </c>
      <c r="E28" s="193"/>
      <c r="F28" s="193"/>
      <c r="G28" s="192"/>
      <c r="H28" s="193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</row>
    <row r="29" customHeight="1" spans="1:34">
      <c r="A29" s="187"/>
      <c r="B29" s="194"/>
      <c r="C29" s="189" t="s">
        <v>150</v>
      </c>
      <c r="D29" s="191"/>
      <c r="E29" s="193">
        <v>5884415.11</v>
      </c>
      <c r="F29" s="193"/>
      <c r="G29" s="192"/>
      <c r="H29" s="193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</row>
    <row r="30" customHeight="1" spans="1:34">
      <c r="A30" s="187"/>
      <c r="B30" s="194"/>
      <c r="C30" s="189" t="s">
        <v>151</v>
      </c>
      <c r="D30" s="191">
        <f t="shared" si="1"/>
        <v>0</v>
      </c>
      <c r="E30" s="193"/>
      <c r="F30" s="193"/>
      <c r="G30" s="192"/>
      <c r="H30" s="193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</row>
    <row r="31" customHeight="1" spans="1:34">
      <c r="A31" s="187"/>
      <c r="B31" s="194"/>
      <c r="C31" s="189" t="s">
        <v>152</v>
      </c>
      <c r="D31" s="191">
        <f t="shared" si="1"/>
        <v>0</v>
      </c>
      <c r="E31" s="193"/>
      <c r="F31" s="193"/>
      <c r="G31" s="192"/>
      <c r="H31" s="193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</row>
    <row r="32" customHeight="1" spans="1:34">
      <c r="A32" s="187"/>
      <c r="B32" s="194"/>
      <c r="C32" s="189" t="s">
        <v>153</v>
      </c>
      <c r="D32" s="191">
        <f t="shared" si="1"/>
        <v>0</v>
      </c>
      <c r="E32" s="193"/>
      <c r="F32" s="193"/>
      <c r="G32" s="192"/>
      <c r="H32" s="193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customHeight="1" spans="1:34">
      <c r="A33" s="187"/>
      <c r="B33" s="194"/>
      <c r="C33" s="189" t="s">
        <v>154</v>
      </c>
      <c r="D33" s="191">
        <f t="shared" si="1"/>
        <v>0</v>
      </c>
      <c r="E33" s="193"/>
      <c r="F33" s="193"/>
      <c r="G33" s="192"/>
      <c r="H33" s="193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</row>
    <row r="34" customHeight="1" spans="1:34">
      <c r="A34" s="187"/>
      <c r="B34" s="194"/>
      <c r="C34" s="189" t="s">
        <v>155</v>
      </c>
      <c r="D34" s="191">
        <f t="shared" si="1"/>
        <v>0</v>
      </c>
      <c r="E34" s="193"/>
      <c r="F34" s="193"/>
      <c r="G34" s="192"/>
      <c r="H34" s="193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</row>
    <row r="35" customHeight="1" spans="1:34">
      <c r="A35" s="187"/>
      <c r="B35" s="194"/>
      <c r="C35" s="189" t="s">
        <v>156</v>
      </c>
      <c r="D35" s="191">
        <f t="shared" si="1"/>
        <v>0</v>
      </c>
      <c r="E35" s="198"/>
      <c r="F35" s="198"/>
      <c r="G35" s="199"/>
      <c r="H35" s="198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</row>
    <row r="36" customHeight="1" spans="1:34">
      <c r="A36" s="200"/>
      <c r="B36" s="201"/>
      <c r="C36" s="202" t="s">
        <v>157</v>
      </c>
      <c r="D36" s="191">
        <f t="shared" si="1"/>
        <v>0</v>
      </c>
      <c r="E36" s="203"/>
      <c r="F36" s="203"/>
      <c r="G36" s="204"/>
      <c r="H36" s="205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</row>
    <row r="37" customHeight="1" spans="1:34">
      <c r="A37" s="187"/>
      <c r="B37" s="194"/>
      <c r="C37" s="206" t="s">
        <v>158</v>
      </c>
      <c r="D37" s="191">
        <f t="shared" si="1"/>
        <v>0</v>
      </c>
      <c r="E37" s="194"/>
      <c r="F37" s="194"/>
      <c r="G37" s="207"/>
      <c r="H37" s="208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</row>
    <row r="38" customHeight="1" spans="1:34">
      <c r="A38" s="187"/>
      <c r="B38" s="209"/>
      <c r="C38" s="206"/>
      <c r="D38" s="191"/>
      <c r="E38" s="210"/>
      <c r="F38" s="210"/>
      <c r="G38" s="211"/>
      <c r="H38" s="212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</row>
    <row r="39" customHeight="1" spans="1:34">
      <c r="A39" s="200" t="s">
        <v>56</v>
      </c>
      <c r="B39" s="213">
        <f>SUM(B6,B10)</f>
        <v>6928739.1</v>
      </c>
      <c r="C39" s="202" t="s">
        <v>57</v>
      </c>
      <c r="D39" s="191">
        <f>SUM(E39:H39)</f>
        <v>6928739.1</v>
      </c>
      <c r="E39" s="214">
        <f>SUM(E7:E37)</f>
        <v>6928739.1</v>
      </c>
      <c r="F39" s="214">
        <f>SUM(F7:F37)</f>
        <v>0</v>
      </c>
      <c r="G39" s="215">
        <f>SUM(G7:G37)</f>
        <v>0</v>
      </c>
      <c r="H39" s="216">
        <f>SUM(H7:H37)</f>
        <v>0</v>
      </c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</row>
    <row r="40" customHeight="1" spans="1:34">
      <c r="A40" s="217"/>
      <c r="B40" s="218"/>
      <c r="C40" s="219"/>
      <c r="D40" s="219"/>
      <c r="E40" s="219"/>
      <c r="F40" s="219"/>
      <c r="G40" s="219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5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8"/>
  <sheetViews>
    <sheetView showGridLines="0" showZeros="0" workbookViewId="0">
      <selection activeCell="D21" sqref="D21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60" t="s">
        <v>159</v>
      </c>
    </row>
    <row r="2" s="169" customFormat="1" ht="20.1" customHeight="1" spans="1:35">
      <c r="A2" s="61" t="s">
        <v>160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</row>
    <row r="3" ht="20.1" customHeight="1" spans="1:35">
      <c r="A3" s="125" t="s">
        <v>5</v>
      </c>
      <c r="B3" s="62"/>
      <c r="C3" s="62"/>
      <c r="D3" s="62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60" t="s">
        <v>6</v>
      </c>
    </row>
    <row r="4" ht="20.1" customHeight="1" spans="1:35">
      <c r="A4" s="65" t="s">
        <v>60</v>
      </c>
      <c r="B4" s="66"/>
      <c r="C4" s="170"/>
      <c r="D4" s="67"/>
      <c r="E4" s="171" t="s">
        <v>161</v>
      </c>
      <c r="F4" s="164" t="s">
        <v>162</v>
      </c>
      <c r="G4" s="172"/>
      <c r="H4" s="172"/>
      <c r="I4" s="172"/>
      <c r="J4" s="172"/>
      <c r="K4" s="172"/>
      <c r="L4" s="172"/>
      <c r="M4" s="172"/>
      <c r="N4" s="172"/>
      <c r="O4" s="165"/>
      <c r="P4" s="164" t="s">
        <v>163</v>
      </c>
      <c r="Q4" s="172"/>
      <c r="R4" s="172"/>
      <c r="S4" s="172"/>
      <c r="T4" s="172"/>
      <c r="U4" s="172"/>
      <c r="V4" s="172"/>
      <c r="W4" s="172"/>
      <c r="X4" s="172"/>
      <c r="Y4" s="165"/>
      <c r="Z4" s="164" t="s">
        <v>164</v>
      </c>
      <c r="AA4" s="172"/>
      <c r="AB4" s="172"/>
      <c r="AC4" s="172"/>
      <c r="AD4" s="172"/>
      <c r="AE4" s="172"/>
      <c r="AF4" s="172"/>
      <c r="AG4" s="172"/>
      <c r="AH4" s="172"/>
      <c r="AI4" s="165"/>
    </row>
    <row r="5" ht="21" customHeight="1" spans="1:35">
      <c r="A5" s="65" t="s">
        <v>69</v>
      </c>
      <c r="B5" s="66"/>
      <c r="C5" s="155" t="s">
        <v>70</v>
      </c>
      <c r="D5" s="143" t="s">
        <v>71</v>
      </c>
      <c r="E5" s="99"/>
      <c r="F5" s="155" t="s">
        <v>61</v>
      </c>
      <c r="G5" s="155" t="s">
        <v>165</v>
      </c>
      <c r="H5" s="155"/>
      <c r="I5" s="155"/>
      <c r="J5" s="155" t="s">
        <v>166</v>
      </c>
      <c r="K5" s="155"/>
      <c r="L5" s="155"/>
      <c r="M5" s="155" t="s">
        <v>167</v>
      </c>
      <c r="N5" s="155"/>
      <c r="O5" s="155"/>
      <c r="P5" s="155" t="s">
        <v>61</v>
      </c>
      <c r="Q5" s="155" t="s">
        <v>165</v>
      </c>
      <c r="R5" s="155"/>
      <c r="S5" s="155"/>
      <c r="T5" s="155" t="s">
        <v>166</v>
      </c>
      <c r="U5" s="155"/>
      <c r="V5" s="155"/>
      <c r="W5" s="155" t="s">
        <v>167</v>
      </c>
      <c r="X5" s="155"/>
      <c r="Y5" s="155"/>
      <c r="Z5" s="155" t="s">
        <v>61</v>
      </c>
      <c r="AA5" s="155" t="s">
        <v>165</v>
      </c>
      <c r="AB5" s="155"/>
      <c r="AC5" s="155"/>
      <c r="AD5" s="155" t="s">
        <v>166</v>
      </c>
      <c r="AE5" s="155"/>
      <c r="AF5" s="155"/>
      <c r="AG5" s="155" t="s">
        <v>167</v>
      </c>
      <c r="AH5" s="155"/>
      <c r="AI5" s="155"/>
    </row>
    <row r="6" ht="30.75" customHeight="1" spans="1:35">
      <c r="A6" s="74" t="s">
        <v>81</v>
      </c>
      <c r="B6" s="173" t="s">
        <v>82</v>
      </c>
      <c r="C6" s="155"/>
      <c r="D6" s="145"/>
      <c r="E6" s="77"/>
      <c r="F6" s="155"/>
      <c r="G6" s="155" t="s">
        <v>76</v>
      </c>
      <c r="H6" s="155" t="s">
        <v>110</v>
      </c>
      <c r="I6" s="155" t="s">
        <v>111</v>
      </c>
      <c r="J6" s="155" t="s">
        <v>76</v>
      </c>
      <c r="K6" s="155" t="s">
        <v>110</v>
      </c>
      <c r="L6" s="155" t="s">
        <v>111</v>
      </c>
      <c r="M6" s="155" t="s">
        <v>76</v>
      </c>
      <c r="N6" s="155" t="s">
        <v>110</v>
      </c>
      <c r="O6" s="155" t="s">
        <v>111</v>
      </c>
      <c r="P6" s="155"/>
      <c r="Q6" s="155" t="s">
        <v>76</v>
      </c>
      <c r="R6" s="155" t="s">
        <v>110</v>
      </c>
      <c r="S6" s="155" t="s">
        <v>111</v>
      </c>
      <c r="T6" s="155" t="s">
        <v>76</v>
      </c>
      <c r="U6" s="155" t="s">
        <v>110</v>
      </c>
      <c r="V6" s="155" t="s">
        <v>111</v>
      </c>
      <c r="W6" s="155" t="s">
        <v>76</v>
      </c>
      <c r="X6" s="155" t="s">
        <v>110</v>
      </c>
      <c r="Y6" s="155" t="s">
        <v>111</v>
      </c>
      <c r="Z6" s="155"/>
      <c r="AA6" s="155" t="s">
        <v>76</v>
      </c>
      <c r="AB6" s="155" t="s">
        <v>110</v>
      </c>
      <c r="AC6" s="155" t="s">
        <v>111</v>
      </c>
      <c r="AD6" s="155" t="s">
        <v>76</v>
      </c>
      <c r="AE6" s="155" t="s">
        <v>110</v>
      </c>
      <c r="AF6" s="155" t="s">
        <v>111</v>
      </c>
      <c r="AG6" s="155" t="s">
        <v>76</v>
      </c>
      <c r="AH6" s="155" t="s">
        <v>110</v>
      </c>
      <c r="AI6" s="155" t="s">
        <v>111</v>
      </c>
    </row>
    <row r="7" s="152" customFormat="1" ht="20.1" customHeight="1" spans="1:35">
      <c r="A7" s="159" t="s">
        <v>16</v>
      </c>
      <c r="B7" s="159" t="s">
        <v>16</v>
      </c>
      <c r="C7" s="159" t="s">
        <v>16</v>
      </c>
      <c r="D7" s="159" t="s">
        <v>61</v>
      </c>
      <c r="E7" s="149">
        <v>6928739.1</v>
      </c>
      <c r="F7" s="149">
        <v>6928739.1</v>
      </c>
      <c r="G7" s="149">
        <v>6928739.1</v>
      </c>
      <c r="H7" s="149">
        <v>3928739.1</v>
      </c>
      <c r="I7" s="149">
        <v>3000000</v>
      </c>
      <c r="J7" s="149">
        <f t="shared" ref="J7:J14" si="0">SUM(K7,L7)</f>
        <v>0</v>
      </c>
      <c r="K7" s="149">
        <v>0</v>
      </c>
      <c r="L7" s="149">
        <v>0</v>
      </c>
      <c r="M7" s="149">
        <f t="shared" ref="M7:M14" si="1">SUM(N7,O7)</f>
        <v>0</v>
      </c>
      <c r="N7" s="149" t="s">
        <v>16</v>
      </c>
      <c r="O7" s="149" t="s">
        <v>16</v>
      </c>
      <c r="P7" s="149">
        <f t="shared" ref="P7:P14" si="2">SUM(Q7,T7,W7)</f>
        <v>0</v>
      </c>
      <c r="Q7" s="149">
        <f t="shared" ref="Q7:Q14" si="3">SUM(R7,S7)</f>
        <v>0</v>
      </c>
      <c r="R7" s="149" t="s">
        <v>16</v>
      </c>
      <c r="S7" s="149" t="s">
        <v>16</v>
      </c>
      <c r="T7" s="149">
        <f t="shared" ref="T7:T14" si="4">SUM(U7,V7)</f>
        <v>0</v>
      </c>
      <c r="U7" s="149" t="s">
        <v>16</v>
      </c>
      <c r="V7" s="149" t="s">
        <v>16</v>
      </c>
      <c r="W7" s="149">
        <f t="shared" ref="W7:W14" si="5">SUM(X7,Y7)</f>
        <v>0</v>
      </c>
      <c r="X7" s="149" t="s">
        <v>16</v>
      </c>
      <c r="Y7" s="149"/>
      <c r="Z7" s="149">
        <f t="shared" ref="Z7:Z14" si="6">SUM(AA7,AD7,AG7)</f>
        <v>0</v>
      </c>
      <c r="AA7" s="149">
        <f t="shared" ref="AA7:AA14" si="7">SUM(AB7,AC7)</f>
        <v>0</v>
      </c>
      <c r="AB7" s="149">
        <v>0</v>
      </c>
      <c r="AC7" s="149">
        <v>0</v>
      </c>
      <c r="AD7" s="149">
        <f t="shared" ref="AD7:AD14" si="8">SUM(AE7,AF7)</f>
        <v>0</v>
      </c>
      <c r="AE7" s="149">
        <v>0</v>
      </c>
      <c r="AF7" s="149">
        <v>0</v>
      </c>
      <c r="AG7" s="149">
        <f t="shared" ref="AG7:AG14" si="9">SUM(AH7,AI7)</f>
        <v>0</v>
      </c>
      <c r="AH7" s="149" t="s">
        <v>16</v>
      </c>
      <c r="AI7" s="149"/>
    </row>
    <row r="8" s="152" customFormat="1" ht="24" customHeight="1" spans="1:35">
      <c r="A8" s="174" t="s">
        <v>168</v>
      </c>
      <c r="B8" s="174" t="s">
        <v>94</v>
      </c>
      <c r="C8" s="175" t="s">
        <v>88</v>
      </c>
      <c r="D8" s="159" t="s">
        <v>169</v>
      </c>
      <c r="E8" s="149">
        <v>1242278</v>
      </c>
      <c r="F8" s="149">
        <v>1242278</v>
      </c>
      <c r="G8" s="149">
        <v>1242278</v>
      </c>
      <c r="H8" s="149">
        <v>1242278</v>
      </c>
      <c r="I8" s="149">
        <v>0</v>
      </c>
      <c r="J8" s="149">
        <f t="shared" si="0"/>
        <v>0</v>
      </c>
      <c r="K8" s="149">
        <v>0</v>
      </c>
      <c r="L8" s="149">
        <v>0</v>
      </c>
      <c r="M8" s="149">
        <f t="shared" si="1"/>
        <v>0</v>
      </c>
      <c r="N8" s="149" t="s">
        <v>16</v>
      </c>
      <c r="O8" s="149" t="s">
        <v>16</v>
      </c>
      <c r="P8" s="149">
        <f t="shared" si="2"/>
        <v>0</v>
      </c>
      <c r="Q8" s="149">
        <f t="shared" si="3"/>
        <v>0</v>
      </c>
      <c r="R8" s="149" t="s">
        <v>16</v>
      </c>
      <c r="S8" s="149" t="s">
        <v>16</v>
      </c>
      <c r="T8" s="149">
        <f t="shared" si="4"/>
        <v>0</v>
      </c>
      <c r="U8" s="149" t="s">
        <v>16</v>
      </c>
      <c r="V8" s="149" t="s">
        <v>16</v>
      </c>
      <c r="W8" s="149">
        <f t="shared" si="5"/>
        <v>0</v>
      </c>
      <c r="X8" s="149" t="s">
        <v>16</v>
      </c>
      <c r="Y8" s="149"/>
      <c r="Z8" s="149">
        <f t="shared" si="6"/>
        <v>0</v>
      </c>
      <c r="AA8" s="149">
        <f t="shared" si="7"/>
        <v>0</v>
      </c>
      <c r="AB8" s="149">
        <v>0</v>
      </c>
      <c r="AC8" s="149">
        <v>0</v>
      </c>
      <c r="AD8" s="149">
        <f t="shared" si="8"/>
        <v>0</v>
      </c>
      <c r="AE8" s="149">
        <v>0</v>
      </c>
      <c r="AF8" s="149">
        <v>0</v>
      </c>
      <c r="AG8" s="149">
        <f t="shared" si="9"/>
        <v>0</v>
      </c>
      <c r="AH8" s="149" t="s">
        <v>16</v>
      </c>
      <c r="AI8" s="149"/>
    </row>
    <row r="9" s="152" customFormat="1" ht="22" customHeight="1" spans="1:35">
      <c r="A9" s="174" t="s">
        <v>168</v>
      </c>
      <c r="B9" s="174" t="s">
        <v>96</v>
      </c>
      <c r="C9" s="175" t="s">
        <v>88</v>
      </c>
      <c r="D9" s="159" t="s">
        <v>170</v>
      </c>
      <c r="E9" s="149">
        <v>686124.85</v>
      </c>
      <c r="F9" s="149">
        <v>686124.85</v>
      </c>
      <c r="G9" s="149">
        <v>686124.85</v>
      </c>
      <c r="H9" s="149">
        <v>686124.85</v>
      </c>
      <c r="I9" s="149">
        <v>0</v>
      </c>
      <c r="J9" s="149">
        <f t="shared" si="0"/>
        <v>0</v>
      </c>
      <c r="K9" s="149">
        <v>0</v>
      </c>
      <c r="L9" s="149">
        <v>0</v>
      </c>
      <c r="M9" s="149">
        <f t="shared" si="1"/>
        <v>0</v>
      </c>
      <c r="N9" s="149" t="s">
        <v>16</v>
      </c>
      <c r="O9" s="149" t="s">
        <v>16</v>
      </c>
      <c r="P9" s="149">
        <f t="shared" si="2"/>
        <v>0</v>
      </c>
      <c r="Q9" s="149">
        <f t="shared" si="3"/>
        <v>0</v>
      </c>
      <c r="R9" s="149" t="s">
        <v>16</v>
      </c>
      <c r="S9" s="149" t="s">
        <v>16</v>
      </c>
      <c r="T9" s="149">
        <f t="shared" si="4"/>
        <v>0</v>
      </c>
      <c r="U9" s="149" t="s">
        <v>16</v>
      </c>
      <c r="V9" s="149" t="s">
        <v>16</v>
      </c>
      <c r="W9" s="149">
        <f t="shared" si="5"/>
        <v>0</v>
      </c>
      <c r="X9" s="149" t="s">
        <v>16</v>
      </c>
      <c r="Y9" s="149"/>
      <c r="Z9" s="149">
        <f t="shared" si="6"/>
        <v>0</v>
      </c>
      <c r="AA9" s="149">
        <f t="shared" si="7"/>
        <v>0</v>
      </c>
      <c r="AB9" s="149">
        <v>0</v>
      </c>
      <c r="AC9" s="149">
        <v>0</v>
      </c>
      <c r="AD9" s="149">
        <f t="shared" si="8"/>
        <v>0</v>
      </c>
      <c r="AE9" s="149">
        <v>0</v>
      </c>
      <c r="AF9" s="149">
        <v>0</v>
      </c>
      <c r="AG9" s="149">
        <f t="shared" si="9"/>
        <v>0</v>
      </c>
      <c r="AH9" s="149" t="s">
        <v>16</v>
      </c>
      <c r="AI9" s="149"/>
    </row>
    <row r="10" s="152" customFormat="1" ht="21" customHeight="1" spans="1:35">
      <c r="A10" s="174" t="s">
        <v>168</v>
      </c>
      <c r="B10" s="174" t="s">
        <v>98</v>
      </c>
      <c r="C10" s="175" t="s">
        <v>88</v>
      </c>
      <c r="D10" s="159" t="s">
        <v>171</v>
      </c>
      <c r="E10" s="149">
        <v>311748.36</v>
      </c>
      <c r="F10" s="149">
        <v>311748.36</v>
      </c>
      <c r="G10" s="149">
        <v>311748.36</v>
      </c>
      <c r="H10" s="149">
        <v>311748.36</v>
      </c>
      <c r="I10" s="149">
        <v>0</v>
      </c>
      <c r="J10" s="149">
        <f t="shared" si="0"/>
        <v>0</v>
      </c>
      <c r="K10" s="149">
        <v>0</v>
      </c>
      <c r="L10" s="149">
        <v>0</v>
      </c>
      <c r="M10" s="149">
        <f t="shared" si="1"/>
        <v>0</v>
      </c>
      <c r="N10" s="149" t="s">
        <v>16</v>
      </c>
      <c r="O10" s="149" t="s">
        <v>16</v>
      </c>
      <c r="P10" s="149">
        <f t="shared" si="2"/>
        <v>0</v>
      </c>
      <c r="Q10" s="149">
        <f t="shared" si="3"/>
        <v>0</v>
      </c>
      <c r="R10" s="149" t="s">
        <v>16</v>
      </c>
      <c r="S10" s="149" t="s">
        <v>16</v>
      </c>
      <c r="T10" s="149">
        <f t="shared" si="4"/>
        <v>0</v>
      </c>
      <c r="U10" s="149" t="s">
        <v>16</v>
      </c>
      <c r="V10" s="149" t="s">
        <v>16</v>
      </c>
      <c r="W10" s="149">
        <f t="shared" si="5"/>
        <v>0</v>
      </c>
      <c r="X10" s="149" t="s">
        <v>16</v>
      </c>
      <c r="Y10" s="149"/>
      <c r="Z10" s="149">
        <f t="shared" si="6"/>
        <v>0</v>
      </c>
      <c r="AA10" s="149">
        <f t="shared" si="7"/>
        <v>0</v>
      </c>
      <c r="AB10" s="149">
        <v>0</v>
      </c>
      <c r="AC10" s="149">
        <v>0</v>
      </c>
      <c r="AD10" s="149">
        <f t="shared" si="8"/>
        <v>0</v>
      </c>
      <c r="AE10" s="149">
        <v>0</v>
      </c>
      <c r="AF10" s="149">
        <v>0</v>
      </c>
      <c r="AG10" s="149">
        <f t="shared" si="9"/>
        <v>0</v>
      </c>
      <c r="AH10" s="149" t="s">
        <v>16</v>
      </c>
      <c r="AI10" s="149"/>
    </row>
    <row r="11" s="152" customFormat="1" ht="20.1" customHeight="1" spans="1:35">
      <c r="A11" s="174" t="s">
        <v>172</v>
      </c>
      <c r="B11" s="174" t="s">
        <v>94</v>
      </c>
      <c r="C11" s="175" t="s">
        <v>88</v>
      </c>
      <c r="D11" s="159" t="s">
        <v>173</v>
      </c>
      <c r="E11" s="149">
        <v>294750</v>
      </c>
      <c r="F11" s="149">
        <v>294750</v>
      </c>
      <c r="G11" s="149">
        <v>294750</v>
      </c>
      <c r="H11" s="149">
        <v>294750</v>
      </c>
      <c r="I11" s="149">
        <v>0</v>
      </c>
      <c r="J11" s="149">
        <f t="shared" si="0"/>
        <v>0</v>
      </c>
      <c r="K11" s="149">
        <v>0</v>
      </c>
      <c r="L11" s="149">
        <v>0</v>
      </c>
      <c r="M11" s="149">
        <f t="shared" si="1"/>
        <v>0</v>
      </c>
      <c r="N11" s="149" t="s">
        <v>16</v>
      </c>
      <c r="O11" s="149" t="s">
        <v>16</v>
      </c>
      <c r="P11" s="149">
        <f t="shared" si="2"/>
        <v>0</v>
      </c>
      <c r="Q11" s="149">
        <f t="shared" si="3"/>
        <v>0</v>
      </c>
      <c r="R11" s="149" t="s">
        <v>16</v>
      </c>
      <c r="S11" s="149" t="s">
        <v>16</v>
      </c>
      <c r="T11" s="149">
        <f t="shared" si="4"/>
        <v>0</v>
      </c>
      <c r="U11" s="149" t="s">
        <v>16</v>
      </c>
      <c r="V11" s="149" t="s">
        <v>16</v>
      </c>
      <c r="W11" s="149">
        <f t="shared" si="5"/>
        <v>0</v>
      </c>
      <c r="X11" s="149" t="s">
        <v>16</v>
      </c>
      <c r="Y11" s="149"/>
      <c r="Z11" s="149">
        <f t="shared" si="6"/>
        <v>0</v>
      </c>
      <c r="AA11" s="149">
        <f t="shared" si="7"/>
        <v>0</v>
      </c>
      <c r="AB11" s="149">
        <v>0</v>
      </c>
      <c r="AC11" s="149">
        <v>0</v>
      </c>
      <c r="AD11" s="149">
        <f t="shared" si="8"/>
        <v>0</v>
      </c>
      <c r="AE11" s="149">
        <v>0</v>
      </c>
      <c r="AF11" s="149">
        <v>0</v>
      </c>
      <c r="AG11" s="149">
        <f t="shared" si="9"/>
        <v>0</v>
      </c>
      <c r="AH11" s="149" t="s">
        <v>16</v>
      </c>
      <c r="AI11" s="149"/>
    </row>
    <row r="12" s="152" customFormat="1" ht="20.1" customHeight="1" spans="1:35">
      <c r="A12" s="174" t="s">
        <v>172</v>
      </c>
      <c r="B12" s="174" t="s">
        <v>90</v>
      </c>
      <c r="C12" s="175" t="s">
        <v>88</v>
      </c>
      <c r="D12" s="159" t="s">
        <v>174</v>
      </c>
      <c r="E12" s="149">
        <v>4000</v>
      </c>
      <c r="F12" s="149">
        <v>4000</v>
      </c>
      <c r="G12" s="149">
        <v>4000</v>
      </c>
      <c r="H12" s="149">
        <v>4000</v>
      </c>
      <c r="I12" s="149">
        <v>0</v>
      </c>
      <c r="J12" s="149">
        <f t="shared" si="0"/>
        <v>0</v>
      </c>
      <c r="K12" s="149">
        <v>0</v>
      </c>
      <c r="L12" s="149">
        <v>0</v>
      </c>
      <c r="M12" s="149">
        <f t="shared" si="1"/>
        <v>0</v>
      </c>
      <c r="N12" s="149" t="s">
        <v>16</v>
      </c>
      <c r="O12" s="149" t="s">
        <v>16</v>
      </c>
      <c r="P12" s="149">
        <f t="shared" si="2"/>
        <v>0</v>
      </c>
      <c r="Q12" s="149">
        <f t="shared" si="3"/>
        <v>0</v>
      </c>
      <c r="R12" s="149" t="s">
        <v>16</v>
      </c>
      <c r="S12" s="149" t="s">
        <v>16</v>
      </c>
      <c r="T12" s="149">
        <f t="shared" si="4"/>
        <v>0</v>
      </c>
      <c r="U12" s="149" t="s">
        <v>16</v>
      </c>
      <c r="V12" s="149" t="s">
        <v>16</v>
      </c>
      <c r="W12" s="149">
        <f t="shared" si="5"/>
        <v>0</v>
      </c>
      <c r="X12" s="149" t="s">
        <v>16</v>
      </c>
      <c r="Y12" s="149"/>
      <c r="Z12" s="149">
        <f t="shared" si="6"/>
        <v>0</v>
      </c>
      <c r="AA12" s="149">
        <f t="shared" si="7"/>
        <v>0</v>
      </c>
      <c r="AB12" s="149">
        <v>0</v>
      </c>
      <c r="AC12" s="149">
        <v>0</v>
      </c>
      <c r="AD12" s="149">
        <f t="shared" si="8"/>
        <v>0</v>
      </c>
      <c r="AE12" s="149">
        <v>0</v>
      </c>
      <c r="AF12" s="149">
        <v>0</v>
      </c>
      <c r="AG12" s="149">
        <f t="shared" si="9"/>
        <v>0</v>
      </c>
      <c r="AH12" s="149" t="s">
        <v>16</v>
      </c>
      <c r="AI12" s="149"/>
    </row>
    <row r="13" s="152" customFormat="1" ht="20.1" customHeight="1" spans="1:35">
      <c r="A13" s="174" t="s">
        <v>172</v>
      </c>
      <c r="B13" s="174" t="s">
        <v>175</v>
      </c>
      <c r="C13" s="175" t="s">
        <v>88</v>
      </c>
      <c r="D13" s="159" t="s">
        <v>176</v>
      </c>
      <c r="E13" s="149">
        <v>95000</v>
      </c>
      <c r="F13" s="149">
        <v>95000</v>
      </c>
      <c r="G13" s="149">
        <v>95000</v>
      </c>
      <c r="H13" s="149">
        <v>95000</v>
      </c>
      <c r="I13" s="149">
        <v>0</v>
      </c>
      <c r="J13" s="149">
        <f t="shared" si="0"/>
        <v>0</v>
      </c>
      <c r="K13" s="149">
        <v>0</v>
      </c>
      <c r="L13" s="149">
        <v>0</v>
      </c>
      <c r="M13" s="149">
        <f t="shared" si="1"/>
        <v>0</v>
      </c>
      <c r="N13" s="149" t="s">
        <v>16</v>
      </c>
      <c r="O13" s="149" t="s">
        <v>16</v>
      </c>
      <c r="P13" s="149">
        <f t="shared" si="2"/>
        <v>0</v>
      </c>
      <c r="Q13" s="149">
        <f t="shared" si="3"/>
        <v>0</v>
      </c>
      <c r="R13" s="149" t="s">
        <v>16</v>
      </c>
      <c r="S13" s="149" t="s">
        <v>16</v>
      </c>
      <c r="T13" s="149">
        <f t="shared" si="4"/>
        <v>0</v>
      </c>
      <c r="U13" s="149" t="s">
        <v>16</v>
      </c>
      <c r="V13" s="149" t="s">
        <v>16</v>
      </c>
      <c r="W13" s="149">
        <f t="shared" si="5"/>
        <v>0</v>
      </c>
      <c r="X13" s="149" t="s">
        <v>16</v>
      </c>
      <c r="Y13" s="149"/>
      <c r="Z13" s="149">
        <f t="shared" si="6"/>
        <v>0</v>
      </c>
      <c r="AA13" s="149">
        <f t="shared" si="7"/>
        <v>0</v>
      </c>
      <c r="AB13" s="149">
        <v>0</v>
      </c>
      <c r="AC13" s="149">
        <v>0</v>
      </c>
      <c r="AD13" s="149">
        <f t="shared" si="8"/>
        <v>0</v>
      </c>
      <c r="AE13" s="149">
        <v>0</v>
      </c>
      <c r="AF13" s="149">
        <v>0</v>
      </c>
      <c r="AG13" s="149">
        <f t="shared" si="9"/>
        <v>0</v>
      </c>
      <c r="AH13" s="149" t="s">
        <v>16</v>
      </c>
      <c r="AI13" s="149"/>
    </row>
    <row r="14" s="152" customFormat="1" ht="20.1" customHeight="1" spans="1:35">
      <c r="A14" s="174" t="s">
        <v>172</v>
      </c>
      <c r="B14" s="174" t="s">
        <v>177</v>
      </c>
      <c r="C14" s="175" t="s">
        <v>88</v>
      </c>
      <c r="D14" s="159" t="s">
        <v>178</v>
      </c>
      <c r="E14" s="149">
        <v>10000</v>
      </c>
      <c r="F14" s="149">
        <v>10000</v>
      </c>
      <c r="G14" s="149">
        <v>10000</v>
      </c>
      <c r="H14" s="149">
        <v>10000</v>
      </c>
      <c r="I14" s="149">
        <v>0</v>
      </c>
      <c r="J14" s="149">
        <f t="shared" si="0"/>
        <v>0</v>
      </c>
      <c r="K14" s="149">
        <v>0</v>
      </c>
      <c r="L14" s="149">
        <v>0</v>
      </c>
      <c r="M14" s="149">
        <f t="shared" si="1"/>
        <v>0</v>
      </c>
      <c r="N14" s="149" t="s">
        <v>16</v>
      </c>
      <c r="O14" s="149" t="s">
        <v>16</v>
      </c>
      <c r="P14" s="149">
        <f t="shared" si="2"/>
        <v>0</v>
      </c>
      <c r="Q14" s="149">
        <f t="shared" si="3"/>
        <v>0</v>
      </c>
      <c r="R14" s="149" t="s">
        <v>16</v>
      </c>
      <c r="S14" s="149" t="s">
        <v>16</v>
      </c>
      <c r="T14" s="149">
        <f t="shared" si="4"/>
        <v>0</v>
      </c>
      <c r="U14" s="149" t="s">
        <v>16</v>
      </c>
      <c r="V14" s="149" t="s">
        <v>16</v>
      </c>
      <c r="W14" s="149">
        <f t="shared" si="5"/>
        <v>0</v>
      </c>
      <c r="X14" s="149" t="s">
        <v>16</v>
      </c>
      <c r="Y14" s="149"/>
      <c r="Z14" s="149">
        <f t="shared" si="6"/>
        <v>0</v>
      </c>
      <c r="AA14" s="149">
        <f t="shared" si="7"/>
        <v>0</v>
      </c>
      <c r="AB14" s="149">
        <v>0</v>
      </c>
      <c r="AC14" s="149">
        <v>0</v>
      </c>
      <c r="AD14" s="149">
        <f t="shared" si="8"/>
        <v>0</v>
      </c>
      <c r="AE14" s="149">
        <v>0</v>
      </c>
      <c r="AF14" s="149">
        <v>0</v>
      </c>
      <c r="AG14" s="149">
        <f t="shared" si="9"/>
        <v>0</v>
      </c>
      <c r="AH14" s="149" t="s">
        <v>16</v>
      </c>
      <c r="AI14" s="149"/>
    </row>
    <row r="15" s="152" customFormat="1" ht="20.1" customHeight="1" spans="1:35">
      <c r="A15" s="174" t="s">
        <v>179</v>
      </c>
      <c r="B15" s="174" t="s">
        <v>180</v>
      </c>
      <c r="C15" s="175" t="s">
        <v>181</v>
      </c>
      <c r="D15" s="176" t="s">
        <v>182</v>
      </c>
      <c r="E15" s="149">
        <v>3000000</v>
      </c>
      <c r="F15" s="149">
        <v>3000000</v>
      </c>
      <c r="G15" s="149">
        <v>3000000</v>
      </c>
      <c r="H15" s="149"/>
      <c r="I15" s="149">
        <v>3000000</v>
      </c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</row>
    <row r="16" s="152" customFormat="1" ht="24" customHeight="1" spans="1:35">
      <c r="A16" s="174" t="s">
        <v>183</v>
      </c>
      <c r="B16" s="174" t="s">
        <v>94</v>
      </c>
      <c r="C16" s="175" t="s">
        <v>88</v>
      </c>
      <c r="D16" s="159" t="s">
        <v>184</v>
      </c>
      <c r="E16" s="149">
        <v>997987.89</v>
      </c>
      <c r="F16" s="149">
        <v>997987.89</v>
      </c>
      <c r="G16" s="149">
        <v>997987.89</v>
      </c>
      <c r="H16" s="149">
        <v>997987.89</v>
      </c>
      <c r="I16" s="149">
        <v>0</v>
      </c>
      <c r="J16" s="149">
        <f>SUM(K16,L16)</f>
        <v>0</v>
      </c>
      <c r="K16" s="149">
        <v>0</v>
      </c>
      <c r="L16" s="149">
        <v>0</v>
      </c>
      <c r="M16" s="149">
        <f>SUM(N16,O16)</f>
        <v>0</v>
      </c>
      <c r="N16" s="149" t="s">
        <v>16</v>
      </c>
      <c r="O16" s="149" t="s">
        <v>16</v>
      </c>
      <c r="P16" s="149">
        <f>SUM(Q16,T16,W16)</f>
        <v>0</v>
      </c>
      <c r="Q16" s="149">
        <f>SUM(R16,S16)</f>
        <v>0</v>
      </c>
      <c r="R16" s="149" t="s">
        <v>16</v>
      </c>
      <c r="S16" s="149" t="s">
        <v>16</v>
      </c>
      <c r="T16" s="149">
        <f>SUM(U16,V16)</f>
        <v>0</v>
      </c>
      <c r="U16" s="149" t="s">
        <v>16</v>
      </c>
      <c r="V16" s="149" t="s">
        <v>16</v>
      </c>
      <c r="W16" s="149">
        <f>SUM(X16,Y16)</f>
        <v>0</v>
      </c>
      <c r="X16" s="149" t="s">
        <v>16</v>
      </c>
      <c r="Y16" s="149"/>
      <c r="Z16" s="149">
        <f>SUM(AA16,AD16,AG16)</f>
        <v>0</v>
      </c>
      <c r="AA16" s="149">
        <f>SUM(AB16,AC16)</f>
        <v>0</v>
      </c>
      <c r="AB16" s="149">
        <v>0</v>
      </c>
      <c r="AC16" s="149">
        <v>0</v>
      </c>
      <c r="AD16" s="149">
        <f>SUM(AE16,AF16)</f>
        <v>0</v>
      </c>
      <c r="AE16" s="149">
        <v>0</v>
      </c>
      <c r="AF16" s="149">
        <v>0</v>
      </c>
      <c r="AG16" s="149">
        <f>SUM(AH16,AI16)</f>
        <v>0</v>
      </c>
      <c r="AH16" s="149" t="s">
        <v>16</v>
      </c>
      <c r="AI16" s="149"/>
    </row>
    <row r="17" s="152" customFormat="1" ht="24" customHeight="1" spans="1:35">
      <c r="A17" s="174" t="s">
        <v>183</v>
      </c>
      <c r="B17" s="174" t="s">
        <v>96</v>
      </c>
      <c r="C17" s="175" t="s">
        <v>88</v>
      </c>
      <c r="D17" s="159" t="s">
        <v>185</v>
      </c>
      <c r="E17" s="149">
        <v>261250</v>
      </c>
      <c r="F17" s="149">
        <v>261250</v>
      </c>
      <c r="G17" s="149">
        <v>261250</v>
      </c>
      <c r="H17" s="149">
        <v>261250</v>
      </c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="152" customFormat="1" ht="23" customHeight="1" spans="1:35">
      <c r="A18" s="174" t="s">
        <v>186</v>
      </c>
      <c r="B18" s="174" t="s">
        <v>94</v>
      </c>
      <c r="C18" s="175" t="s">
        <v>88</v>
      </c>
      <c r="D18" s="159" t="s">
        <v>187</v>
      </c>
      <c r="E18" s="149">
        <v>25600</v>
      </c>
      <c r="F18" s="149">
        <v>25600</v>
      </c>
      <c r="G18" s="149">
        <v>25600</v>
      </c>
      <c r="H18" s="149">
        <v>25600</v>
      </c>
      <c r="I18" s="149">
        <v>0</v>
      </c>
      <c r="J18" s="149">
        <f>SUM(K18,L18)</f>
        <v>0</v>
      </c>
      <c r="K18" s="149">
        <v>0</v>
      </c>
      <c r="L18" s="149">
        <v>0</v>
      </c>
      <c r="M18" s="149">
        <f>SUM(N18,O18)</f>
        <v>0</v>
      </c>
      <c r="N18" s="149" t="s">
        <v>16</v>
      </c>
      <c r="O18" s="149" t="s">
        <v>16</v>
      </c>
      <c r="P18" s="149">
        <f>SUM(Q18,T18,W18)</f>
        <v>0</v>
      </c>
      <c r="Q18" s="149">
        <f>SUM(R18,S18)</f>
        <v>0</v>
      </c>
      <c r="R18" s="149" t="s">
        <v>16</v>
      </c>
      <c r="S18" s="149" t="s">
        <v>16</v>
      </c>
      <c r="T18" s="149">
        <f>SUM(U18,V18)</f>
        <v>0</v>
      </c>
      <c r="U18" s="149" t="s">
        <v>16</v>
      </c>
      <c r="V18" s="149" t="s">
        <v>16</v>
      </c>
      <c r="W18" s="149">
        <f>SUM(X18,Y18)</f>
        <v>0</v>
      </c>
      <c r="X18" s="149" t="s">
        <v>16</v>
      </c>
      <c r="Y18" s="149"/>
      <c r="Z18" s="149">
        <f>SUM(AA18,AD18,AG18)</f>
        <v>0</v>
      </c>
      <c r="AA18" s="149">
        <f>SUM(AB18,AC18)</f>
        <v>0</v>
      </c>
      <c r="AB18" s="149">
        <v>0</v>
      </c>
      <c r="AC18" s="149">
        <v>0</v>
      </c>
      <c r="AD18" s="149">
        <f>SUM(AE18,AF18)</f>
        <v>0</v>
      </c>
      <c r="AE18" s="149">
        <v>0</v>
      </c>
      <c r="AF18" s="149">
        <v>0</v>
      </c>
      <c r="AG18" s="149">
        <f>SUM(AH18,AI18)</f>
        <v>0</v>
      </c>
      <c r="AH18" s="149" t="s">
        <v>16</v>
      </c>
      <c r="AI18" s="149"/>
    </row>
    <row r="19" ht="20.1" customHeight="1" spans="1:3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  <c r="R19" s="160"/>
      <c r="S19" s="160"/>
      <c r="T19" s="160"/>
      <c r="U19" s="160"/>
      <c r="V19" s="161"/>
      <c r="W19" s="161"/>
      <c r="X19" s="161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</row>
    <row r="20" ht="20.1" customHeight="1" spans="1:3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  <c r="R20" s="160"/>
      <c r="S20" s="160"/>
      <c r="T20" s="160"/>
      <c r="U20" s="160"/>
      <c r="V20" s="161"/>
      <c r="W20" s="161"/>
      <c r="X20" s="161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</row>
    <row r="21" ht="20.1" customHeight="1" spans="1:3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1"/>
      <c r="R21" s="160"/>
      <c r="S21" s="160"/>
      <c r="T21" s="160"/>
      <c r="U21" s="160"/>
      <c r="V21" s="161"/>
      <c r="W21" s="161"/>
      <c r="X21" s="161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</row>
    <row r="22" ht="20.1" customHeight="1" spans="1:3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  <c r="R22" s="160"/>
      <c r="S22" s="160"/>
      <c r="T22" s="160"/>
      <c r="U22" s="160"/>
      <c r="V22" s="161"/>
      <c r="W22" s="161"/>
      <c r="X22" s="161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</row>
    <row r="23" ht="20.1" customHeight="1" spans="1:3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  <c r="R23" s="160"/>
      <c r="S23" s="160"/>
      <c r="T23" s="160"/>
      <c r="U23" s="160"/>
      <c r="V23" s="161"/>
      <c r="W23" s="161"/>
      <c r="X23" s="161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</row>
    <row r="24" ht="20.1" customHeight="1" spans="1:35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1"/>
      <c r="R24" s="160"/>
      <c r="S24" s="160"/>
      <c r="T24" s="160"/>
      <c r="U24" s="160"/>
      <c r="V24" s="161"/>
      <c r="W24" s="161"/>
      <c r="X24" s="161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</row>
    <row r="25" ht="20.1" customHeight="1" spans="1:3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  <c r="R25" s="160"/>
      <c r="S25" s="160"/>
      <c r="T25" s="160"/>
      <c r="U25" s="160"/>
      <c r="V25" s="161"/>
      <c r="W25" s="161"/>
      <c r="X25" s="161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</row>
    <row r="26" ht="20.1" customHeight="1" spans="1:35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  <c r="R26" s="160"/>
      <c r="S26" s="160"/>
      <c r="T26" s="160"/>
      <c r="U26" s="160"/>
      <c r="V26" s="161"/>
      <c r="W26" s="161"/>
      <c r="X26" s="161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</row>
    <row r="27" ht="20.1" customHeight="1" spans="1:35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  <c r="R27" s="160"/>
      <c r="S27" s="160"/>
      <c r="T27" s="160"/>
      <c r="U27" s="160"/>
      <c r="V27" s="161"/>
      <c r="W27" s="161"/>
      <c r="X27" s="161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</row>
    <row r="28" ht="20.1" customHeight="1" spans="1:3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  <c r="R28" s="160"/>
      <c r="S28" s="160"/>
      <c r="T28" s="160"/>
      <c r="U28" s="160"/>
      <c r="V28" s="161"/>
      <c r="W28" s="161"/>
      <c r="X28" s="161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5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27"/>
  <sheetViews>
    <sheetView showGridLines="0" showZeros="0" workbookViewId="0">
      <selection activeCell="H20" sqref="H20"/>
    </sheetView>
  </sheetViews>
  <sheetFormatPr defaultColWidth="9" defaultRowHeight="12.75" customHeight="1"/>
  <cols>
    <col min="1" max="1" width="4.83333333333333" customWidth="1"/>
    <col min="2" max="2" width="3.66666666666667" customWidth="1"/>
    <col min="3" max="3" width="4.16666666666667" customWidth="1"/>
    <col min="4" max="4" width="21.1666666666667" customWidth="1"/>
    <col min="5" max="5" width="11.5" customWidth="1"/>
    <col min="6" max="6" width="12.3333333333333" customWidth="1"/>
    <col min="7" max="7" width="9.33333333333333" customWidth="1"/>
    <col min="8" max="8" width="10.1666666666667" customWidth="1"/>
    <col min="9" max="9" width="7.83333333333333" customWidth="1"/>
    <col min="10" max="10" width="10.6666666666667" customWidth="1"/>
    <col min="11" max="11" width="11.8333333333333" customWidth="1"/>
    <col min="12" max="12" width="12.6666666666667" customWidth="1"/>
    <col min="13" max="13" width="12.8333333333333" customWidth="1"/>
    <col min="14" max="15" width="10.1666666666667" customWidth="1"/>
    <col min="16" max="16" width="10.5" customWidth="1"/>
    <col min="17" max="17" width="11.6666666666667" customWidth="1"/>
    <col min="18" max="18" width="8.66666666666667" customWidth="1"/>
    <col min="19" max="19" width="8" customWidth="1"/>
    <col min="20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161"/>
      <c r="AH1" s="161"/>
      <c r="DH1" s="168" t="s">
        <v>188</v>
      </c>
    </row>
    <row r="2" ht="20.1" customHeight="1" spans="1:112">
      <c r="A2" s="61" t="s">
        <v>189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</row>
    <row r="3" ht="20.1" customHeight="1" spans="1:113">
      <c r="A3" s="125" t="s">
        <v>5</v>
      </c>
      <c r="B3" s="62"/>
      <c r="C3" s="62"/>
      <c r="D3" s="6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64" t="s">
        <v>6</v>
      </c>
      <c r="DI3" s="89"/>
    </row>
    <row r="4" ht="20.1" customHeight="1" spans="1:113">
      <c r="A4" s="154" t="s">
        <v>60</v>
      </c>
      <c r="B4" s="154"/>
      <c r="C4" s="154"/>
      <c r="D4" s="154"/>
      <c r="E4" s="155" t="s">
        <v>61</v>
      </c>
      <c r="F4" s="156" t="s">
        <v>190</v>
      </c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 t="s">
        <v>191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62" t="s">
        <v>187</v>
      </c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3"/>
      <c r="BH4" s="162"/>
      <c r="BI4" s="162" t="s">
        <v>192</v>
      </c>
      <c r="BJ4" s="162"/>
      <c r="BK4" s="162"/>
      <c r="BL4" s="162"/>
      <c r="BM4" s="162"/>
      <c r="BN4" s="162" t="s">
        <v>193</v>
      </c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 t="s">
        <v>194</v>
      </c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 t="s">
        <v>195</v>
      </c>
      <c r="CS4" s="162"/>
      <c r="CT4" s="162"/>
      <c r="CU4" s="162" t="s">
        <v>196</v>
      </c>
      <c r="CV4" s="162"/>
      <c r="CW4" s="162"/>
      <c r="CX4" s="162"/>
      <c r="CY4" s="162"/>
      <c r="CZ4" s="162"/>
      <c r="DA4" s="162" t="s">
        <v>197</v>
      </c>
      <c r="DB4" s="162"/>
      <c r="DC4" s="162"/>
      <c r="DD4" s="162" t="s">
        <v>198</v>
      </c>
      <c r="DE4" s="162"/>
      <c r="DF4" s="162"/>
      <c r="DG4" s="162"/>
      <c r="DH4" s="162"/>
      <c r="DI4" s="89"/>
    </row>
    <row r="5" ht="20.1" customHeight="1" spans="1:113">
      <c r="A5" s="154" t="s">
        <v>69</v>
      </c>
      <c r="B5" s="154"/>
      <c r="C5" s="154"/>
      <c r="D5" s="155" t="s">
        <v>71</v>
      </c>
      <c r="E5" s="155"/>
      <c r="F5" s="155" t="s">
        <v>76</v>
      </c>
      <c r="G5" s="155" t="s">
        <v>199</v>
      </c>
      <c r="H5" s="155" t="s">
        <v>200</v>
      </c>
      <c r="I5" s="155" t="s">
        <v>201</v>
      </c>
      <c r="J5" s="155" t="s">
        <v>202</v>
      </c>
      <c r="K5" s="155" t="s">
        <v>203</v>
      </c>
      <c r="L5" s="155" t="s">
        <v>204</v>
      </c>
      <c r="M5" s="155" t="s">
        <v>205</v>
      </c>
      <c r="N5" s="155" t="s">
        <v>206</v>
      </c>
      <c r="O5" s="155" t="s">
        <v>207</v>
      </c>
      <c r="P5" s="155" t="s">
        <v>208</v>
      </c>
      <c r="Q5" s="155" t="s">
        <v>209</v>
      </c>
      <c r="R5" s="155" t="s">
        <v>210</v>
      </c>
      <c r="S5" s="155" t="s">
        <v>211</v>
      </c>
      <c r="T5" s="155" t="s">
        <v>76</v>
      </c>
      <c r="U5" s="155" t="s">
        <v>212</v>
      </c>
      <c r="V5" s="155" t="s">
        <v>213</v>
      </c>
      <c r="W5" s="155" t="s">
        <v>214</v>
      </c>
      <c r="X5" s="155" t="s">
        <v>215</v>
      </c>
      <c r="Y5" s="155" t="s">
        <v>216</v>
      </c>
      <c r="Z5" s="155" t="s">
        <v>217</v>
      </c>
      <c r="AA5" s="155" t="s">
        <v>218</v>
      </c>
      <c r="AB5" s="155" t="s">
        <v>219</v>
      </c>
      <c r="AC5" s="155" t="s">
        <v>220</v>
      </c>
      <c r="AD5" s="155" t="s">
        <v>221</v>
      </c>
      <c r="AE5" s="155" t="s">
        <v>222</v>
      </c>
      <c r="AF5" s="155" t="s">
        <v>223</v>
      </c>
      <c r="AG5" s="155" t="s">
        <v>224</v>
      </c>
      <c r="AH5" s="155" t="s">
        <v>225</v>
      </c>
      <c r="AI5" s="155" t="s">
        <v>226</v>
      </c>
      <c r="AJ5" s="155" t="s">
        <v>227</v>
      </c>
      <c r="AK5" s="155" t="s">
        <v>228</v>
      </c>
      <c r="AL5" s="155" t="s">
        <v>229</v>
      </c>
      <c r="AM5" s="155" t="s">
        <v>230</v>
      </c>
      <c r="AN5" s="155" t="s">
        <v>231</v>
      </c>
      <c r="AO5" s="155" t="s">
        <v>232</v>
      </c>
      <c r="AP5" s="155" t="s">
        <v>233</v>
      </c>
      <c r="AQ5" s="155" t="s">
        <v>234</v>
      </c>
      <c r="AR5" s="155" t="s">
        <v>235</v>
      </c>
      <c r="AS5" s="155" t="s">
        <v>236</v>
      </c>
      <c r="AT5" s="155" t="s">
        <v>237</v>
      </c>
      <c r="AU5" s="155" t="s">
        <v>238</v>
      </c>
      <c r="AV5" s="155" t="s">
        <v>76</v>
      </c>
      <c r="AW5" s="155" t="s">
        <v>239</v>
      </c>
      <c r="AX5" s="155" t="s">
        <v>240</v>
      </c>
      <c r="AY5" s="155" t="s">
        <v>241</v>
      </c>
      <c r="AZ5" s="155" t="s">
        <v>242</v>
      </c>
      <c r="BA5" s="155" t="s">
        <v>243</v>
      </c>
      <c r="BB5" s="155" t="s">
        <v>244</v>
      </c>
      <c r="BC5" s="155" t="s">
        <v>210</v>
      </c>
      <c r="BD5" s="155" t="s">
        <v>245</v>
      </c>
      <c r="BE5" s="155" t="s">
        <v>246</v>
      </c>
      <c r="BF5" s="164" t="s">
        <v>247</v>
      </c>
      <c r="BG5" s="155" t="s">
        <v>248</v>
      </c>
      <c r="BH5" s="165" t="s">
        <v>249</v>
      </c>
      <c r="BI5" s="155" t="s">
        <v>76</v>
      </c>
      <c r="BJ5" s="155" t="s">
        <v>250</v>
      </c>
      <c r="BK5" s="155" t="s">
        <v>251</v>
      </c>
      <c r="BL5" s="155" t="s">
        <v>252</v>
      </c>
      <c r="BM5" s="155" t="s">
        <v>253</v>
      </c>
      <c r="BN5" s="155" t="s">
        <v>76</v>
      </c>
      <c r="BO5" s="155" t="s">
        <v>254</v>
      </c>
      <c r="BP5" s="155" t="s">
        <v>255</v>
      </c>
      <c r="BQ5" s="155" t="s">
        <v>256</v>
      </c>
      <c r="BR5" s="155" t="s">
        <v>257</v>
      </c>
      <c r="BS5" s="155" t="s">
        <v>258</v>
      </c>
      <c r="BT5" s="155" t="s">
        <v>259</v>
      </c>
      <c r="BU5" s="155" t="s">
        <v>260</v>
      </c>
      <c r="BV5" s="155" t="s">
        <v>261</v>
      </c>
      <c r="BW5" s="155" t="s">
        <v>262</v>
      </c>
      <c r="BX5" s="155" t="s">
        <v>263</v>
      </c>
      <c r="BY5" s="155" t="s">
        <v>264</v>
      </c>
      <c r="BZ5" s="155" t="s">
        <v>265</v>
      </c>
      <c r="CA5" s="155" t="s">
        <v>76</v>
      </c>
      <c r="CB5" s="155" t="s">
        <v>254</v>
      </c>
      <c r="CC5" s="155" t="s">
        <v>255</v>
      </c>
      <c r="CD5" s="155" t="s">
        <v>256</v>
      </c>
      <c r="CE5" s="155" t="s">
        <v>257</v>
      </c>
      <c r="CF5" s="155" t="s">
        <v>258</v>
      </c>
      <c r="CG5" s="155" t="s">
        <v>259</v>
      </c>
      <c r="CH5" s="155" t="s">
        <v>260</v>
      </c>
      <c r="CI5" s="155" t="s">
        <v>266</v>
      </c>
      <c r="CJ5" s="155" t="s">
        <v>267</v>
      </c>
      <c r="CK5" s="155" t="s">
        <v>268</v>
      </c>
      <c r="CL5" s="155" t="s">
        <v>269</v>
      </c>
      <c r="CM5" s="155" t="s">
        <v>261</v>
      </c>
      <c r="CN5" s="155" t="s">
        <v>262</v>
      </c>
      <c r="CO5" s="155" t="s">
        <v>270</v>
      </c>
      <c r="CP5" s="155" t="s">
        <v>264</v>
      </c>
      <c r="CQ5" s="155" t="s">
        <v>194</v>
      </c>
      <c r="CR5" s="155" t="s">
        <v>76</v>
      </c>
      <c r="CS5" s="155" t="s">
        <v>271</v>
      </c>
      <c r="CT5" s="155" t="s">
        <v>272</v>
      </c>
      <c r="CU5" s="155" t="s">
        <v>76</v>
      </c>
      <c r="CV5" s="155" t="s">
        <v>271</v>
      </c>
      <c r="CW5" s="155" t="s">
        <v>273</v>
      </c>
      <c r="CX5" s="155" t="s">
        <v>274</v>
      </c>
      <c r="CY5" s="155" t="s">
        <v>275</v>
      </c>
      <c r="CZ5" s="155" t="s">
        <v>272</v>
      </c>
      <c r="DA5" s="155" t="s">
        <v>76</v>
      </c>
      <c r="DB5" s="155" t="s">
        <v>197</v>
      </c>
      <c r="DC5" s="155" t="s">
        <v>276</v>
      </c>
      <c r="DD5" s="155" t="s">
        <v>76</v>
      </c>
      <c r="DE5" s="155" t="s">
        <v>277</v>
      </c>
      <c r="DF5" s="155" t="s">
        <v>278</v>
      </c>
      <c r="DG5" s="155" t="s">
        <v>279</v>
      </c>
      <c r="DH5" s="155" t="s">
        <v>198</v>
      </c>
      <c r="DI5" s="89"/>
    </row>
    <row r="6" ht="30.75" customHeight="1" spans="1:113">
      <c r="A6" s="157" t="s">
        <v>81</v>
      </c>
      <c r="B6" s="158" t="s">
        <v>82</v>
      </c>
      <c r="C6" s="157" t="s">
        <v>83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 t="s">
        <v>280</v>
      </c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64"/>
      <c r="BG6" s="155"/>
      <c r="BH6" s="16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89"/>
    </row>
    <row r="7" s="152" customFormat="1" ht="20.1" customHeight="1" spans="1:112">
      <c r="A7" s="159" t="s">
        <v>16</v>
      </c>
      <c r="B7" s="159" t="s">
        <v>16</v>
      </c>
      <c r="C7" s="159" t="s">
        <v>16</v>
      </c>
      <c r="D7" s="159" t="s">
        <v>61</v>
      </c>
      <c r="E7" s="149">
        <v>3928739.1</v>
      </c>
      <c r="F7" s="149">
        <v>3238139.1</v>
      </c>
      <c r="G7" s="149">
        <v>895452</v>
      </c>
      <c r="H7" s="149">
        <v>946470</v>
      </c>
      <c r="I7" s="149">
        <v>74621</v>
      </c>
      <c r="J7" s="149"/>
      <c r="K7" s="149">
        <v>237960</v>
      </c>
      <c r="L7" s="149">
        <v>348578.08</v>
      </c>
      <c r="M7" s="149">
        <v>173832.08</v>
      </c>
      <c r="N7" s="149">
        <v>152502.91</v>
      </c>
      <c r="O7" s="149">
        <v>57662.56</v>
      </c>
      <c r="P7" s="149">
        <v>39312.11</v>
      </c>
      <c r="Q7" s="149">
        <v>311748.36</v>
      </c>
      <c r="R7" s="149"/>
      <c r="S7" s="149"/>
      <c r="T7" s="149">
        <v>665000</v>
      </c>
      <c r="U7" s="149">
        <v>350000</v>
      </c>
      <c r="V7" s="149"/>
      <c r="W7" s="149"/>
      <c r="X7" s="149"/>
      <c r="Y7" s="149">
        <v>2000</v>
      </c>
      <c r="Z7" s="149">
        <v>30000</v>
      </c>
      <c r="AA7" s="149">
        <v>70000</v>
      </c>
      <c r="AB7" s="149"/>
      <c r="AC7" s="149"/>
      <c r="AD7" s="149">
        <v>102000</v>
      </c>
      <c r="AE7" s="149"/>
      <c r="AF7" s="149">
        <v>10000</v>
      </c>
      <c r="AG7" s="149"/>
      <c r="AH7" s="149"/>
      <c r="AI7" s="149"/>
      <c r="AJ7" s="149">
        <v>4000</v>
      </c>
      <c r="AK7" s="149"/>
      <c r="AL7" s="149"/>
      <c r="AM7" s="149"/>
      <c r="AN7" s="149"/>
      <c r="AO7" s="149"/>
      <c r="AP7" s="149">
        <v>2000</v>
      </c>
      <c r="AQ7" s="149"/>
      <c r="AR7" s="149">
        <v>95000</v>
      </c>
      <c r="AS7" s="149"/>
      <c r="AT7" s="149"/>
      <c r="AU7" s="149"/>
      <c r="AV7" s="149">
        <v>25600</v>
      </c>
      <c r="AW7" s="149"/>
      <c r="AX7" s="149"/>
      <c r="AY7" s="149"/>
      <c r="AZ7" s="149"/>
      <c r="BA7" s="149"/>
      <c r="BB7" s="149"/>
      <c r="BC7" s="149">
        <v>25600</v>
      </c>
      <c r="BD7" s="149"/>
      <c r="BE7" s="149"/>
      <c r="BF7" s="166"/>
      <c r="BG7" s="149"/>
      <c r="BH7" s="167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</row>
    <row r="8" s="152" customFormat="1" ht="28" customHeight="1" spans="1:112">
      <c r="A8" s="159" t="s">
        <v>86</v>
      </c>
      <c r="B8" s="159" t="s">
        <v>87</v>
      </c>
      <c r="C8" s="159" t="s">
        <v>87</v>
      </c>
      <c r="D8" s="159" t="s">
        <v>281</v>
      </c>
      <c r="E8" s="149">
        <v>348578.08</v>
      </c>
      <c r="F8" s="149">
        <v>348578.08</v>
      </c>
      <c r="G8" s="149"/>
      <c r="H8" s="149"/>
      <c r="I8" s="149"/>
      <c r="J8" s="149"/>
      <c r="K8" s="149"/>
      <c r="L8" s="149">
        <v>348578.08</v>
      </c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66"/>
      <c r="BG8" s="149"/>
      <c r="BH8" s="167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</row>
    <row r="9" s="152" customFormat="1" ht="25" customHeight="1" spans="1:112">
      <c r="A9" s="159" t="s">
        <v>86</v>
      </c>
      <c r="B9" s="159" t="s">
        <v>87</v>
      </c>
      <c r="C9" s="159" t="s">
        <v>90</v>
      </c>
      <c r="D9" s="159" t="s">
        <v>282</v>
      </c>
      <c r="E9" s="149">
        <v>173832.08</v>
      </c>
      <c r="F9" s="149">
        <v>173832.08</v>
      </c>
      <c r="G9" s="149"/>
      <c r="H9" s="149"/>
      <c r="I9" s="149"/>
      <c r="J9" s="149"/>
      <c r="K9" s="149"/>
      <c r="L9" s="149"/>
      <c r="M9" s="149">
        <v>173832.08</v>
      </c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66"/>
      <c r="BG9" s="149"/>
      <c r="BH9" s="167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</row>
    <row r="10" s="152" customFormat="1" ht="20.1" customHeight="1" spans="1:112">
      <c r="A10" s="159" t="s">
        <v>92</v>
      </c>
      <c r="B10" s="159" t="s">
        <v>93</v>
      </c>
      <c r="C10" s="159" t="s">
        <v>94</v>
      </c>
      <c r="D10" s="159" t="s">
        <v>283</v>
      </c>
      <c r="E10" s="149">
        <v>87034.08</v>
      </c>
      <c r="F10" s="149">
        <v>87034.08</v>
      </c>
      <c r="G10" s="149"/>
      <c r="H10" s="149"/>
      <c r="I10" s="149"/>
      <c r="J10" s="149"/>
      <c r="K10" s="149"/>
      <c r="L10" s="149"/>
      <c r="M10" s="149"/>
      <c r="N10" s="149">
        <v>87034.08</v>
      </c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66"/>
      <c r="BG10" s="149"/>
      <c r="BH10" s="167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</row>
    <row r="11" s="152" customFormat="1" ht="20.1" customHeight="1" spans="1:112">
      <c r="A11" s="159" t="s">
        <v>92</v>
      </c>
      <c r="B11" s="159" t="s">
        <v>93</v>
      </c>
      <c r="C11" s="159" t="s">
        <v>96</v>
      </c>
      <c r="D11" s="159" t="s">
        <v>284</v>
      </c>
      <c r="E11" s="149">
        <v>65468.83</v>
      </c>
      <c r="F11" s="149">
        <v>65468.83</v>
      </c>
      <c r="G11" s="149"/>
      <c r="H11" s="149"/>
      <c r="I11" s="149"/>
      <c r="J11" s="149"/>
      <c r="K11" s="149"/>
      <c r="L11" s="149"/>
      <c r="M11" s="149"/>
      <c r="N11" s="149">
        <v>65468.83</v>
      </c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66"/>
      <c r="BG11" s="149"/>
      <c r="BH11" s="167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</row>
    <row r="12" s="152" customFormat="1" ht="20.1" customHeight="1" spans="1:112">
      <c r="A12" s="159" t="s">
        <v>92</v>
      </c>
      <c r="B12" s="159" t="s">
        <v>93</v>
      </c>
      <c r="C12" s="159" t="s">
        <v>98</v>
      </c>
      <c r="D12" s="159" t="s">
        <v>285</v>
      </c>
      <c r="E12" s="149">
        <v>57662.56</v>
      </c>
      <c r="F12" s="149">
        <v>57662.56</v>
      </c>
      <c r="G12" s="149"/>
      <c r="H12" s="149"/>
      <c r="I12" s="149"/>
      <c r="J12" s="149"/>
      <c r="K12" s="149"/>
      <c r="L12" s="149"/>
      <c r="M12" s="149"/>
      <c r="N12" s="149"/>
      <c r="O12" s="149">
        <v>57662.56</v>
      </c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66"/>
      <c r="BG12" s="149"/>
      <c r="BH12" s="167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</row>
    <row r="13" s="152" customFormat="1" ht="20.1" customHeight="1" spans="1:112">
      <c r="A13" s="159" t="s">
        <v>100</v>
      </c>
      <c r="B13" s="159" t="s">
        <v>96</v>
      </c>
      <c r="C13" s="159" t="s">
        <v>94</v>
      </c>
      <c r="D13" s="159" t="s">
        <v>171</v>
      </c>
      <c r="E13" s="149">
        <v>311748.36</v>
      </c>
      <c r="F13" s="149">
        <v>311748.36</v>
      </c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>
        <v>311748.36</v>
      </c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66"/>
      <c r="BG13" s="149"/>
      <c r="BH13" s="167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</row>
    <row r="14" s="152" customFormat="1" ht="20.1" customHeight="1" spans="1:112">
      <c r="A14" s="159" t="s">
        <v>102</v>
      </c>
      <c r="B14" s="159" t="s">
        <v>94</v>
      </c>
      <c r="C14" s="159" t="s">
        <v>94</v>
      </c>
      <c r="D14" s="159" t="s">
        <v>286</v>
      </c>
      <c r="E14" s="149">
        <v>1679046.05</v>
      </c>
      <c r="F14" s="149">
        <v>1261296.05</v>
      </c>
      <c r="G14" s="149">
        <v>499488</v>
      </c>
      <c r="H14" s="149">
        <v>701166</v>
      </c>
      <c r="I14" s="149">
        <v>41624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19018.05</v>
      </c>
      <c r="Q14" s="149"/>
      <c r="R14" s="149"/>
      <c r="S14" s="149"/>
      <c r="T14" s="149">
        <v>403750</v>
      </c>
      <c r="U14" s="149">
        <v>200000</v>
      </c>
      <c r="V14" s="149"/>
      <c r="W14" s="149"/>
      <c r="X14" s="149"/>
      <c r="Y14" s="149">
        <v>750</v>
      </c>
      <c r="Z14" s="149">
        <v>20000</v>
      </c>
      <c r="AA14" s="149">
        <v>40000</v>
      </c>
      <c r="AB14" s="149"/>
      <c r="AC14" s="149"/>
      <c r="AD14" s="149">
        <v>32000</v>
      </c>
      <c r="AE14" s="149"/>
      <c r="AF14" s="149">
        <v>10000</v>
      </c>
      <c r="AG14" s="149"/>
      <c r="AH14" s="149"/>
      <c r="AI14" s="149"/>
      <c r="AJ14" s="149">
        <v>4000</v>
      </c>
      <c r="AK14" s="149"/>
      <c r="AL14" s="149"/>
      <c r="AM14" s="149"/>
      <c r="AN14" s="149"/>
      <c r="AO14" s="149"/>
      <c r="AP14" s="149">
        <v>2000</v>
      </c>
      <c r="AQ14" s="149"/>
      <c r="AR14" s="149">
        <v>95000</v>
      </c>
      <c r="AS14" s="149"/>
      <c r="AT14" s="149"/>
      <c r="AU14" s="149"/>
      <c r="AV14" s="149">
        <v>14000</v>
      </c>
      <c r="AW14" s="149"/>
      <c r="AX14" s="149"/>
      <c r="AY14" s="149"/>
      <c r="AZ14" s="149"/>
      <c r="BA14" s="149"/>
      <c r="BB14" s="149"/>
      <c r="BC14" s="151">
        <v>14000</v>
      </c>
      <c r="BD14" s="149"/>
      <c r="BE14" s="149"/>
      <c r="BF14" s="166"/>
      <c r="BG14" s="149"/>
      <c r="BH14" s="167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</row>
    <row r="15" s="152" customFormat="1" ht="20.1" customHeight="1" spans="1:112">
      <c r="A15" s="159" t="s">
        <v>102</v>
      </c>
      <c r="B15" s="159" t="s">
        <v>94</v>
      </c>
      <c r="C15" s="159" t="s">
        <v>104</v>
      </c>
      <c r="D15" s="159" t="s">
        <v>287</v>
      </c>
      <c r="E15" s="149">
        <v>1205369.06</v>
      </c>
      <c r="F15" s="149">
        <v>932519.06</v>
      </c>
      <c r="G15" s="149">
        <v>395964</v>
      </c>
      <c r="H15" s="149">
        <v>245304</v>
      </c>
      <c r="I15" s="149">
        <v>32997</v>
      </c>
      <c r="J15" s="149">
        <v>0</v>
      </c>
      <c r="K15" s="149">
        <v>237960</v>
      </c>
      <c r="L15" s="149">
        <v>0</v>
      </c>
      <c r="M15" s="149">
        <v>0</v>
      </c>
      <c r="N15" s="149">
        <v>0</v>
      </c>
      <c r="O15" s="149">
        <v>0</v>
      </c>
      <c r="P15" s="149">
        <v>20294.06</v>
      </c>
      <c r="Q15" s="149"/>
      <c r="R15" s="149"/>
      <c r="S15" s="149"/>
      <c r="T15" s="149">
        <v>261250</v>
      </c>
      <c r="U15" s="149">
        <v>150000</v>
      </c>
      <c r="V15" s="149"/>
      <c r="W15" s="149"/>
      <c r="X15" s="149"/>
      <c r="Y15" s="149">
        <v>1250</v>
      </c>
      <c r="Z15" s="149">
        <v>10000</v>
      </c>
      <c r="AA15" s="149">
        <v>30000</v>
      </c>
      <c r="AB15" s="149"/>
      <c r="AC15" s="149"/>
      <c r="AD15" s="149">
        <v>70000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>
        <v>11600</v>
      </c>
      <c r="AW15" s="149"/>
      <c r="AX15" s="149"/>
      <c r="AY15" s="149"/>
      <c r="AZ15" s="149"/>
      <c r="BA15" s="149"/>
      <c r="BB15" s="149"/>
      <c r="BC15" s="151">
        <v>11600</v>
      </c>
      <c r="BD15" s="149"/>
      <c r="BE15" s="149"/>
      <c r="BF15" s="166"/>
      <c r="BG15" s="149"/>
      <c r="BH15" s="167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</row>
    <row r="16" ht="20.1" customHeight="1" spans="1:113">
      <c r="A16" s="160"/>
      <c r="B16" s="160"/>
      <c r="C16" s="160"/>
      <c r="D16" s="160"/>
      <c r="E16" s="160"/>
      <c r="F16" s="160"/>
      <c r="G16" s="161"/>
      <c r="H16" s="161"/>
      <c r="I16" s="161"/>
      <c r="J16" s="161"/>
      <c r="K16" s="161"/>
      <c r="L16" s="161"/>
      <c r="M16" s="160"/>
      <c r="N16" s="160"/>
      <c r="O16" s="160"/>
      <c r="P16" s="160"/>
      <c r="Q16" s="160"/>
      <c r="R16" s="160"/>
      <c r="S16" s="160"/>
      <c r="T16" s="160"/>
      <c r="U16" s="160"/>
      <c r="V16" s="161"/>
      <c r="W16" s="161"/>
      <c r="X16" s="161"/>
      <c r="Y16" s="160"/>
      <c r="Z16" s="160"/>
      <c r="AA16" s="160"/>
      <c r="AB16" s="160"/>
      <c r="AC16" s="160"/>
      <c r="AD16" s="161"/>
      <c r="AE16" s="161"/>
      <c r="AF16" s="160"/>
      <c r="AG16" s="160"/>
      <c r="AH16" s="160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</row>
    <row r="17" ht="20.1" customHeight="1" spans="1:113">
      <c r="A17" s="160"/>
      <c r="B17" s="160"/>
      <c r="C17" s="160"/>
      <c r="D17" s="160"/>
      <c r="E17" s="160"/>
      <c r="F17" s="160"/>
      <c r="G17" s="161"/>
      <c r="H17" s="161"/>
      <c r="I17" s="161"/>
      <c r="J17" s="161"/>
      <c r="K17" s="161"/>
      <c r="L17" s="161"/>
      <c r="M17" s="160"/>
      <c r="N17" s="160"/>
      <c r="O17" s="160"/>
      <c r="P17" s="160"/>
      <c r="Q17" s="160"/>
      <c r="R17" s="160"/>
      <c r="S17" s="160"/>
      <c r="T17" s="160"/>
      <c r="U17" s="160"/>
      <c r="V17" s="161"/>
      <c r="W17" s="161"/>
      <c r="X17" s="161"/>
      <c r="Y17" s="160"/>
      <c r="Z17" s="160"/>
      <c r="AA17" s="160"/>
      <c r="AB17" s="160"/>
      <c r="AC17" s="160"/>
      <c r="AD17" s="161"/>
      <c r="AE17" s="161"/>
      <c r="AF17" s="160"/>
      <c r="AG17" s="160"/>
      <c r="AH17" s="160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</row>
    <row r="18" ht="20.1" customHeight="1" spans="1:113">
      <c r="A18" s="160"/>
      <c r="B18" s="160"/>
      <c r="C18" s="160"/>
      <c r="D18" s="160"/>
      <c r="E18" s="160"/>
      <c r="F18" s="160"/>
      <c r="G18" s="161"/>
      <c r="H18" s="161"/>
      <c r="I18" s="161"/>
      <c r="J18" s="161"/>
      <c r="K18" s="161"/>
      <c r="L18" s="161"/>
      <c r="M18" s="160"/>
      <c r="N18" s="160"/>
      <c r="O18" s="160"/>
      <c r="P18" s="160"/>
      <c r="Q18" s="160"/>
      <c r="R18" s="160"/>
      <c r="S18" s="160"/>
      <c r="T18" s="160"/>
      <c r="U18" s="160"/>
      <c r="V18" s="161"/>
      <c r="W18" s="161"/>
      <c r="X18" s="161"/>
      <c r="Y18" s="160"/>
      <c r="Z18" s="160"/>
      <c r="AA18" s="160"/>
      <c r="AB18" s="160"/>
      <c r="AC18" s="160"/>
      <c r="AD18" s="161"/>
      <c r="AE18" s="161"/>
      <c r="AF18" s="160"/>
      <c r="AG18" s="160"/>
      <c r="AH18" s="160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</row>
    <row r="19" ht="20.1" customHeight="1" spans="1:113">
      <c r="A19" s="160"/>
      <c r="B19" s="160"/>
      <c r="C19" s="160"/>
      <c r="D19" s="160"/>
      <c r="E19" s="160"/>
      <c r="F19" s="160"/>
      <c r="G19" s="161"/>
      <c r="H19" s="161"/>
      <c r="I19" s="161"/>
      <c r="J19" s="161"/>
      <c r="K19" s="161"/>
      <c r="L19" s="161"/>
      <c r="M19" s="160"/>
      <c r="N19" s="160"/>
      <c r="O19" s="160"/>
      <c r="P19" s="160"/>
      <c r="Q19" s="160"/>
      <c r="R19" s="160"/>
      <c r="S19" s="160"/>
      <c r="T19" s="160"/>
      <c r="U19" s="160"/>
      <c r="V19" s="161"/>
      <c r="W19" s="161"/>
      <c r="X19" s="161"/>
      <c r="Y19" s="160"/>
      <c r="Z19" s="160"/>
      <c r="AA19" s="160"/>
      <c r="AB19" s="160"/>
      <c r="AC19" s="160"/>
      <c r="AD19" s="161"/>
      <c r="AE19" s="161"/>
      <c r="AF19" s="160"/>
      <c r="AG19" s="160"/>
      <c r="AH19" s="160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</row>
    <row r="20" ht="20.1" customHeight="1" spans="1:113">
      <c r="A20" s="160"/>
      <c r="B20" s="160"/>
      <c r="C20" s="160"/>
      <c r="D20" s="160"/>
      <c r="E20" s="160"/>
      <c r="F20" s="160"/>
      <c r="G20" s="161"/>
      <c r="H20" s="161"/>
      <c r="I20" s="161"/>
      <c r="J20" s="161"/>
      <c r="K20" s="161"/>
      <c r="L20" s="161"/>
      <c r="M20" s="160"/>
      <c r="N20" s="160"/>
      <c r="O20" s="160"/>
      <c r="P20" s="160"/>
      <c r="Q20" s="160"/>
      <c r="R20" s="160"/>
      <c r="S20" s="160"/>
      <c r="T20" s="160"/>
      <c r="U20" s="160"/>
      <c r="V20" s="161"/>
      <c r="W20" s="161"/>
      <c r="X20" s="161"/>
      <c r="Y20" s="160"/>
      <c r="Z20" s="160"/>
      <c r="AA20" s="160"/>
      <c r="AB20" s="160"/>
      <c r="AC20" s="160"/>
      <c r="AD20" s="161"/>
      <c r="AE20" s="161"/>
      <c r="AF20" s="160"/>
      <c r="AG20" s="160"/>
      <c r="AH20" s="160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</row>
    <row r="21" ht="20.1" customHeight="1" spans="1:113">
      <c r="A21" s="160"/>
      <c r="B21" s="160"/>
      <c r="C21" s="160"/>
      <c r="D21" s="160"/>
      <c r="E21" s="160"/>
      <c r="F21" s="160"/>
      <c r="G21" s="161"/>
      <c r="H21" s="161"/>
      <c r="I21" s="161"/>
      <c r="J21" s="161"/>
      <c r="K21" s="161"/>
      <c r="L21" s="161"/>
      <c r="M21" s="160"/>
      <c r="N21" s="160"/>
      <c r="O21" s="160"/>
      <c r="P21" s="160"/>
      <c r="Q21" s="160"/>
      <c r="R21" s="160"/>
      <c r="S21" s="160"/>
      <c r="T21" s="160"/>
      <c r="U21" s="160"/>
      <c r="V21" s="161"/>
      <c r="W21" s="161"/>
      <c r="X21" s="161"/>
      <c r="Y21" s="160"/>
      <c r="Z21" s="160"/>
      <c r="AA21" s="160"/>
      <c r="AB21" s="160"/>
      <c r="AC21" s="160"/>
      <c r="AD21" s="161"/>
      <c r="AE21" s="161"/>
      <c r="AF21" s="160"/>
      <c r="AG21" s="160"/>
      <c r="AH21" s="160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</row>
    <row r="22" ht="20.1" customHeight="1" spans="1:113">
      <c r="A22" s="160"/>
      <c r="B22" s="160"/>
      <c r="C22" s="160"/>
      <c r="D22" s="160"/>
      <c r="E22" s="160"/>
      <c r="F22" s="160"/>
      <c r="G22" s="161"/>
      <c r="H22" s="161"/>
      <c r="I22" s="161"/>
      <c r="J22" s="161"/>
      <c r="K22" s="161"/>
      <c r="L22" s="161"/>
      <c r="M22" s="160"/>
      <c r="N22" s="160"/>
      <c r="O22" s="160"/>
      <c r="P22" s="160"/>
      <c r="Q22" s="160"/>
      <c r="R22" s="160"/>
      <c r="S22" s="160"/>
      <c r="T22" s="160"/>
      <c r="U22" s="160"/>
      <c r="V22" s="161"/>
      <c r="W22" s="161"/>
      <c r="X22" s="161"/>
      <c r="Y22" s="160"/>
      <c r="Z22" s="160"/>
      <c r="AA22" s="160"/>
      <c r="AB22" s="160"/>
      <c r="AC22" s="160"/>
      <c r="AD22" s="161"/>
      <c r="AE22" s="161"/>
      <c r="AF22" s="160"/>
      <c r="AG22" s="160"/>
      <c r="AH22" s="160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</row>
    <row r="23" ht="20.1" customHeight="1" spans="1:113">
      <c r="A23" s="160"/>
      <c r="B23" s="160"/>
      <c r="C23" s="160"/>
      <c r="D23" s="160"/>
      <c r="E23" s="160"/>
      <c r="F23" s="160"/>
      <c r="G23" s="161"/>
      <c r="H23" s="161"/>
      <c r="I23" s="161"/>
      <c r="J23" s="161"/>
      <c r="K23" s="161"/>
      <c r="L23" s="161"/>
      <c r="M23" s="160"/>
      <c r="N23" s="160"/>
      <c r="O23" s="160"/>
      <c r="P23" s="160"/>
      <c r="Q23" s="160"/>
      <c r="R23" s="160"/>
      <c r="S23" s="160"/>
      <c r="T23" s="160"/>
      <c r="U23" s="160"/>
      <c r="V23" s="161"/>
      <c r="W23" s="161"/>
      <c r="X23" s="161"/>
      <c r="Y23" s="160"/>
      <c r="Z23" s="160"/>
      <c r="AA23" s="160"/>
      <c r="AB23" s="160"/>
      <c r="AC23" s="160"/>
      <c r="AD23" s="161"/>
      <c r="AE23" s="161"/>
      <c r="AF23" s="160"/>
      <c r="AG23" s="160"/>
      <c r="AH23" s="160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</row>
    <row r="24" ht="20.1" customHeight="1" spans="1:113">
      <c r="A24" s="160"/>
      <c r="B24" s="160"/>
      <c r="C24" s="160"/>
      <c r="D24" s="160"/>
      <c r="E24" s="160"/>
      <c r="F24" s="160"/>
      <c r="G24" s="161"/>
      <c r="H24" s="161"/>
      <c r="I24" s="161"/>
      <c r="J24" s="161"/>
      <c r="K24" s="161"/>
      <c r="L24" s="161"/>
      <c r="M24" s="160"/>
      <c r="N24" s="160"/>
      <c r="O24" s="160"/>
      <c r="P24" s="160"/>
      <c r="Q24" s="160"/>
      <c r="R24" s="160"/>
      <c r="S24" s="160"/>
      <c r="T24" s="160"/>
      <c r="U24" s="160"/>
      <c r="V24" s="161"/>
      <c r="W24" s="161"/>
      <c r="X24" s="161"/>
      <c r="Y24" s="160"/>
      <c r="Z24" s="160"/>
      <c r="AA24" s="160"/>
      <c r="AB24" s="160"/>
      <c r="AC24" s="160"/>
      <c r="AD24" s="161"/>
      <c r="AE24" s="161"/>
      <c r="AF24" s="160"/>
      <c r="AG24" s="160"/>
      <c r="AH24" s="160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</row>
    <row r="25" ht="20.1" customHeight="1" spans="1:113">
      <c r="A25" s="160"/>
      <c r="B25" s="160"/>
      <c r="C25" s="160"/>
      <c r="D25" s="160"/>
      <c r="E25" s="160"/>
      <c r="F25" s="160"/>
      <c r="G25" s="161"/>
      <c r="H25" s="161"/>
      <c r="I25" s="161"/>
      <c r="J25" s="161"/>
      <c r="K25" s="161"/>
      <c r="L25" s="161"/>
      <c r="M25" s="160"/>
      <c r="N25" s="160"/>
      <c r="O25" s="160"/>
      <c r="P25" s="160"/>
      <c r="Q25" s="160"/>
      <c r="R25" s="160"/>
      <c r="S25" s="160"/>
      <c r="T25" s="160"/>
      <c r="U25" s="160"/>
      <c r="V25" s="161"/>
      <c r="W25" s="161"/>
      <c r="X25" s="161"/>
      <c r="Y25" s="160"/>
      <c r="Z25" s="160"/>
      <c r="AA25" s="160"/>
      <c r="AB25" s="160"/>
      <c r="AC25" s="160"/>
      <c r="AD25" s="161"/>
      <c r="AE25" s="161"/>
      <c r="AF25" s="160"/>
      <c r="AG25" s="160"/>
      <c r="AH25" s="160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</row>
    <row r="26" ht="20.1" customHeight="1" spans="1:113">
      <c r="A26" s="160"/>
      <c r="B26" s="160"/>
      <c r="C26" s="160"/>
      <c r="D26" s="160"/>
      <c r="E26" s="160"/>
      <c r="F26" s="160"/>
      <c r="G26" s="161"/>
      <c r="H26" s="161"/>
      <c r="I26" s="161"/>
      <c r="J26" s="161"/>
      <c r="K26" s="161"/>
      <c r="L26" s="161"/>
      <c r="M26" s="160"/>
      <c r="N26" s="160"/>
      <c r="O26" s="160"/>
      <c r="P26" s="160"/>
      <c r="Q26" s="160"/>
      <c r="R26" s="160"/>
      <c r="S26" s="160"/>
      <c r="T26" s="160"/>
      <c r="U26" s="160"/>
      <c r="V26" s="161"/>
      <c r="W26" s="161"/>
      <c r="X26" s="161"/>
      <c r="Y26" s="160"/>
      <c r="Z26" s="160"/>
      <c r="AA26" s="160"/>
      <c r="AB26" s="160"/>
      <c r="AC26" s="160"/>
      <c r="AD26" s="161"/>
      <c r="AE26" s="161"/>
      <c r="AF26" s="160"/>
      <c r="AG26" s="160"/>
      <c r="AH26" s="160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</row>
    <row r="27" ht="20.1" customHeight="1" spans="1:113">
      <c r="A27" s="160"/>
      <c r="B27" s="160"/>
      <c r="C27" s="160"/>
      <c r="D27" s="160"/>
      <c r="E27" s="160"/>
      <c r="F27" s="160"/>
      <c r="G27" s="161"/>
      <c r="H27" s="161"/>
      <c r="I27" s="161"/>
      <c r="J27" s="161"/>
      <c r="K27" s="161"/>
      <c r="L27" s="161"/>
      <c r="M27" s="160"/>
      <c r="N27" s="160"/>
      <c r="O27" s="160"/>
      <c r="P27" s="160"/>
      <c r="Q27" s="160"/>
      <c r="R27" s="160"/>
      <c r="S27" s="160"/>
      <c r="T27" s="160"/>
      <c r="U27" s="160"/>
      <c r="V27" s="161"/>
      <c r="W27" s="161"/>
      <c r="X27" s="161"/>
      <c r="Y27" s="160"/>
      <c r="Z27" s="160"/>
      <c r="AA27" s="160"/>
      <c r="AB27" s="160"/>
      <c r="AC27" s="160"/>
      <c r="AD27" s="161"/>
      <c r="AE27" s="161"/>
      <c r="AF27" s="160"/>
      <c r="AG27" s="160"/>
      <c r="AH27" s="160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scale="11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topLeftCell="A28" workbookViewId="0">
      <selection activeCell="G31" sqref="G31:G39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35.2888888888889" customWidth="1"/>
    <col min="5" max="5" width="19.1444444444444" customWidth="1"/>
    <col min="6" max="6" width="17.9" customWidth="1"/>
    <col min="7" max="7" width="18.6666666666667" customWidth="1"/>
    <col min="8" max="8" width="8.66666666666667" customWidth="1"/>
  </cols>
  <sheetData>
    <row r="1" ht="20.1" customHeight="1" spans="1:8">
      <c r="A1" s="95"/>
      <c r="B1" s="95"/>
      <c r="C1" s="95"/>
      <c r="D1" s="96"/>
      <c r="E1" s="95"/>
      <c r="F1" s="95"/>
      <c r="G1" s="64" t="s">
        <v>288</v>
      </c>
      <c r="H1" s="119"/>
    </row>
    <row r="2" ht="25.5" customHeight="1" spans="1:8">
      <c r="A2" s="61" t="s">
        <v>289</v>
      </c>
      <c r="B2" s="61"/>
      <c r="C2" s="61"/>
      <c r="D2" s="61"/>
      <c r="E2" s="61"/>
      <c r="F2" s="61"/>
      <c r="G2" s="61"/>
      <c r="H2" s="119"/>
    </row>
    <row r="3" ht="20.1" customHeight="1" spans="1:8">
      <c r="A3" s="125" t="s">
        <v>5</v>
      </c>
      <c r="B3" s="62"/>
      <c r="C3" s="62"/>
      <c r="D3" s="62"/>
      <c r="E3" s="98"/>
      <c r="F3" s="98"/>
      <c r="G3" s="64" t="s">
        <v>6</v>
      </c>
      <c r="H3" s="119"/>
    </row>
    <row r="4" ht="20.1" customHeight="1" spans="1:8">
      <c r="A4" s="101" t="s">
        <v>290</v>
      </c>
      <c r="B4" s="102"/>
      <c r="C4" s="102"/>
      <c r="D4" s="103"/>
      <c r="E4" s="141" t="s">
        <v>110</v>
      </c>
      <c r="F4" s="72"/>
      <c r="G4" s="72"/>
      <c r="H4" s="119"/>
    </row>
    <row r="5" ht="20.1" customHeight="1" spans="1:8">
      <c r="A5" s="65" t="s">
        <v>69</v>
      </c>
      <c r="B5" s="67"/>
      <c r="C5" s="142" t="s">
        <v>70</v>
      </c>
      <c r="D5" s="143" t="s">
        <v>291</v>
      </c>
      <c r="E5" s="72" t="s">
        <v>61</v>
      </c>
      <c r="F5" s="69" t="s">
        <v>292</v>
      </c>
      <c r="G5" s="82" t="s">
        <v>293</v>
      </c>
      <c r="H5" s="119"/>
    </row>
    <row r="6" ht="33.75" customHeight="1" spans="1:8">
      <c r="A6" s="74" t="s">
        <v>81</v>
      </c>
      <c r="B6" s="75" t="s">
        <v>82</v>
      </c>
      <c r="C6" s="144"/>
      <c r="D6" s="145"/>
      <c r="E6" s="78"/>
      <c r="F6" s="79"/>
      <c r="G6" s="109"/>
      <c r="H6" s="119"/>
    </row>
    <row r="7" ht="22" customHeight="1" spans="1:8">
      <c r="A7" s="110" t="s">
        <v>16</v>
      </c>
      <c r="B7" s="136" t="s">
        <v>16</v>
      </c>
      <c r="C7" s="146" t="s">
        <v>16</v>
      </c>
      <c r="D7" s="110" t="s">
        <v>61</v>
      </c>
      <c r="E7" s="147">
        <v>3928739.1</v>
      </c>
      <c r="F7" s="148">
        <v>3263739.1</v>
      </c>
      <c r="G7" s="149">
        <v>665000</v>
      </c>
      <c r="H7" s="119"/>
    </row>
    <row r="8" ht="20.1" customHeight="1" spans="1:8">
      <c r="A8" s="110" t="s">
        <v>16</v>
      </c>
      <c r="B8" s="136" t="s">
        <v>16</v>
      </c>
      <c r="C8" s="146" t="s">
        <v>84</v>
      </c>
      <c r="D8" s="110" t="s">
        <v>85</v>
      </c>
      <c r="E8" s="147">
        <v>3928739.1</v>
      </c>
      <c r="F8" s="148">
        <v>3263739.1</v>
      </c>
      <c r="G8" s="149">
        <v>665000</v>
      </c>
      <c r="H8" s="124"/>
    </row>
    <row r="9" ht="20.1" customHeight="1" spans="1:8">
      <c r="A9" s="110" t="s">
        <v>294</v>
      </c>
      <c r="B9" s="136" t="s">
        <v>16</v>
      </c>
      <c r="C9" s="146" t="s">
        <v>16</v>
      </c>
      <c r="D9" s="110" t="s">
        <v>295</v>
      </c>
      <c r="E9" s="150">
        <v>3238139.1</v>
      </c>
      <c r="F9" s="151">
        <v>3238139.1</v>
      </c>
      <c r="G9" s="138">
        <v>0</v>
      </c>
      <c r="H9" s="119"/>
    </row>
    <row r="10" ht="20.1" customHeight="1" spans="1:8">
      <c r="A10" s="110" t="s">
        <v>296</v>
      </c>
      <c r="B10" s="136" t="s">
        <v>94</v>
      </c>
      <c r="C10" s="146" t="s">
        <v>297</v>
      </c>
      <c r="D10" s="110" t="s">
        <v>298</v>
      </c>
      <c r="E10" s="151">
        <v>499488</v>
      </c>
      <c r="F10" s="151">
        <v>499488</v>
      </c>
      <c r="G10" s="138">
        <v>0</v>
      </c>
      <c r="H10" s="121"/>
    </row>
    <row r="11" ht="20.1" customHeight="1" spans="1:8">
      <c r="A11" s="110"/>
      <c r="B11" s="136"/>
      <c r="C11" s="146" t="s">
        <v>299</v>
      </c>
      <c r="D11" s="110" t="s">
        <v>298</v>
      </c>
      <c r="E11" s="151">
        <v>395964</v>
      </c>
      <c r="F11" s="151">
        <v>395964</v>
      </c>
      <c r="G11" s="138">
        <v>0</v>
      </c>
      <c r="H11" s="121"/>
    </row>
    <row r="12" ht="20.1" customHeight="1" spans="1:8">
      <c r="A12" s="110" t="s">
        <v>296</v>
      </c>
      <c r="B12" s="136" t="s">
        <v>96</v>
      </c>
      <c r="C12" s="146" t="s">
        <v>297</v>
      </c>
      <c r="D12" s="110" t="s">
        <v>300</v>
      </c>
      <c r="E12" s="151">
        <v>701166</v>
      </c>
      <c r="F12" s="151">
        <v>701166</v>
      </c>
      <c r="G12" s="138">
        <v>0</v>
      </c>
      <c r="H12" s="121"/>
    </row>
    <row r="13" ht="20.1" customHeight="1" spans="1:8">
      <c r="A13" s="110"/>
      <c r="B13" s="136"/>
      <c r="C13" s="146" t="s">
        <v>299</v>
      </c>
      <c r="D13" s="110" t="s">
        <v>300</v>
      </c>
      <c r="E13" s="151">
        <v>245304</v>
      </c>
      <c r="F13" s="151">
        <v>245304</v>
      </c>
      <c r="G13" s="138">
        <v>0</v>
      </c>
      <c r="H13" s="121"/>
    </row>
    <row r="14" ht="20.1" customHeight="1" spans="1:8">
      <c r="A14" s="110" t="s">
        <v>296</v>
      </c>
      <c r="B14" s="136" t="s">
        <v>98</v>
      </c>
      <c r="C14" s="146" t="s">
        <v>297</v>
      </c>
      <c r="D14" s="110" t="s">
        <v>301</v>
      </c>
      <c r="E14" s="151">
        <v>41624</v>
      </c>
      <c r="F14" s="151">
        <v>41624</v>
      </c>
      <c r="G14" s="138">
        <v>0</v>
      </c>
      <c r="H14" s="121"/>
    </row>
    <row r="15" ht="20.1" customHeight="1" spans="1:8">
      <c r="A15" s="110"/>
      <c r="B15" s="136"/>
      <c r="C15" s="146" t="s">
        <v>299</v>
      </c>
      <c r="D15" s="110" t="s">
        <v>301</v>
      </c>
      <c r="E15" s="151">
        <v>32997</v>
      </c>
      <c r="F15" s="151">
        <v>32997</v>
      </c>
      <c r="G15" s="138">
        <v>0</v>
      </c>
      <c r="H15" s="121"/>
    </row>
    <row r="16" ht="20.1" customHeight="1" spans="1:8">
      <c r="A16" s="110" t="s">
        <v>294</v>
      </c>
      <c r="B16" s="136" t="s">
        <v>180</v>
      </c>
      <c r="C16" s="146" t="s">
        <v>299</v>
      </c>
      <c r="D16" s="110" t="s">
        <v>203</v>
      </c>
      <c r="E16" s="151">
        <v>237960</v>
      </c>
      <c r="F16" s="151">
        <v>237960</v>
      </c>
      <c r="G16" s="138">
        <v>0</v>
      </c>
      <c r="H16" s="121"/>
    </row>
    <row r="17" ht="20.1" customHeight="1" spans="1:8">
      <c r="A17" s="110" t="s">
        <v>296</v>
      </c>
      <c r="B17" s="136" t="s">
        <v>175</v>
      </c>
      <c r="C17" s="146" t="s">
        <v>297</v>
      </c>
      <c r="D17" s="110" t="s">
        <v>302</v>
      </c>
      <c r="E17" s="151">
        <v>198935.04</v>
      </c>
      <c r="F17" s="151">
        <v>198935.04</v>
      </c>
      <c r="G17" s="138">
        <v>0</v>
      </c>
      <c r="H17" s="121"/>
    </row>
    <row r="18" ht="20.1" customHeight="1" spans="1:8">
      <c r="A18" s="110"/>
      <c r="B18" s="136"/>
      <c r="C18" s="146" t="s">
        <v>299</v>
      </c>
      <c r="D18" s="110" t="s">
        <v>302</v>
      </c>
      <c r="E18" s="151">
        <v>149643.04</v>
      </c>
      <c r="F18" s="151">
        <v>149643.04</v>
      </c>
      <c r="G18" s="138">
        <v>0</v>
      </c>
      <c r="H18" s="121"/>
    </row>
    <row r="19" ht="20.1" customHeight="1" spans="1:8">
      <c r="A19" s="110" t="s">
        <v>296</v>
      </c>
      <c r="B19" s="136" t="s">
        <v>177</v>
      </c>
      <c r="C19" s="146" t="s">
        <v>297</v>
      </c>
      <c r="D19" s="110" t="s">
        <v>303</v>
      </c>
      <c r="E19" s="151">
        <v>99410.4</v>
      </c>
      <c r="F19" s="151">
        <v>99410.4</v>
      </c>
      <c r="G19" s="138">
        <v>0</v>
      </c>
      <c r="H19" s="121"/>
    </row>
    <row r="20" ht="20.1" customHeight="1" spans="1:8">
      <c r="A20" s="110"/>
      <c r="B20" s="136"/>
      <c r="C20" s="146" t="s">
        <v>299</v>
      </c>
      <c r="D20" s="110" t="s">
        <v>303</v>
      </c>
      <c r="E20" s="151">
        <v>74421.68</v>
      </c>
      <c r="F20" s="151">
        <v>74421.68</v>
      </c>
      <c r="G20" s="138">
        <v>0</v>
      </c>
      <c r="H20" s="121"/>
    </row>
    <row r="21" ht="20.1" customHeight="1" spans="1:8">
      <c r="A21" s="110" t="s">
        <v>296</v>
      </c>
      <c r="B21" s="136" t="s">
        <v>304</v>
      </c>
      <c r="C21" s="146" t="s">
        <v>297</v>
      </c>
      <c r="D21" s="110" t="s">
        <v>305</v>
      </c>
      <c r="E21" s="151">
        <v>87034.08</v>
      </c>
      <c r="F21" s="151">
        <v>87034.08</v>
      </c>
      <c r="G21" s="138">
        <v>0</v>
      </c>
      <c r="H21" s="121"/>
    </row>
    <row r="22" ht="20.1" customHeight="1" spans="1:8">
      <c r="A22" s="110"/>
      <c r="B22" s="136"/>
      <c r="C22" s="146" t="s">
        <v>299</v>
      </c>
      <c r="D22" s="110" t="s">
        <v>305</v>
      </c>
      <c r="E22" s="151">
        <v>65468.83</v>
      </c>
      <c r="F22" s="151">
        <v>65468.83</v>
      </c>
      <c r="G22" s="138">
        <v>0</v>
      </c>
      <c r="H22" s="121"/>
    </row>
    <row r="23" ht="20.1" customHeight="1" spans="1:8">
      <c r="A23" s="110" t="s">
        <v>296</v>
      </c>
      <c r="B23" s="136" t="s">
        <v>93</v>
      </c>
      <c r="C23" s="146" t="s">
        <v>297</v>
      </c>
      <c r="D23" s="110" t="s">
        <v>306</v>
      </c>
      <c r="E23" s="151">
        <v>35623.02</v>
      </c>
      <c r="F23" s="151">
        <v>35623.02</v>
      </c>
      <c r="G23" s="138">
        <v>0</v>
      </c>
      <c r="H23" s="121"/>
    </row>
    <row r="24" ht="20.1" customHeight="1" spans="1:8">
      <c r="A24" s="110"/>
      <c r="B24" s="136"/>
      <c r="C24" s="146" t="s">
        <v>299</v>
      </c>
      <c r="D24" s="110" t="s">
        <v>306</v>
      </c>
      <c r="E24" s="151">
        <v>22039.54</v>
      </c>
      <c r="F24" s="151">
        <v>22039.54</v>
      </c>
      <c r="G24" s="138">
        <v>0</v>
      </c>
      <c r="H24" s="121"/>
    </row>
    <row r="25" ht="20.1" customHeight="1" spans="1:8">
      <c r="A25" s="110" t="s">
        <v>296</v>
      </c>
      <c r="B25" s="136" t="s">
        <v>307</v>
      </c>
      <c r="C25" s="146" t="s">
        <v>297</v>
      </c>
      <c r="D25" s="110" t="s">
        <v>308</v>
      </c>
      <c r="E25" s="151">
        <v>19018.05</v>
      </c>
      <c r="F25" s="151">
        <v>19018.05</v>
      </c>
      <c r="G25" s="138">
        <v>0</v>
      </c>
      <c r="H25" s="121"/>
    </row>
    <row r="26" ht="20.1" customHeight="1" spans="1:8">
      <c r="A26" s="110"/>
      <c r="B26" s="136"/>
      <c r="C26" s="146" t="s">
        <v>299</v>
      </c>
      <c r="D26" s="110" t="s">
        <v>308</v>
      </c>
      <c r="E26" s="151">
        <v>20294.06</v>
      </c>
      <c r="F26" s="151">
        <v>20294.06</v>
      </c>
      <c r="G26" s="138">
        <v>0</v>
      </c>
      <c r="H26" s="121"/>
    </row>
    <row r="27" ht="20.1" customHeight="1" spans="1:8">
      <c r="A27" s="110" t="s">
        <v>296</v>
      </c>
      <c r="B27" s="136" t="s">
        <v>309</v>
      </c>
      <c r="C27" s="146" t="s">
        <v>297</v>
      </c>
      <c r="D27" s="110" t="s">
        <v>171</v>
      </c>
      <c r="E27" s="151">
        <v>180841.36</v>
      </c>
      <c r="F27" s="151">
        <v>180841.36</v>
      </c>
      <c r="G27" s="138">
        <v>0</v>
      </c>
      <c r="H27" s="121"/>
    </row>
    <row r="28" ht="20.1" customHeight="1" spans="1:8">
      <c r="A28" s="110"/>
      <c r="B28" s="136"/>
      <c r="C28" s="146" t="s">
        <v>299</v>
      </c>
      <c r="D28" s="110" t="s">
        <v>171</v>
      </c>
      <c r="E28" s="151">
        <v>130907</v>
      </c>
      <c r="F28" s="151">
        <v>130907</v>
      </c>
      <c r="G28" s="138">
        <v>0</v>
      </c>
      <c r="H28" s="121"/>
    </row>
    <row r="29" ht="20.1" customHeight="1" spans="1:8">
      <c r="A29" s="110" t="s">
        <v>310</v>
      </c>
      <c r="B29" s="136" t="s">
        <v>16</v>
      </c>
      <c r="C29" s="146" t="s">
        <v>16</v>
      </c>
      <c r="D29" s="110" t="s">
        <v>311</v>
      </c>
      <c r="E29" s="150">
        <v>665000</v>
      </c>
      <c r="F29" s="151">
        <v>0</v>
      </c>
      <c r="G29" s="138">
        <v>665000</v>
      </c>
      <c r="H29" s="121"/>
    </row>
    <row r="30" ht="20.1" customHeight="1" spans="1:8">
      <c r="A30" s="110" t="s">
        <v>312</v>
      </c>
      <c r="B30" s="136" t="s">
        <v>94</v>
      </c>
      <c r="C30" s="146" t="s">
        <v>297</v>
      </c>
      <c r="D30" s="110" t="s">
        <v>313</v>
      </c>
      <c r="E30" s="138">
        <v>200000</v>
      </c>
      <c r="F30" s="151">
        <v>0</v>
      </c>
      <c r="G30" s="138">
        <v>200000</v>
      </c>
      <c r="H30" s="121"/>
    </row>
    <row r="31" ht="20.1" customHeight="1" spans="1:8">
      <c r="A31" s="110"/>
      <c r="B31" s="136"/>
      <c r="C31" s="146" t="s">
        <v>299</v>
      </c>
      <c r="D31" s="110" t="s">
        <v>313</v>
      </c>
      <c r="E31" s="138">
        <v>150000</v>
      </c>
      <c r="F31" s="151">
        <v>0</v>
      </c>
      <c r="G31" s="138">
        <v>150000</v>
      </c>
      <c r="H31" s="121"/>
    </row>
    <row r="32" ht="20.1" customHeight="1" spans="1:8">
      <c r="A32" s="110" t="s">
        <v>312</v>
      </c>
      <c r="B32" s="136" t="s">
        <v>87</v>
      </c>
      <c r="C32" s="146" t="s">
        <v>297</v>
      </c>
      <c r="D32" s="110" t="s">
        <v>314</v>
      </c>
      <c r="E32" s="138">
        <v>750</v>
      </c>
      <c r="F32" s="151">
        <v>0</v>
      </c>
      <c r="G32" s="138">
        <v>750</v>
      </c>
      <c r="H32" s="121"/>
    </row>
    <row r="33" ht="20.1" customHeight="1" spans="1:8">
      <c r="A33" s="110"/>
      <c r="B33" s="136"/>
      <c r="C33" s="146" t="s">
        <v>299</v>
      </c>
      <c r="D33" s="110" t="s">
        <v>314</v>
      </c>
      <c r="E33" s="138">
        <v>1250</v>
      </c>
      <c r="F33" s="151">
        <v>0</v>
      </c>
      <c r="G33" s="138">
        <v>1250</v>
      </c>
      <c r="H33" s="121"/>
    </row>
    <row r="34" ht="20.1" customHeight="1" spans="1:8">
      <c r="A34" s="110" t="s">
        <v>312</v>
      </c>
      <c r="B34" s="136" t="s">
        <v>90</v>
      </c>
      <c r="C34" s="146" t="s">
        <v>297</v>
      </c>
      <c r="D34" s="110" t="s">
        <v>315</v>
      </c>
      <c r="E34" s="138">
        <v>20000</v>
      </c>
      <c r="F34" s="151">
        <v>0</v>
      </c>
      <c r="G34" s="138">
        <v>20000</v>
      </c>
      <c r="H34" s="121"/>
    </row>
    <row r="35" ht="20.1" customHeight="1" spans="1:8">
      <c r="A35" s="110"/>
      <c r="B35" s="136"/>
      <c r="C35" s="146" t="s">
        <v>299</v>
      </c>
      <c r="D35" s="110" t="s">
        <v>315</v>
      </c>
      <c r="E35" s="138">
        <v>10000</v>
      </c>
      <c r="F35" s="151">
        <v>0</v>
      </c>
      <c r="G35" s="138">
        <v>10000</v>
      </c>
      <c r="H35" s="121"/>
    </row>
    <row r="36" ht="20.1" customHeight="1" spans="1:8">
      <c r="A36" s="110" t="s">
        <v>312</v>
      </c>
      <c r="B36" s="136" t="s">
        <v>180</v>
      </c>
      <c r="C36" s="146" t="s">
        <v>297</v>
      </c>
      <c r="D36" s="110" t="s">
        <v>316</v>
      </c>
      <c r="E36" s="138">
        <v>40000</v>
      </c>
      <c r="F36" s="151">
        <v>0</v>
      </c>
      <c r="G36" s="138">
        <v>40000</v>
      </c>
      <c r="H36" s="121"/>
    </row>
    <row r="37" ht="20.1" customHeight="1" spans="1:8">
      <c r="A37" s="110"/>
      <c r="B37" s="136"/>
      <c r="C37" s="146" t="s">
        <v>299</v>
      </c>
      <c r="D37" s="110" t="s">
        <v>316</v>
      </c>
      <c r="E37" s="138">
        <v>30000</v>
      </c>
      <c r="F37" s="151">
        <v>0</v>
      </c>
      <c r="G37" s="138">
        <v>30000</v>
      </c>
      <c r="H37" s="121"/>
    </row>
    <row r="38" ht="20.1" customHeight="1" spans="1:8">
      <c r="A38" s="110" t="s">
        <v>312</v>
      </c>
      <c r="B38" s="136" t="s">
        <v>93</v>
      </c>
      <c r="C38" s="146" t="s">
        <v>297</v>
      </c>
      <c r="D38" s="110" t="s">
        <v>317</v>
      </c>
      <c r="E38" s="138">
        <v>32000</v>
      </c>
      <c r="F38" s="151">
        <v>0</v>
      </c>
      <c r="G38" s="138">
        <v>32000</v>
      </c>
      <c r="H38" s="121"/>
    </row>
    <row r="39" ht="20.1" customHeight="1" spans="1:8">
      <c r="A39" s="110"/>
      <c r="B39" s="136"/>
      <c r="C39" s="146" t="s">
        <v>299</v>
      </c>
      <c r="D39" s="110" t="s">
        <v>317</v>
      </c>
      <c r="E39" s="138">
        <v>70000</v>
      </c>
      <c r="F39" s="151">
        <v>0</v>
      </c>
      <c r="G39" s="138">
        <v>70000</v>
      </c>
      <c r="H39" s="121"/>
    </row>
    <row r="40" ht="20.1" customHeight="1" spans="1:8">
      <c r="A40" s="110" t="s">
        <v>312</v>
      </c>
      <c r="B40" s="136" t="s">
        <v>309</v>
      </c>
      <c r="C40" s="146" t="s">
        <v>297</v>
      </c>
      <c r="D40" s="110" t="s">
        <v>318</v>
      </c>
      <c r="E40" s="138">
        <v>10000</v>
      </c>
      <c r="F40" s="151">
        <v>0</v>
      </c>
      <c r="G40" s="138">
        <v>10000</v>
      </c>
      <c r="H40" s="121"/>
    </row>
    <row r="41" ht="20.1" customHeight="1" spans="1:8">
      <c r="A41" s="110" t="s">
        <v>312</v>
      </c>
      <c r="B41" s="136" t="s">
        <v>319</v>
      </c>
      <c r="C41" s="146" t="s">
        <v>297</v>
      </c>
      <c r="D41" s="110" t="s">
        <v>174</v>
      </c>
      <c r="E41" s="138">
        <v>4000</v>
      </c>
      <c r="F41" s="151">
        <v>0</v>
      </c>
      <c r="G41" s="138">
        <v>4000</v>
      </c>
      <c r="H41" s="121"/>
    </row>
    <row r="42" ht="20.1" customHeight="1" spans="1:8">
      <c r="A42" s="110" t="s">
        <v>312</v>
      </c>
      <c r="B42" s="136" t="s">
        <v>320</v>
      </c>
      <c r="C42" s="146" t="s">
        <v>321</v>
      </c>
      <c r="D42" s="110" t="s">
        <v>233</v>
      </c>
      <c r="E42" s="138">
        <v>2000</v>
      </c>
      <c r="F42" s="151">
        <v>0</v>
      </c>
      <c r="G42" s="138">
        <v>2000</v>
      </c>
      <c r="H42" s="121"/>
    </row>
    <row r="43" ht="20.1" customHeight="1" spans="1:8">
      <c r="A43" s="110" t="s">
        <v>312</v>
      </c>
      <c r="B43" s="136" t="s">
        <v>322</v>
      </c>
      <c r="C43" s="146" t="s">
        <v>321</v>
      </c>
      <c r="D43" s="110" t="s">
        <v>176</v>
      </c>
      <c r="E43" s="138">
        <v>95000</v>
      </c>
      <c r="F43" s="151">
        <v>0</v>
      </c>
      <c r="G43" s="138">
        <v>95000</v>
      </c>
      <c r="H43" s="121"/>
    </row>
    <row r="44" customFormat="1" customHeight="1" spans="1:7">
      <c r="A44" s="110" t="s">
        <v>323</v>
      </c>
      <c r="B44" s="136" t="s">
        <v>16</v>
      </c>
      <c r="C44" s="146" t="s">
        <v>16</v>
      </c>
      <c r="D44" s="110" t="s">
        <v>324</v>
      </c>
      <c r="E44" s="150">
        <v>25600</v>
      </c>
      <c r="F44" s="151">
        <v>25600</v>
      </c>
      <c r="G44" s="138">
        <v>0</v>
      </c>
    </row>
    <row r="45" customFormat="1" customHeight="1" spans="1:7">
      <c r="A45" s="110" t="s">
        <v>325</v>
      </c>
      <c r="B45" s="136" t="s">
        <v>180</v>
      </c>
      <c r="C45" s="146" t="s">
        <v>297</v>
      </c>
      <c r="D45" s="110" t="s">
        <v>326</v>
      </c>
      <c r="E45" s="151">
        <v>14000</v>
      </c>
      <c r="F45" s="151">
        <v>14000</v>
      </c>
      <c r="G45" s="138">
        <v>0</v>
      </c>
    </row>
    <row r="46" customFormat="1" customHeight="1" spans="1:7">
      <c r="A46" s="110"/>
      <c r="B46" s="136"/>
      <c r="C46" s="146" t="s">
        <v>299</v>
      </c>
      <c r="D46" s="110"/>
      <c r="E46" s="151">
        <v>11600</v>
      </c>
      <c r="F46" s="151">
        <v>11600</v>
      </c>
      <c r="G46" s="138">
        <v>0</v>
      </c>
    </row>
  </sheetData>
  <sheetProtection formatCells="0" formatColumns="0" formatRows="0" insertRows="0" insertColumns="0" insertHyperlinks="0" deleteColumns="0" deleteRows="0" sort="0" autoFilter="0" pivotTables="0"/>
  <autoFilter ref="A5:H46">
    <extLst/>
  </autoFilter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50694444444444" right="0.393750011920929" top="0.787500023841858" bottom="0.393750011920929" header="0" footer="0"/>
  <pageSetup paperSize="9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58"/>
      <c r="B1" s="59"/>
      <c r="C1" s="59"/>
      <c r="D1" s="59"/>
      <c r="E1" s="59"/>
      <c r="F1" s="60" t="s">
        <v>327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</row>
    <row r="2" ht="20.1" customHeight="1" spans="1:243">
      <c r="A2" s="61" t="s">
        <v>328</v>
      </c>
      <c r="B2" s="61"/>
      <c r="C2" s="61"/>
      <c r="D2" s="61"/>
      <c r="E2" s="61"/>
      <c r="F2" s="61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</row>
    <row r="3" ht="20.1" customHeight="1" spans="1:243">
      <c r="A3" s="125" t="s">
        <v>5</v>
      </c>
      <c r="B3" s="62"/>
      <c r="C3" s="62"/>
      <c r="D3" s="133"/>
      <c r="E3" s="133"/>
      <c r="F3" s="64" t="s">
        <v>6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</row>
    <row r="4" ht="20.1" customHeight="1" spans="1:243">
      <c r="A4" s="65" t="s">
        <v>69</v>
      </c>
      <c r="B4" s="66"/>
      <c r="C4" s="67"/>
      <c r="D4" s="134" t="s">
        <v>70</v>
      </c>
      <c r="E4" s="99" t="s">
        <v>329</v>
      </c>
      <c r="F4" s="69" t="s">
        <v>74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</row>
    <row r="5" ht="20.1" customHeight="1" spans="1:243">
      <c r="A5" s="73" t="s">
        <v>81</v>
      </c>
      <c r="B5" s="74" t="s">
        <v>82</v>
      </c>
      <c r="C5" s="75" t="s">
        <v>83</v>
      </c>
      <c r="D5" s="135"/>
      <c r="E5" s="99"/>
      <c r="F5" s="79"/>
      <c r="G5" s="94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</row>
    <row r="6" ht="20.1" customHeight="1" spans="1:243">
      <c r="A6" s="136" t="s">
        <v>102</v>
      </c>
      <c r="B6" s="136" t="s">
        <v>90</v>
      </c>
      <c r="C6" s="136" t="s">
        <v>106</v>
      </c>
      <c r="D6" s="137" t="s">
        <v>297</v>
      </c>
      <c r="E6" s="137" t="s">
        <v>330</v>
      </c>
      <c r="F6" s="138">
        <v>3000000</v>
      </c>
      <c r="G6" s="94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</row>
    <row r="7" ht="20.1" customHeight="1" spans="1:243">
      <c r="A7" s="139"/>
      <c r="B7" s="139"/>
      <c r="C7" s="139"/>
      <c r="D7" s="140"/>
      <c r="E7" s="140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</row>
    <row r="8" ht="20.1" customHeight="1" spans="1:243">
      <c r="A8" s="84"/>
      <c r="B8" s="84"/>
      <c r="C8" s="84"/>
      <c r="D8" s="85"/>
      <c r="E8" s="85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</row>
    <row r="9" ht="20.1" customHeight="1" spans="1:243">
      <c r="A9" s="84"/>
      <c r="B9" s="84"/>
      <c r="C9" s="84"/>
      <c r="D9" s="84"/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</row>
    <row r="10" ht="20.1" customHeight="1" spans="1:243">
      <c r="A10" s="84"/>
      <c r="B10" s="84"/>
      <c r="C10" s="84"/>
      <c r="D10" s="85"/>
      <c r="E10" s="85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</row>
    <row r="11" ht="20.1" customHeight="1" spans="1:243">
      <c r="A11" s="84"/>
      <c r="B11" s="84"/>
      <c r="C11" s="84"/>
      <c r="D11" s="85"/>
      <c r="E11" s="85" t="s">
        <v>16</v>
      </c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</row>
    <row r="12" ht="20.1" customHeight="1" spans="1:243">
      <c r="A12" s="84"/>
      <c r="B12" s="84"/>
      <c r="C12" s="84"/>
      <c r="D12" s="84"/>
      <c r="E12" s="84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</row>
    <row r="13" ht="20.1" customHeight="1" spans="1:243">
      <c r="A13" s="84"/>
      <c r="B13" s="84"/>
      <c r="C13" s="84"/>
      <c r="D13" s="85"/>
      <c r="E13" s="85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</row>
    <row r="14" ht="20.1" customHeight="1" spans="1:243">
      <c r="A14" s="86"/>
      <c r="B14" s="84"/>
      <c r="C14" s="84"/>
      <c r="D14" s="85"/>
      <c r="E14" s="85" t="s">
        <v>331</v>
      </c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</row>
    <row r="15" ht="20.1" customHeight="1" spans="1:243">
      <c r="A15" s="86"/>
      <c r="B15" s="86"/>
      <c r="C15" s="84"/>
      <c r="D15" s="84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</row>
    <row r="16" ht="20.1" customHeight="1" spans="1:243">
      <c r="A16" s="86"/>
      <c r="B16" s="86"/>
      <c r="C16" s="84"/>
      <c r="D16" s="85"/>
      <c r="E16" s="85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</row>
    <row r="17" ht="20.1" customHeight="1" spans="1:243">
      <c r="A17" s="84"/>
      <c r="B17" s="86"/>
      <c r="C17" s="84"/>
      <c r="D17" s="85"/>
      <c r="E17" s="85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</row>
    <row r="18" ht="20.1" customHeight="1" spans="1:243">
      <c r="A18" s="84"/>
      <c r="B18" s="86"/>
      <c r="C18" s="86"/>
      <c r="D18" s="86"/>
      <c r="E18" s="86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</row>
    <row r="19" ht="20.1" customHeight="1" spans="1:243">
      <c r="A19" s="86"/>
      <c r="B19" s="86"/>
      <c r="C19" s="86"/>
      <c r="D19" s="85"/>
      <c r="E19" s="85"/>
      <c r="F19" s="85"/>
      <c r="G19" s="86"/>
      <c r="H19" s="84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</row>
    <row r="20" ht="20.1" customHeight="1" spans="1:243">
      <c r="A20" s="86"/>
      <c r="B20" s="86"/>
      <c r="C20" s="86"/>
      <c r="D20" s="85"/>
      <c r="E20" s="85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</row>
    <row r="21" ht="20.1" customHeight="1" spans="1:243">
      <c r="A21" s="86"/>
      <c r="B21" s="86"/>
      <c r="C21" s="86"/>
      <c r="D21" s="86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</row>
    <row r="22" ht="20.1" customHeight="1" spans="1:243">
      <c r="A22" s="86"/>
      <c r="B22" s="86"/>
      <c r="C22" s="86"/>
      <c r="D22" s="85"/>
      <c r="E22" s="8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</row>
    <row r="23" ht="20.1" customHeight="1" spans="1:243">
      <c r="A23" s="86"/>
      <c r="B23" s="86"/>
      <c r="C23" s="86"/>
      <c r="D23" s="85"/>
      <c r="E23" s="85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</row>
    <row r="24" ht="20.1" customHeight="1" spans="1:243">
      <c r="A24" s="86"/>
      <c r="B24" s="86"/>
      <c r="C24" s="86"/>
      <c r="D24" s="86"/>
      <c r="E24" s="86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</row>
    <row r="25" ht="20.1" customHeight="1" spans="1:243">
      <c r="A25" s="86"/>
      <c r="B25" s="86"/>
      <c r="C25" s="86"/>
      <c r="D25" s="85"/>
      <c r="E25" s="85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</row>
    <row r="26" ht="20.1" customHeight="1" spans="1:243">
      <c r="A26" s="86"/>
      <c r="B26" s="86"/>
      <c r="C26" s="86"/>
      <c r="D26" s="85"/>
      <c r="E26" s="85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</row>
    <row r="27" ht="20.1" customHeight="1" spans="1:243">
      <c r="A27" s="86"/>
      <c r="B27" s="86"/>
      <c r="C27" s="86"/>
      <c r="D27" s="86"/>
      <c r="E27" s="86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</row>
    <row r="28" ht="20.1" customHeight="1" spans="1:243">
      <c r="A28" s="86"/>
      <c r="B28" s="86"/>
      <c r="C28" s="86"/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</row>
    <row r="29" ht="20.1" customHeight="1" spans="1:243">
      <c r="A29" s="86"/>
      <c r="B29" s="86"/>
      <c r="C29" s="86"/>
      <c r="D29" s="85"/>
      <c r="E29" s="85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</row>
    <row r="30" ht="20.1" customHeight="1" spans="1:243">
      <c r="A30" s="86"/>
      <c r="B30" s="86"/>
      <c r="C30" s="86"/>
      <c r="D30" s="86"/>
      <c r="E30" s="86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</row>
    <row r="31" ht="20.1" customHeight="1" spans="1:243">
      <c r="A31" s="86"/>
      <c r="B31" s="86"/>
      <c r="C31" s="86"/>
      <c r="D31" s="86"/>
      <c r="E31" s="87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</row>
    <row r="32" ht="20.1" customHeight="1" spans="1:243">
      <c r="A32" s="86"/>
      <c r="B32" s="86"/>
      <c r="C32" s="86"/>
      <c r="D32" s="86"/>
      <c r="E32" s="87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</row>
    <row r="33" ht="20.1" customHeight="1" spans="1:243">
      <c r="A33" s="86"/>
      <c r="B33" s="86"/>
      <c r="C33" s="86"/>
      <c r="D33" s="86"/>
      <c r="E33" s="86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</row>
    <row r="34" ht="20.1" customHeight="1" spans="1:243">
      <c r="A34" s="86"/>
      <c r="B34" s="86"/>
      <c r="C34" s="86"/>
      <c r="D34" s="86"/>
      <c r="E34" s="88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</row>
    <row r="35" ht="20.1" customHeight="1" spans="1:243">
      <c r="A35" s="89"/>
      <c r="B35" s="89"/>
      <c r="C35" s="89"/>
      <c r="D35" s="89"/>
      <c r="E35" s="90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</row>
    <row r="36" ht="20.1" customHeight="1" spans="1:243">
      <c r="A36" s="91"/>
      <c r="B36" s="91"/>
      <c r="C36" s="91"/>
      <c r="D36" s="91"/>
      <c r="E36" s="91"/>
      <c r="F36" s="92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</row>
    <row r="37" ht="20.1" customHeight="1" spans="1:243">
      <c r="A37" s="89"/>
      <c r="B37" s="89"/>
      <c r="C37" s="89"/>
      <c r="D37" s="89"/>
      <c r="E37" s="89"/>
      <c r="F37" s="92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</row>
    <row r="38" ht="20.1" customHeight="1" spans="1:243">
      <c r="A38" s="93"/>
      <c r="B38" s="93"/>
      <c r="C38" s="93"/>
      <c r="D38" s="93"/>
      <c r="E38" s="93"/>
      <c r="F38" s="92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</row>
    <row r="39" ht="20.1" customHeight="1" spans="1:243">
      <c r="A39" s="93"/>
      <c r="B39" s="93"/>
      <c r="C39" s="93"/>
      <c r="D39" s="93"/>
      <c r="E39" s="93"/>
      <c r="F39" s="92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</row>
    <row r="40" ht="20.1" customHeight="1" spans="1:243">
      <c r="A40" s="93"/>
      <c r="B40" s="93"/>
      <c r="C40" s="93"/>
      <c r="D40" s="93"/>
      <c r="E40" s="93"/>
      <c r="F40" s="9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</row>
    <row r="41" ht="20.1" customHeight="1" spans="1:243">
      <c r="A41" s="93"/>
      <c r="B41" s="93"/>
      <c r="C41" s="93"/>
      <c r="D41" s="93"/>
      <c r="E41" s="93"/>
      <c r="F41" s="9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</row>
    <row r="42" ht="20.1" customHeight="1" spans="1:243">
      <c r="A42" s="93"/>
      <c r="B42" s="93"/>
      <c r="C42" s="93"/>
      <c r="D42" s="93"/>
      <c r="E42" s="93"/>
      <c r="F42" s="92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</row>
    <row r="43" ht="20.1" customHeight="1" spans="1:243">
      <c r="A43" s="93"/>
      <c r="B43" s="93"/>
      <c r="C43" s="93"/>
      <c r="D43" s="93"/>
      <c r="E43" s="93"/>
      <c r="F43" s="9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</row>
    <row r="44" ht="20.1" customHeight="1" spans="1:243">
      <c r="A44" s="93"/>
      <c r="B44" s="93"/>
      <c r="C44" s="93"/>
      <c r="D44" s="93"/>
      <c r="E44" s="93"/>
      <c r="F44" s="92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3"/>
      <c r="FE44" s="93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3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3"/>
      <c r="HN44" s="93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</row>
    <row r="45" ht="20.1" customHeight="1" spans="1:243">
      <c r="A45" s="93"/>
      <c r="B45" s="93"/>
      <c r="C45" s="93"/>
      <c r="D45" s="93"/>
      <c r="E45" s="93"/>
      <c r="F45" s="92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  <c r="EO45" s="93"/>
      <c r="EP45" s="93"/>
      <c r="EQ45" s="93"/>
      <c r="ER45" s="93"/>
      <c r="ES45" s="93"/>
      <c r="ET45" s="93"/>
      <c r="EU45" s="93"/>
      <c r="EV45" s="93"/>
      <c r="EW45" s="93"/>
      <c r="EX45" s="93"/>
      <c r="EY45" s="93"/>
      <c r="EZ45" s="93"/>
      <c r="FA45" s="93"/>
      <c r="FB45" s="93"/>
      <c r="FC45" s="93"/>
      <c r="FD45" s="93"/>
      <c r="FE45" s="93"/>
      <c r="FF45" s="93"/>
      <c r="FG45" s="93"/>
      <c r="FH45" s="93"/>
      <c r="FI45" s="93"/>
      <c r="FJ45" s="93"/>
      <c r="FK45" s="93"/>
      <c r="FL45" s="93"/>
      <c r="FM45" s="93"/>
      <c r="FN45" s="93"/>
      <c r="FO45" s="93"/>
      <c r="FP45" s="93"/>
      <c r="FQ45" s="93"/>
      <c r="FR45" s="93"/>
      <c r="FS45" s="93"/>
      <c r="FT45" s="93"/>
      <c r="FU45" s="93"/>
      <c r="FV45" s="93"/>
      <c r="FW45" s="93"/>
      <c r="FX45" s="93"/>
      <c r="FY45" s="93"/>
      <c r="FZ45" s="93"/>
      <c r="GA45" s="93"/>
      <c r="GB45" s="93"/>
      <c r="GC45" s="93"/>
      <c r="GD45" s="93"/>
      <c r="GE45" s="93"/>
      <c r="GF45" s="93"/>
      <c r="GG45" s="93"/>
      <c r="GH45" s="93"/>
      <c r="GI45" s="93"/>
      <c r="GJ45" s="93"/>
      <c r="GK45" s="93"/>
      <c r="GL45" s="93"/>
      <c r="GM45" s="93"/>
      <c r="GN45" s="93"/>
      <c r="GO45" s="93"/>
      <c r="GP45" s="93"/>
      <c r="GQ45" s="93"/>
      <c r="GR45" s="93"/>
      <c r="GS45" s="93"/>
      <c r="GT45" s="93"/>
      <c r="GU45" s="93"/>
      <c r="GV45" s="93"/>
      <c r="GW45" s="93"/>
      <c r="GX45" s="93"/>
      <c r="GY45" s="93"/>
      <c r="GZ45" s="93"/>
      <c r="HA45" s="93"/>
      <c r="HB45" s="93"/>
      <c r="HC45" s="93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93"/>
      <c r="HT45" s="93"/>
      <c r="HU45" s="93"/>
      <c r="HV45" s="93"/>
      <c r="HW45" s="93"/>
      <c r="HX45" s="93"/>
      <c r="HY45" s="93"/>
      <c r="HZ45" s="93"/>
      <c r="IA45" s="93"/>
      <c r="IB45" s="93"/>
      <c r="IC45" s="93"/>
      <c r="ID45" s="93"/>
      <c r="IE45" s="93"/>
      <c r="IF45" s="93"/>
      <c r="IG45" s="93"/>
      <c r="IH45" s="93"/>
      <c r="II45" s="93"/>
    </row>
    <row r="46" ht="20.1" customHeight="1" spans="1:243">
      <c r="A46" s="93"/>
      <c r="B46" s="93"/>
      <c r="C46" s="93"/>
      <c r="D46" s="93"/>
      <c r="E46" s="93"/>
      <c r="F46" s="9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3"/>
      <c r="FE46" s="93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3"/>
      <c r="GI46" s="93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</row>
    <row r="47" ht="20.1" customHeight="1" spans="1:243">
      <c r="A47" s="93"/>
      <c r="B47" s="93"/>
      <c r="C47" s="93"/>
      <c r="D47" s="93"/>
      <c r="E47" s="93"/>
      <c r="F47" s="9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  <c r="EO47" s="93"/>
      <c r="EP47" s="93"/>
      <c r="EQ47" s="93"/>
      <c r="ER47" s="93"/>
      <c r="ES47" s="93"/>
      <c r="ET47" s="93"/>
      <c r="EU47" s="93"/>
      <c r="EV47" s="93"/>
      <c r="EW47" s="93"/>
      <c r="EX47" s="93"/>
      <c r="EY47" s="93"/>
      <c r="EZ47" s="93"/>
      <c r="FA47" s="93"/>
      <c r="FB47" s="93"/>
      <c r="FC47" s="93"/>
      <c r="FD47" s="93"/>
      <c r="FE47" s="93"/>
      <c r="FF47" s="93"/>
      <c r="FG47" s="93"/>
      <c r="FH47" s="93"/>
      <c r="FI47" s="93"/>
      <c r="FJ47" s="93"/>
      <c r="FK47" s="93"/>
      <c r="FL47" s="93"/>
      <c r="FM47" s="93"/>
      <c r="FN47" s="93"/>
      <c r="FO47" s="93"/>
      <c r="FP47" s="93"/>
      <c r="FQ47" s="93"/>
      <c r="FR47" s="93"/>
      <c r="FS47" s="93"/>
      <c r="FT47" s="93"/>
      <c r="FU47" s="93"/>
      <c r="FV47" s="93"/>
      <c r="FW47" s="93"/>
      <c r="FX47" s="93"/>
      <c r="FY47" s="93"/>
      <c r="FZ47" s="93"/>
      <c r="GA47" s="93"/>
      <c r="GB47" s="93"/>
      <c r="GC47" s="93"/>
      <c r="GD47" s="93"/>
      <c r="GE47" s="93"/>
      <c r="GF47" s="93"/>
      <c r="GG47" s="93"/>
      <c r="GH47" s="93"/>
      <c r="GI47" s="93"/>
      <c r="GJ47" s="93"/>
      <c r="GK47" s="93"/>
      <c r="GL47" s="93"/>
      <c r="GM47" s="93"/>
      <c r="GN47" s="93"/>
      <c r="GO47" s="93"/>
      <c r="GP47" s="93"/>
      <c r="GQ47" s="93"/>
      <c r="GR47" s="93"/>
      <c r="GS47" s="93"/>
      <c r="GT47" s="93"/>
      <c r="GU47" s="93"/>
      <c r="GV47" s="93"/>
      <c r="GW47" s="93"/>
      <c r="GX47" s="93"/>
      <c r="GY47" s="93"/>
      <c r="GZ47" s="93"/>
      <c r="HA47" s="93"/>
      <c r="HB47" s="93"/>
      <c r="HC47" s="93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93"/>
      <c r="HT47" s="93"/>
      <c r="HU47" s="93"/>
      <c r="HV47" s="93"/>
      <c r="HW47" s="93"/>
      <c r="HX47" s="93"/>
      <c r="HY47" s="93"/>
      <c r="HZ47" s="93"/>
      <c r="IA47" s="93"/>
      <c r="IB47" s="93"/>
      <c r="IC47" s="93"/>
      <c r="ID47" s="93"/>
      <c r="IE47" s="93"/>
      <c r="IF47" s="93"/>
      <c r="IG47" s="93"/>
      <c r="IH47" s="93"/>
      <c r="II47" s="93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整体支出绩效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杨丽</cp:lastModifiedBy>
  <dcterms:created xsi:type="dcterms:W3CDTF">2021-04-19T03:45:00Z</dcterms:created>
  <dcterms:modified xsi:type="dcterms:W3CDTF">2023-09-20T02:21:22Z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3B54C11ED82F4A44A1ED86024EDFFD15</vt:lpwstr>
  </property>
</Properties>
</file>