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10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支出绩效" sheetId="16" r:id="rId14"/>
    <sheet name="部门整体支出绩效目标" sheetId="14" r:id="rId15"/>
  </sheets>
  <definedNames>
    <definedName name="________xlnm.Print_Area">#N/A</definedName>
    <definedName name="_______xlnm.Print_Area">#N/A</definedName>
    <definedName name="_______xlnm.Print_Titles">#N/A</definedName>
    <definedName name="______xlnm.Print_Area">#N/A</definedName>
    <definedName name="______xlnm.Print_Titles">#N/A</definedName>
    <definedName name="_____xlnm.Print_Area">#N/A</definedName>
    <definedName name="_____xlnm.Print_Titles">#N/A</definedName>
    <definedName name="____xlnm.Print_Area">#N/A</definedName>
    <definedName name="____xlnm.Print_Titles">#N/A</definedName>
    <definedName name="___xlnm.Print_Area">#N/A</definedName>
    <definedName name="___xlnm.Print_Titles">#N/A</definedName>
    <definedName name="__xlnm.Print_Area">#N/A</definedName>
    <definedName name="__xlnm.Print_Titles">#N/A</definedName>
    <definedName name="a">#N/A</definedName>
    <definedName name="b">#N/A</definedName>
    <definedName name="d">#N/A</definedName>
    <definedName name="DETAILRANGE" localSheetId="1">'1'!$A$42:$D$42</definedName>
    <definedName name="DETAILRANGE" localSheetId="2">'1-1'!$A$7:$T$7</definedName>
    <definedName name="DETAILRANGE" localSheetId="3">'1-2'!$A$7:$J$7</definedName>
    <definedName name="DETAILRANGE" localSheetId="4">'2'!$A$40:$I$40</definedName>
    <definedName name="DETAILRANGE" localSheetId="5">'2-1'!$A$7:$AI$7</definedName>
    <definedName name="DETAILRANGE" localSheetId="6">'3'!$A$7:$DH$7</definedName>
    <definedName name="DETAILRANGE" localSheetId="7">'3-1'!$A$7:$G$7</definedName>
    <definedName name="DETAILRANGE" localSheetId="8">'3-2'!$A$6:$F$6</definedName>
    <definedName name="DETAILRANGE" localSheetId="9">'3-3'!$A$7:$H$7</definedName>
    <definedName name="DETAILRANGE" localSheetId="10">'4'!$A$7:$H$7</definedName>
    <definedName name="DETAILRANGE" localSheetId="11">'4-1'!$A$7:$H$7</definedName>
    <definedName name="DETAILRANGE" localSheetId="12">'5'!$A$7:$H$7</definedName>
    <definedName name="DETAILRANGE" localSheetId="0">封面!$A$9</definedName>
    <definedName name="e">#N/A</definedName>
    <definedName name="f">#N/A</definedName>
    <definedName name="g">#N/A</definedName>
    <definedName name="h">#N/A</definedName>
    <definedName name="HEADERRANGE" localSheetId="1">'1'!$A$1:$D$41</definedName>
    <definedName name="HEADERRANGE" localSheetId="2">'1-1'!$A$1:$T$6</definedName>
    <definedName name="HEADERRANGE" localSheetId="3">'1-2'!$A$1:$J$6</definedName>
    <definedName name="HEADERRANGE" localSheetId="4">'2'!$A$1:$I$39</definedName>
    <definedName name="HEADERRANGE" localSheetId="5">'2-1'!$A$1:$AI$6</definedName>
    <definedName name="HEADERRANGE" localSheetId="6">'3'!$A$1:$DH$6</definedName>
    <definedName name="HEADERRANGE" localSheetId="7">'3-1'!$A$1:$G$6</definedName>
    <definedName name="HEADERRANGE" localSheetId="8">'3-2'!$A$1:$F$5</definedName>
    <definedName name="HEADERRANGE" localSheetId="9">'3-3'!$A$1:$H$6</definedName>
    <definedName name="HEADERRANGE" localSheetId="10">'4'!$A$1:$H$6</definedName>
    <definedName name="HEADERRANGE" localSheetId="11">'4-1'!$A$1:$H$6</definedName>
    <definedName name="HEADERRANGE" localSheetId="12">'5'!$A$1:$H$6</definedName>
    <definedName name="HEADERRANGE" localSheetId="0">封面!$A$1:$A$8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'1'!$A$1:$D$41</definedName>
    <definedName name="_xlnm.Print_Area" localSheetId="2">'1-1'!$A$1:$T$20</definedName>
    <definedName name="_xlnm.Print_Area" localSheetId="3">'1-2'!$A$1:$J$20</definedName>
    <definedName name="_xlnm.Print_Area" localSheetId="4">'2'!$A$1:$I$39</definedName>
    <definedName name="_xlnm.Print_Area" localSheetId="5">'2-1'!$A$1:$AI$29</definedName>
    <definedName name="_xlnm.Print_Area" localSheetId="6">'3'!$A$1:$DH$20</definedName>
    <definedName name="_xlnm.Print_Area" localSheetId="7">'3-1'!$A$1:$G$29</definedName>
    <definedName name="_xlnm.Print_Area" localSheetId="8">'3-2'!$A$1:$F$6</definedName>
    <definedName name="_xlnm.Print_Area" localSheetId="9">'3-3'!$A$1:$H$9</definedName>
    <definedName name="_xlnm.Print_Area" localSheetId="10">'4'!$A$1:$H$7</definedName>
    <definedName name="_xlnm.Print_Area" localSheetId="11">'4-1'!$A$1:$H$7</definedName>
    <definedName name="_xlnm.Print_Area" localSheetId="12">'5'!$A$1:$H$7</definedName>
    <definedName name="_xlnm.Print_Area" localSheetId="0">封面!$A$1:$A$9</definedName>
    <definedName name="_xlnm.Print_Area">#N/A</definedName>
    <definedName name="_xlnm.Print_Titles" localSheetId="4">'2'!$1:$39</definedName>
    <definedName name="_xlnm.Print_Titles">#N/A</definedName>
    <definedName name="s">#N/A</definedName>
  </definedNames>
  <calcPr calcId="144525"/>
</workbook>
</file>

<file path=xl/sharedStrings.xml><?xml version="1.0" encoding="utf-8"?>
<sst xmlns="http://schemas.openxmlformats.org/spreadsheetml/2006/main" count="945" uniqueCount="566">
  <si>
    <t>黑水县红十字会</t>
  </si>
  <si>
    <t>2022年部门预算公开</t>
  </si>
  <si>
    <t>报送日期：  2022   年 1  月  19日</t>
  </si>
  <si>
    <t>表1</t>
  </si>
  <si>
    <t>部门收支总表</t>
  </si>
  <si>
    <t>单位名称</t>
  </si>
  <si>
    <t>单位：元</t>
  </si>
  <si>
    <t>收          入</t>
  </si>
  <si>
    <t>支             出</t>
  </si>
  <si>
    <t>项              目</t>
  </si>
  <si>
    <t>2022年预算数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</si>
  <si>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</si>
  <si>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</si>
  <si>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</si>
  <si>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</si>
  <si>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</si>
  <si>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</si>
  <si>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</si>
  <si>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</si>
  <si>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</si>
  <si>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</si>
  <si>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</si>
  <si>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</si>
  <si>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</si>
  <si>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</si>
  <si>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</si>
  <si>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</si>
  <si>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</si>
  <si>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</si>
  <si>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</si>
  <si>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</si>
  <si>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</si>
  <si>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</si>
  <si>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</si>
  <si>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</si>
  <si>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十九、国土海洋气象等支出</t>
  </si>
  <si>
    <t>二十、住房保障支出</t>
  </si>
  <si>
    <t>二十一、粮油物资储备支出</t>
  </si>
  <si>
    <t>二十二、国有资本经营预算支出</t>
  </si>
  <si>
    <t xml:space="preserve">二十三、灾害防治及应急管理支出
</t>
  </si>
  <si>
    <t>二十四、预备费</t>
  </si>
  <si>
    <t>二十五、其他支出</t>
  </si>
  <si>
    <t>二十六、转移性支出</t>
  </si>
  <si>
    <t>二十七、债务还本支出</t>
  </si>
  <si>
    <t>二十八、债务利息支出</t>
  </si>
  <si>
    <t>二十九、债务发行费用支出</t>
  </si>
  <si>
    <t>三十、抗疫特别国债安排的支出</t>
  </si>
  <si>
    <t>本  年  收  入  合  计</t>
  </si>
  <si>
    <t>本  年  支  出  合  计</t>
  </si>
  <si>
    <t>七、用事业基金弥补收支差额</t>
  </si>
  <si>
    <t xml:space="preserve">三十一、事业单位结余分配 </t>
  </si>
  <si>
    <t>八、上年结转</t>
  </si>
  <si>
    <t>上年结转小计</t>
  </si>
  <si>
    <t xml:space="preserve">    其中：转入事业基金</t>
  </si>
  <si>
    <t xml:space="preserve"> </t>
  </si>
  <si>
    <t>三十二、结转下年</t>
  </si>
  <si>
    <t>收      入      总      计</t>
  </si>
  <si>
    <t>支      出      总      计</t>
  </si>
  <si>
    <t>表1-1</t>
  </si>
  <si>
    <t>部门收入总表</t>
  </si>
  <si>
    <t>项    目</t>
  </si>
  <si>
    <t>合计</t>
  </si>
  <si>
    <t>上年结转</t>
  </si>
  <si>
    <t>一般公共预算拨款收入</t>
  </si>
  <si>
    <t>事业收入</t>
  </si>
  <si>
    <t>事业单位经营收入</t>
  </si>
  <si>
    <t>转移性收入</t>
  </si>
  <si>
    <t>其他收入</t>
  </si>
  <si>
    <t>用事业基金弥补收支差额</t>
  </si>
  <si>
    <t>科目编码</t>
  </si>
  <si>
    <t>单位代码</t>
  </si>
  <si>
    <t>单位名称  （科目）</t>
  </si>
  <si>
    <t>政府性基金预算拨款收入</t>
  </si>
  <si>
    <t>国有资本经营预算拨款收入</t>
  </si>
  <si>
    <t>金额</t>
  </si>
  <si>
    <t>其中：教育收费</t>
  </si>
  <si>
    <t>小计</t>
  </si>
  <si>
    <t>上级补助收入</t>
  </si>
  <si>
    <t>附属单位上缴收入</t>
  </si>
  <si>
    <t>从其他部门取得的收入</t>
  </si>
  <si>
    <t>从不同级政府取得的收入</t>
  </si>
  <si>
    <t>类</t>
  </si>
  <si>
    <t>款</t>
  </si>
  <si>
    <t>项</t>
  </si>
  <si>
    <t>部门编码</t>
  </si>
  <si>
    <t>功能科目名称</t>
  </si>
  <si>
    <t>政府性基金</t>
  </si>
  <si>
    <t>社会保障和就业支出</t>
  </si>
  <si>
    <t> 行政事业单位养老支出</t>
  </si>
  <si>
    <t>  机关事业单位基本养老保险缴费支出</t>
  </si>
  <si>
    <t>  2080506</t>
  </si>
  <si>
    <t>  机关事业单位职业年金缴费支出</t>
  </si>
  <si>
    <t> 红十字事业</t>
  </si>
  <si>
    <t> 20816</t>
  </si>
  <si>
    <t>  2081601</t>
  </si>
  <si>
    <t>  行政运行</t>
  </si>
  <si>
    <t>卫生健康支出</t>
  </si>
  <si>
    <t> 行政事业单位医疗</t>
  </si>
  <si>
    <t> 21011</t>
  </si>
  <si>
    <t>  2101101</t>
  </si>
  <si>
    <t>  行政单位医疗</t>
  </si>
  <si>
    <t>  2101103</t>
  </si>
  <si>
    <t>  公务员医疗补助</t>
  </si>
  <si>
    <t>住房保障支出</t>
  </si>
  <si>
    <t> 住房改革支出</t>
  </si>
  <si>
    <t>221</t>
  </si>
  <si>
    <t> 22102</t>
  </si>
  <si>
    <t>  2210201</t>
  </si>
  <si>
    <t>  住房公积金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</si>
  <si>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</si>
  <si>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</si>
  <si>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</si>
  <si>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</si>
  <si>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</si>
  <si>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</si>
  <si>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单位名称（科目）</t>
  </si>
  <si>
    <t>金额(项目支出)</t>
  </si>
  <si>
    <t>208</t>
  </si>
  <si>
    <t> 20805</t>
  </si>
  <si>
    <t>210</t>
  </si>
  <si>
    <t>表2</t>
  </si>
  <si>
    <t>财政拨款收支总表</t>
  </si>
  <si>
    <t>一般公共预算</t>
  </si>
  <si>
    <t>政府性基金预算</t>
  </si>
  <si>
    <t>国有资本经营预算</t>
  </si>
  <si>
    <t>上年财政拨款资金结转</t>
  </si>
  <si>
    <t>一、本年收入</t>
  </si>
  <si>
    <t>一、本年支出</t>
  </si>
  <si>
    <t xml:space="preserve">   一般公共预算拨款收入</t>
  </si>
  <si>
    <t>一般公共预算小计(一般公共服务支出)</t>
  </si>
  <si>
    <t>政府性基金(一般公共服务支出)</t>
  </si>
  <si>
    <t>上年结转小计(一般公共服务支出)</t>
  </si>
  <si>
    <t xml:space="preserve">   政府性基金预算拨款收入</t>
  </si>
  <si>
    <t>一般公共预算小计(外交支出)</t>
  </si>
  <si>
    <t>政府性基金(外交支出)</t>
  </si>
  <si>
    <t>上年结转小计(外交支出)</t>
  </si>
  <si>
    <t xml:space="preserve">   国有资本经营预算拨款收入</t>
  </si>
  <si>
    <t>一般公共预算小计(国防支出)</t>
  </si>
  <si>
    <t>政府性基金(国防支出)</t>
  </si>
  <si>
    <t>上年结转小计(国防支出)</t>
  </si>
  <si>
    <t>二、上年结转</t>
  </si>
  <si>
    <t>一般公共预算小计(公共安全支出)</t>
  </si>
  <si>
    <t>政府性基金(公共安全支出)</t>
  </si>
  <si>
    <t>上年结转小计(公共安全支出)</t>
  </si>
  <si>
    <t>一般公共预算结转</t>
  </si>
  <si>
    <t>一般公共预算小计(教育支出)</t>
  </si>
  <si>
    <t>政府性基金(教育支出)</t>
  </si>
  <si>
    <t>上年结转小计(教育支出)</t>
  </si>
  <si>
    <t>政府性基金结转</t>
  </si>
  <si>
    <t>一般公共预算小计(科学技术支出)</t>
  </si>
  <si>
    <t>政府性基金(科学技术支出)</t>
  </si>
  <si>
    <t>上年结转小计(科学技术支出)</t>
  </si>
  <si>
    <t>一般公共预算小计(文化旅游体育与传媒支出)</t>
  </si>
  <si>
    <t>政府性基金(文化旅游体育与传媒支出)</t>
  </si>
  <si>
    <t>上年结转小计(文化旅游体育与传媒支出)</t>
  </si>
  <si>
    <t xml:space="preserve">   上年财政拨款资金结转</t>
  </si>
  <si>
    <t>一般公共预算小计(社会保障和就业支出)</t>
  </si>
  <si>
    <t>政府性基金(社会保障和就业支出)</t>
  </si>
  <si>
    <t>上年结转小计(社会保障和就业支出)</t>
  </si>
  <si>
    <t>一般公共预算小计(社会保险基金支出)</t>
  </si>
  <si>
    <t>政府性基金(社会保险基金支出)</t>
  </si>
  <si>
    <t>上年结转小计(社会保险基金支出)</t>
  </si>
  <si>
    <t>一般公共预算小计(卫生健康支出)</t>
  </si>
  <si>
    <t>政府性基金(卫生健康支出)</t>
  </si>
  <si>
    <t>上年结转小计(卫生健康支出)</t>
  </si>
  <si>
    <t>一般公共预算小计(节能环保支出)</t>
  </si>
  <si>
    <t>政府性基金(节能环保支出)</t>
  </si>
  <si>
    <t>上年结转小计(节能环保支出)</t>
  </si>
  <si>
    <t>一般公共预算小计(城乡社区支出)</t>
  </si>
  <si>
    <t>政府性基金(城乡社区支出)</t>
  </si>
  <si>
    <t>上年结转小计(城乡社区支出)</t>
  </si>
  <si>
    <t>一般公共预算小计(农林水支出)</t>
  </si>
  <si>
    <t>政府性基金(农林水支出)</t>
  </si>
  <si>
    <t>上年结转小计(农林水支出)</t>
  </si>
  <si>
    <t>一般公共预算小计(交通运输支出)</t>
  </si>
  <si>
    <t>政府性基金(交通运输支出)</t>
  </si>
  <si>
    <t>上年结转小计(交通运输支出)</t>
  </si>
  <si>
    <t>一般公共预算小计(资源勘探信息等支出)</t>
  </si>
  <si>
    <t>政府性基金(资源勘探信息等支出)</t>
  </si>
  <si>
    <t>上年结转小计(资源勘探信息等支出)</t>
  </si>
  <si>
    <t>一般公共预算小计(商业服务业等支出)</t>
  </si>
  <si>
    <t>政府性基金(商业服务业等支出)</t>
  </si>
  <si>
    <t>上年结转小计(商业服务业等支出)</t>
  </si>
  <si>
    <t>一般公共预算小计(金融支出)</t>
  </si>
  <si>
    <t>政府性基金(金融支出)</t>
  </si>
  <si>
    <t>上年结转小计(金融支出)</t>
  </si>
  <si>
    <t>一般公共预算小计(援助其他地区支出)</t>
  </si>
  <si>
    <t>政府性基金(援助其他地区支出)</t>
  </si>
  <si>
    <t>上年结转小计(援助其他地区支出)</t>
  </si>
  <si>
    <t>一般公共预算小计(国土海洋气象等支出)</t>
  </si>
  <si>
    <t>政府性基金(国土海洋气象等支出)</t>
  </si>
  <si>
    <t>上年结转小计(国土海洋气象等支出)</t>
  </si>
  <si>
    <t>一般公共预算小计(住房保障支出)</t>
  </si>
  <si>
    <t>政府性基金(住房保障支出)</t>
  </si>
  <si>
    <t>上年结转小计(住房保障支出)</t>
  </si>
  <si>
    <t>一般公共预算小计(粮油物资储备支出)</t>
  </si>
  <si>
    <t>政府性基金(粮油物资储备支出)</t>
  </si>
  <si>
    <t>上年结转小计(粮油物资储备支出)</t>
  </si>
  <si>
    <t>一般公共预算小计(国有资本经营预算支出)</t>
  </si>
  <si>
    <t>政府性基金(国有资本经营预算支出)</t>
  </si>
  <si>
    <t>上年结转小计(国有资本经营预算支出)</t>
  </si>
  <si>
    <t>一般公共预算小计(灾害防治及应急管理支出)</t>
  </si>
  <si>
    <t>政府性基金(灾害防治及应急管理支出)</t>
  </si>
  <si>
    <t>上年结转小计(灾害防治及应急管理支出)</t>
  </si>
  <si>
    <t>一般公共预算小计(预备费)</t>
  </si>
  <si>
    <t>政府性基金(预备费)</t>
  </si>
  <si>
    <t>上年结转小计(预备费)</t>
  </si>
  <si>
    <t>一般公共预算小计(其他支出)</t>
  </si>
  <si>
    <t>政府性基金(其他支出)</t>
  </si>
  <si>
    <t>上年结转小计(其他支出)</t>
  </si>
  <si>
    <t>一般公共预算小计(转移性支出)</t>
  </si>
  <si>
    <t>政府性基金(转移性支出)</t>
  </si>
  <si>
    <t>上年结转小计(转移性支出)</t>
  </si>
  <si>
    <t>一般公共预算小计(债务还本支出)</t>
  </si>
  <si>
    <t>政府性基金(债务还本支出)</t>
  </si>
  <si>
    <t>上年结转小计(债务还本支出)</t>
  </si>
  <si>
    <t>一般公共预算小计(债务付息支出)</t>
  </si>
  <si>
    <t>政府性基金(债务付息支出)</t>
  </si>
  <si>
    <t>上年结转小计(债务付息支出)</t>
  </si>
  <si>
    <t>一般公共预算小计(债务发行费用支出)</t>
  </si>
  <si>
    <t>政府性基金(债务发行费用支出)</t>
  </si>
  <si>
    <t>上年结转小计(债务发行费用支出)</t>
  </si>
  <si>
    <t>一般公共预算小计(抗疫特别国债安排的支出)</t>
  </si>
  <si>
    <t>政府性基金(抗疫特别国债安排的支出)</t>
  </si>
  <si>
    <t>上年结转小计(抗疫特别国债安排的支出)</t>
  </si>
  <si>
    <t>二、结转下年</t>
  </si>
  <si>
    <t>表2-1</t>
  </si>
  <si>
    <t>财政拨款支出预算表（政府经济分类科目）</t>
  </si>
  <si>
    <t>总计</t>
  </si>
  <si>
    <t>当年财政拨款安排</t>
  </si>
  <si>
    <t>提前通知专项转移支付</t>
  </si>
  <si>
    <t>上年结转安排</t>
  </si>
  <si>
    <t>一般公共预算拨款</t>
  </si>
  <si>
    <t>政府性基金安排</t>
  </si>
  <si>
    <t>国有资本经营预算安排</t>
  </si>
  <si>
    <t>经济科目类编码</t>
  </si>
  <si>
    <t>经济科目款编码</t>
  </si>
  <si>
    <t>经济科目款名称</t>
  </si>
  <si>
    <t>金额(一般公共预算小计)项目</t>
  </si>
  <si>
    <t>金额(政府性基金)</t>
  </si>
  <si>
    <t>金额(政府性基金)项目</t>
  </si>
  <si>
    <t>金额(一般公共预算结转)</t>
  </si>
  <si>
    <t>金额(一般公共预算结转)项目</t>
  </si>
  <si>
    <t>金额(政府性基金结转)</t>
  </si>
  <si>
    <t>金额(政府性基金结转)项目</t>
  </si>
  <si>
    <t>工资福利支出</t>
  </si>
  <si>
    <t> 30101</t>
  </si>
  <si>
    <t> 基本工资</t>
  </si>
  <si>
    <t> 30102</t>
  </si>
  <si>
    <t> 津贴补贴</t>
  </si>
  <si>
    <t> 30103</t>
  </si>
  <si>
    <t> 奖金</t>
  </si>
  <si>
    <t> 30108</t>
  </si>
  <si>
    <t> 机关事业单位基本养老保险缴费</t>
  </si>
  <si>
    <t> 30109</t>
  </si>
  <si>
    <t> 职业年金缴费</t>
  </si>
  <si>
    <t> 30110</t>
  </si>
  <si>
    <t> 职工基本医疗保险缴费</t>
  </si>
  <si>
    <t> 30111</t>
  </si>
  <si>
    <t> 公务员医疗补助缴费</t>
  </si>
  <si>
    <t> 30112</t>
  </si>
  <si>
    <t> 其他社会保障缴费</t>
  </si>
  <si>
    <t> 30113</t>
  </si>
  <si>
    <t> 住房公积金</t>
  </si>
  <si>
    <t>302</t>
  </si>
  <si>
    <t>商品和服务支出</t>
  </si>
  <si>
    <t> 30201</t>
  </si>
  <si>
    <t> 办公费</t>
  </si>
  <si>
    <t> 30205</t>
  </si>
  <si>
    <t> 水费</t>
  </si>
  <si>
    <t> 30206</t>
  </si>
  <si>
    <t> 电费</t>
  </si>
  <si>
    <t> 30207</t>
  </si>
  <si>
    <t> 邮电费</t>
  </si>
  <si>
    <t> 30211</t>
  </si>
  <si>
    <t> 差旅费</t>
  </si>
  <si>
    <t> 30217</t>
  </si>
  <si>
    <t> 公务接待费</t>
  </si>
  <si>
    <t> 30226</t>
  </si>
  <si>
    <t> 劳务费</t>
  </si>
  <si>
    <t> 30231</t>
  </si>
  <si>
    <t> 公务用车运行维护费</t>
  </si>
  <si>
    <t>303</t>
  </si>
  <si>
    <t>对个人和家庭的补助</t>
  </si>
  <si>
    <t> 30307</t>
  </si>
  <si>
    <t> 医疗费补助</t>
  </si>
  <si>
    <t> 30309</t>
  </si>
  <si>
    <t> 奖励金</t>
  </si>
  <si>
    <t>表3</t>
  </si>
  <si>
    <t>一般公共预算支出表</t>
  </si>
  <si>
    <t>债务利息支出</t>
  </si>
  <si>
    <t>基本建设支出</t>
  </si>
  <si>
    <t>其他资本性支出</t>
  </si>
  <si>
    <t>对企业的补助（基本建设）</t>
  </si>
  <si>
    <t>对企业补助</t>
  </si>
  <si>
    <t>对社会保险基金补助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</si>
  <si>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</si>
  <si>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</si>
  <si>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</si>
  <si>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</si>
  <si>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</si>
  <si>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</si>
  <si>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</si>
  <si>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</si>
  <si>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城镇职工医疗保险</t>
  </si>
  <si>
    <t>公务员医疗不补助</t>
  </si>
  <si>
    <t>其他社会保障缴费</t>
  </si>
  <si>
    <t>住房公积金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</si>
  <si>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</si>
  <si>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</si>
  <si>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</si>
  <si>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</si>
  <si>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</si>
  <si>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</si>
  <si>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</si>
  <si>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</si>
  <si>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</si>
  <si>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</si>
  <si>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</si>
  <si>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</si>
  <si>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</si>
  <si>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</si>
  <si>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</si>
  <si>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</si>
  <si>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</si>
  <si>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</si>
  <si>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</si>
  <si>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</si>
  <si>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</si>
  <si>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</si>
  <si>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</si>
  <si>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</si>
  <si>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</si>
  <si>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</si>
  <si>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</si>
  <si>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</si>
  <si>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</si>
  <si>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</si>
  <si>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</si>
  <si>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退职(役费</t>
  </si>
  <si>
    <t>抚恤金</t>
  </si>
  <si>
    <t>生活补助</t>
  </si>
  <si>
    <t>救济费</t>
  </si>
  <si>
    <t>助学金</t>
  </si>
  <si>
    <t>奖励金</t>
  </si>
  <si>
    <t>个人农业生产补贴</t>
  </si>
  <si>
    <t>代缴社会保险费</t>
  </si>
  <si>
    <t>其他对个人和家庭的补助支出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</si>
  <si>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</si>
  <si>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</si>
  <si>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</si>
  <si>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</si>
  <si>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</si>
  <si>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</si>
  <si>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</si>
  <si>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</si>
  <si>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</si>
  <si>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</si>
  <si>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</si>
  <si>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</si>
  <si>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</si>
  <si>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文物和陈列物品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</si>
  <si>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</si>
  <si>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</si>
  <si>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</si>
  <si>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</si>
  <si>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</si>
  <si>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</si>
  <si>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文物和陈列品购置</t>
  </si>
  <si>
    <t>资本金注入</t>
  </si>
  <si>
    <t>其他对企业补助</t>
  </si>
  <si>
    <t>政府投资基金股权投资</t>
  </si>
  <si>
    <t>费用补贴</t>
  </si>
  <si>
    <t>利息补贴</t>
  </si>
  <si>
    <t>补充全国社会保险基金</t>
  </si>
  <si>
    <t>赠与</t>
  </si>
  <si>
    <t>国家赔偿费用支出</t>
  </si>
  <si>
    <t>对民间非盈利组织和群众性自治组织补贴</t>
  </si>
  <si>
    <t>金额(被装购置费)</t>
  </si>
  <si>
    <t>金额(工资福利支出)</t>
  </si>
  <si>
    <t>金额(基本工资)</t>
  </si>
  <si>
    <t>金额(津贴补贴)</t>
  </si>
  <si>
    <t>金额(奖金)</t>
  </si>
  <si>
    <t>金额(伙食补助费)</t>
  </si>
  <si>
    <t>金额(绩效工资)</t>
  </si>
  <si>
    <t>金额(机关事业单位基本养老保险缴费)</t>
  </si>
  <si>
    <t>金额(职业年金缴费)</t>
  </si>
  <si>
    <t>金额(职工基本医疗保险缴费)</t>
  </si>
  <si>
    <t>金额(公务员医疗补助缴费)</t>
  </si>
  <si>
    <t>金额(其他社会保障缴费)</t>
  </si>
  <si>
    <t>金额(住房公积金)</t>
  </si>
  <si>
    <t>金额(医疗费)</t>
  </si>
  <si>
    <t>金额(其他工资福利支出)</t>
  </si>
  <si>
    <t>金额(商品和服务支出)</t>
  </si>
  <si>
    <t>金额(办公费)</t>
  </si>
  <si>
    <t>金额(印刷费)</t>
  </si>
  <si>
    <t>金额(咨询费)</t>
  </si>
  <si>
    <t>金额(手续费)</t>
  </si>
  <si>
    <t>金额(水费)</t>
  </si>
  <si>
    <t>金额(电费)</t>
  </si>
  <si>
    <t>金额(邮电费)</t>
  </si>
  <si>
    <t>金额(取暖费)</t>
  </si>
  <si>
    <t>金额(物业管理费)</t>
  </si>
  <si>
    <t>金额(差旅费)</t>
  </si>
  <si>
    <t>金额(因公出国(境)费用)</t>
  </si>
  <si>
    <t>金额(维修(护)费)</t>
  </si>
  <si>
    <t>金额(租赁费)</t>
  </si>
  <si>
    <t>金额(会议费)</t>
  </si>
  <si>
    <t>金额(培训费)</t>
  </si>
  <si>
    <t>金额(公务接待费)</t>
  </si>
  <si>
    <t>金额(专用材料费)</t>
  </si>
  <si>
    <t>金额(专用燃料费)</t>
  </si>
  <si>
    <t>金额(劳务费)</t>
  </si>
  <si>
    <t>金额(委托业务费)</t>
  </si>
  <si>
    <t>金额(工会经费)</t>
  </si>
  <si>
    <t>金额(福利费)</t>
  </si>
  <si>
    <t>金额(公务用车运行维护费)</t>
  </si>
  <si>
    <t>金额(其他交通费用)</t>
  </si>
  <si>
    <t>金额(税金及附加费用)</t>
  </si>
  <si>
    <t>金额(其他商品和服务支出)</t>
  </si>
  <si>
    <t>金额(对个人和家庭的补助)</t>
  </si>
  <si>
    <t>金额(离休费)</t>
  </si>
  <si>
    <t>金额(退休费)</t>
  </si>
  <si>
    <t>金额(退职（役）费)</t>
  </si>
  <si>
    <t>金额(抚恤金)</t>
  </si>
  <si>
    <t>金额(生活补助)</t>
  </si>
  <si>
    <t>金额(救济费)</t>
  </si>
  <si>
    <t>金额(医疗费补助)</t>
  </si>
  <si>
    <t>金额(助学金)</t>
  </si>
  <si>
    <t>金额(奖励金)</t>
  </si>
  <si>
    <t>金额(个人农业生产补贴)</t>
  </si>
  <si>
    <t>金额(代缴社会保险费)</t>
  </si>
  <si>
    <t>金额(其他对个人和家庭的补助支出)</t>
  </si>
  <si>
    <t>金额(债务利息及费用支出)</t>
  </si>
  <si>
    <t>金额(国内债务付息)</t>
  </si>
  <si>
    <t>金额(国外债务付息)</t>
  </si>
  <si>
    <t>金额(国内债务发行费用)</t>
  </si>
  <si>
    <t>金额(国外债务发行费用)</t>
  </si>
  <si>
    <t>金额(资本性支出（基本建设）)</t>
  </si>
  <si>
    <t>金额(房屋建筑物购建（基本建设）)</t>
  </si>
  <si>
    <t>金额(办公设备购置（基本建设）)</t>
  </si>
  <si>
    <t>金额(专用设备购置（基本建设）)</t>
  </si>
  <si>
    <t>金额(基础设施建设（基本建设）)</t>
  </si>
  <si>
    <t>金额(大型修缮（基本建设）)</t>
  </si>
  <si>
    <t>金额(信息网络购建（基本建设）)</t>
  </si>
  <si>
    <t>金额(物资储备（基本建设）)</t>
  </si>
  <si>
    <t>金额(公务用车购置（基本建设）)</t>
  </si>
  <si>
    <t>金额(其他交通工具购置（基本建设）)</t>
  </si>
  <si>
    <t>金额(文物和陈列品购置（基本建设）)</t>
  </si>
  <si>
    <t>金额(无形资产购置（基本建设）)</t>
  </si>
  <si>
    <t>金额(其他基本建设支出（基本建设）)</t>
  </si>
  <si>
    <t>金额(资本性支出)</t>
  </si>
  <si>
    <t>金额(房屋建筑物购建)</t>
  </si>
  <si>
    <t>金额(办公设备购置)</t>
  </si>
  <si>
    <t>金额(专用设备购置)</t>
  </si>
  <si>
    <t>金额(基础设施建设)</t>
  </si>
  <si>
    <t>金额(大型修缮)</t>
  </si>
  <si>
    <t>金额(信息网络购建)</t>
  </si>
  <si>
    <t>金额(物资储备)</t>
  </si>
  <si>
    <t>金额(土地补偿)</t>
  </si>
  <si>
    <t>金额(安置补助)</t>
  </si>
  <si>
    <t>金额(地上附着物和青苗补偿)</t>
  </si>
  <si>
    <t>金额(拆迁补偿)</t>
  </si>
  <si>
    <t>金额(公务用车购置)</t>
  </si>
  <si>
    <t>金额(其他交通工具购置)</t>
  </si>
  <si>
    <t>金额(文物和陈列品购置)</t>
  </si>
  <si>
    <t>金额(无形资产购置)</t>
  </si>
  <si>
    <t>金额(其他资本性支出)</t>
  </si>
  <si>
    <t>金额(对企业补助（基本建设）)</t>
  </si>
  <si>
    <t>金额(资本金注入（基本建设）)</t>
  </si>
  <si>
    <t>金额(其他对企业补助（基本建设）)</t>
  </si>
  <si>
    <t>金额(对企业补助)</t>
  </si>
  <si>
    <t>金额(资本金注入)</t>
  </si>
  <si>
    <t>金额(政府投资基金股权投资)</t>
  </si>
  <si>
    <t>金额(费用补贴)</t>
  </si>
  <si>
    <t>金额(利息补贴)</t>
  </si>
  <si>
    <t>金额(其他对企业补助)</t>
  </si>
  <si>
    <t>金额(对社会保障基金补助)</t>
  </si>
  <si>
    <t>金额(对社会保险基金补助)</t>
  </si>
  <si>
    <t>金额(补充全国社会保障基金)</t>
  </si>
  <si>
    <t>金额(其他支出（类）)</t>
  </si>
  <si>
    <t>金额(赠与)</t>
  </si>
  <si>
    <t>金额(国家赔偿费用支出)</t>
  </si>
  <si>
    <t>金额(对民间非营利组织和群众性自治组织补贴)</t>
  </si>
  <si>
    <t>金额(其他支出)</t>
  </si>
  <si>
    <t>表3-1</t>
  </si>
  <si>
    <t>一般公共预算基本支出预算表</t>
  </si>
  <si>
    <t>经济分类科目</t>
  </si>
  <si>
    <t>科目名称</t>
  </si>
  <si>
    <t>人员经费</t>
  </si>
  <si>
    <t>公用经费</t>
  </si>
  <si>
    <t>金额(基本支出)</t>
  </si>
  <si>
    <t>表3-2</t>
  </si>
  <si>
    <t>一般公共预算项目支出预算表</t>
  </si>
  <si>
    <t>单位名称（项目）</t>
  </si>
  <si>
    <t>此表无内容</t>
  </si>
  <si>
    <t>一般公共预算小计</t>
  </si>
  <si>
    <t>s</t>
  </si>
  <si>
    <t>表3-3</t>
  </si>
  <si>
    <t>一般公共预算“三公”经费支出表</t>
  </si>
  <si>
    <t>单位编码</t>
  </si>
  <si>
    <t>当年财政拨款预算安排</t>
  </si>
  <si>
    <t>公务用车购置及运行费</t>
  </si>
  <si>
    <t>公务用车购置费</t>
  </si>
  <si>
    <t>公务用车运行费</t>
  </si>
  <si>
    <t>部门名称</t>
  </si>
  <si>
    <t>公式公务用车购置</t>
  </si>
  <si>
    <t>表4</t>
  </si>
  <si>
    <t>政府性基金支出预算表</t>
  </si>
  <si>
    <t>本年政府性基金预算支出</t>
  </si>
  <si>
    <t>表4-1</t>
  </si>
  <si>
    <t>政府性基金“三公”经费支出表</t>
  </si>
  <si>
    <t>表5</t>
  </si>
  <si>
    <t>国有资本经营支出预算表</t>
  </si>
  <si>
    <t>本年国有资本经营预算支出</t>
  </si>
  <si>
    <t>部门预算项目支出绩效目标表</t>
  </si>
  <si>
    <t>金额单位：元</t>
  </si>
  <si>
    <t>项目名称</t>
  </si>
  <si>
    <t>预算执行率权重（%）</t>
  </si>
  <si>
    <t>预算数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</si>
  <si>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</si>
  <si>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</si>
  <si>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</si>
  <si>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</si>
  <si>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</si>
  <si>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</si>
  <si>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</si>
  <si>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</si>
  <si>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指标方向性</t>
  </si>
  <si>
    <t>178001-红十字会</t>
  </si>
  <si>
    <t>公车运行维护费</t>
  </si>
  <si>
    <t>保障单位日常运转，提高预算编制质量，严格执行预算</t>
  </si>
  <si>
    <t>产出指标</t>
  </si>
  <si>
    <t>数量指标</t>
  </si>
  <si>
    <t>科目调整次数</t>
  </si>
  <si>
    <t>≤</t>
  </si>
  <si>
    <t>次</t>
  </si>
  <si>
    <t>反向指标</t>
  </si>
  <si>
    <t>效益指标</t>
  </si>
  <si>
    <t>经济效益指标</t>
  </si>
  <si>
    <t>“三公经费”控制率[计算方法为：（三公经费实际支出数/预算安排数]×100%）</t>
  </si>
  <si>
    <t>%</t>
  </si>
  <si>
    <t>运转保障率</t>
  </si>
  <si>
    <t>＝</t>
  </si>
  <si>
    <t>正向指标</t>
  </si>
  <si>
    <t>质量指标</t>
  </si>
  <si>
    <t>预算编制准确率（计算方法为：∣（执行数-预算数）/预算数∣）</t>
  </si>
  <si>
    <t>定额公用经费</t>
  </si>
  <si>
    <t>部门整体支出绩效目标表</t>
  </si>
  <si>
    <t>（2022年度）</t>
  </si>
  <si>
    <t>年度主要任务</t>
  </si>
  <si>
    <t>任务名称</t>
  </si>
  <si>
    <t>主要内容</t>
  </si>
  <si>
    <t>保障本单位人员经费</t>
  </si>
  <si>
    <t>工资性支出、社会保障缴费、住房公积金、独生子女奖励、体检费</t>
  </si>
  <si>
    <t>日常公用经费、公务用车运行维护费</t>
  </si>
  <si>
    <t>年度部门整体支出预算</t>
  </si>
  <si>
    <t>资金总额</t>
  </si>
  <si>
    <t>财政拨款</t>
  </si>
  <si>
    <t>其他资金</t>
  </si>
  <si>
    <t>年度总体目标</t>
  </si>
  <si>
    <t>保障单位日常运转，提高预算编制质量，严格执行预算开展救灾的准备工作，在自然灾害和突发事件中，开展救护和救助，开展卫生救护和防病常识的宣传普及，在易发生意外伤害的行业和城镇、农村开展初级卫生救护培训，组织群众参加意外伤害和自然灾害的现场救护。</t>
  </si>
  <si>
    <t>年度绩效指标</t>
  </si>
  <si>
    <t>指标值（包含数字及文字描述）</t>
  </si>
  <si>
    <t>运行保障率</t>
  </si>
  <si>
    <t>＝100%</t>
  </si>
</sst>
</file>

<file path=xl/styles.xml><?xml version="1.0" encoding="utf-8"?>
<styleSheet xmlns="http://schemas.openxmlformats.org/spreadsheetml/2006/main">
  <numFmts count="10">
    <numFmt numFmtId="44" formatCode="_ &quot;￥&quot;* #,##0.00_ ;_ &quot;￥&quot;* \-#,##0.00_ ;_ &quot;￥&quot;* &quot;-&quot;??_ ;_ @_ "/>
    <numFmt numFmtId="176" formatCode="#,##0.00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#,##0.00_ "/>
    <numFmt numFmtId="178" formatCode="#,##0_);\(#,##0\)"/>
    <numFmt numFmtId="179" formatCode="0.00_ "/>
    <numFmt numFmtId="180" formatCode="#,###.00"/>
    <numFmt numFmtId="181" formatCode="&quot;\&quot;#,##0.00_);\(&quot;\&quot;#,##0.00\)"/>
  </numFmts>
  <fonts count="46">
    <font>
      <sz val="9"/>
      <color rgb="FF000000"/>
      <name val="宋体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C2C3C4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黑体"/>
      <charset val="134"/>
    </font>
    <font>
      <sz val="10"/>
      <color rgb="FF000000"/>
      <name val="宋体"/>
      <charset val="134"/>
    </font>
    <font>
      <sz val="9"/>
      <color rgb="FF000000"/>
      <name val="Times New Roman"/>
      <charset val="134"/>
    </font>
    <font>
      <b/>
      <sz val="9"/>
      <color rgb="FF000000"/>
      <name val="宋体"/>
      <charset val="134"/>
    </font>
    <font>
      <sz val="10"/>
      <color rgb="FF000000"/>
      <name val="Times New Roman"/>
      <charset val="134"/>
    </font>
    <font>
      <sz val="8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Times New Roman"/>
      <charset val="134"/>
    </font>
    <font>
      <b/>
      <sz val="12"/>
      <color rgb="FF000000"/>
      <name val="黑体"/>
      <charset val="134"/>
    </font>
    <font>
      <b/>
      <sz val="36"/>
      <color rgb="FF000000"/>
      <name val="黑体"/>
      <charset val="134"/>
    </font>
    <font>
      <b/>
      <sz val="48"/>
      <color rgb="FF000000"/>
      <name val="宋体"/>
      <charset val="134"/>
    </font>
    <font>
      <sz val="18"/>
      <color rgb="FF00000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5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1" fontId="0" fillId="0" borderId="0"/>
    <xf numFmtId="42" fontId="3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2" fillId="11" borderId="47" applyNumberFormat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0" fillId="16" borderId="48" applyNumberFormat="0" applyFont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49" applyNumberFormat="0" applyFill="0" applyAlignment="0" applyProtection="0">
      <alignment vertical="center"/>
    </xf>
    <xf numFmtId="0" fontId="40" fillId="0" borderId="4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4" fillId="0" borderId="50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41" fillId="20" borderId="51" applyNumberFormat="0" applyAlignment="0" applyProtection="0">
      <alignment vertical="center"/>
    </xf>
    <xf numFmtId="0" fontId="43" fillId="20" borderId="47" applyNumberFormat="0" applyAlignment="0" applyProtection="0">
      <alignment vertical="center"/>
    </xf>
    <xf numFmtId="0" fontId="44" fillId="26" borderId="53" applyNumberFormat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5" fillId="0" borderId="54" applyNumberFormat="0" applyFill="0" applyAlignment="0" applyProtection="0">
      <alignment vertical="center"/>
    </xf>
    <xf numFmtId="0" fontId="42" fillId="0" borderId="52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8" fillId="0" borderId="0"/>
  </cellStyleXfs>
  <cellXfs count="235">
    <xf numFmtId="1" fontId="0" fillId="0" borderId="0" xfId="0" applyNumberFormat="1" applyFill="1" applyAlignment="1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NumberFormat="1" applyFill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/>
    <xf numFmtId="0" fontId="0" fillId="3" borderId="0" xfId="0" applyNumberFormat="1" applyFill="1" applyAlignment="1"/>
    <xf numFmtId="0" fontId="0" fillId="3" borderId="0" xfId="0" applyNumberFormat="1" applyFill="1" applyAlignment="1">
      <alignment horizontal="right" vertical="center"/>
    </xf>
    <xf numFmtId="0" fontId="10" fillId="0" borderId="0" xfId="0" applyNumberFormat="1" applyFont="1" applyFill="1" applyAlignment="1">
      <alignment horizontal="center" vertical="center"/>
    </xf>
    <xf numFmtId="0" fontId="0" fillId="0" borderId="0" xfId="0" applyNumberFormat="1" applyFill="1" applyBorder="1" applyAlignment="1">
      <alignment horizontal="left"/>
    </xf>
    <xf numFmtId="0" fontId="0" fillId="0" borderId="0" xfId="0" applyNumberFormat="1" applyFill="1" applyAlignment="1">
      <alignment horizontal="left"/>
    </xf>
    <xf numFmtId="0" fontId="11" fillId="0" borderId="0" xfId="0" applyNumberFormat="1" applyFont="1" applyFill="1" applyAlignment="1">
      <alignment horizontal="right" vertical="center"/>
    </xf>
    <xf numFmtId="0" fontId="0" fillId="0" borderId="6" xfId="0" applyNumberFormat="1" applyFill="1" applyBorder="1" applyAlignment="1">
      <alignment horizontal="center" vertical="center"/>
    </xf>
    <xf numFmtId="0" fontId="0" fillId="0" borderId="7" xfId="0" applyNumberFormat="1" applyFill="1" applyBorder="1" applyAlignment="1">
      <alignment horizontal="center" vertical="center"/>
    </xf>
    <xf numFmtId="0" fontId="0" fillId="0" borderId="8" xfId="0" applyNumberFormat="1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 vertical="center"/>
    </xf>
    <xf numFmtId="0" fontId="0" fillId="0" borderId="10" xfId="0" applyNumberFormat="1" applyFill="1" applyBorder="1" applyAlignment="1">
      <alignment horizontal="center" vertical="center"/>
    </xf>
    <xf numFmtId="1" fontId="0" fillId="0" borderId="11" xfId="0" applyNumberForma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0" fontId="0" fillId="3" borderId="13" xfId="0" applyNumberFormat="1" applyFill="1" applyBorder="1" applyAlignment="1">
      <alignment horizontal="center" vertical="center" wrapText="1"/>
    </xf>
    <xf numFmtId="0" fontId="0" fillId="0" borderId="13" xfId="0" applyNumberFormat="1" applyFill="1" applyBorder="1" applyAlignment="1">
      <alignment horizontal="center" vertical="center" wrapText="1"/>
    </xf>
    <xf numFmtId="0" fontId="0" fillId="0" borderId="14" xfId="0" applyNumberFormat="1" applyFill="1" applyBorder="1" applyAlignment="1">
      <alignment horizontal="center" vertical="center" wrapText="1"/>
    </xf>
    <xf numFmtId="1" fontId="0" fillId="0" borderId="15" xfId="0" applyNumberFormat="1" applyFill="1" applyBorder="1" applyAlignment="1">
      <alignment horizontal="center" vertical="center" wrapText="1"/>
    </xf>
    <xf numFmtId="0" fontId="0" fillId="0" borderId="15" xfId="0" applyNumberFormat="1" applyFill="1" applyBorder="1" applyAlignment="1">
      <alignment horizontal="center" vertical="center" wrapText="1"/>
    </xf>
    <xf numFmtId="0" fontId="0" fillId="0" borderId="16" xfId="0" applyNumberFormat="1" applyFill="1" applyBorder="1" applyAlignment="1">
      <alignment horizontal="center" vertical="center" wrapText="1"/>
    </xf>
    <xf numFmtId="0" fontId="0" fillId="0" borderId="16" xfId="0" applyNumberFormat="1" applyFill="1" applyBorder="1" applyAlignment="1">
      <alignment horizontal="center" vertical="center"/>
    </xf>
    <xf numFmtId="49" fontId="0" fillId="0" borderId="17" xfId="0" applyNumberFormat="1" applyFill="1" applyBorder="1" applyAlignment="1">
      <alignment vertical="center" wrapText="1"/>
    </xf>
    <xf numFmtId="3" fontId="0" fillId="0" borderId="18" xfId="0" applyNumberFormat="1" applyFill="1" applyBorder="1" applyAlignment="1">
      <alignment vertical="center" wrapText="1"/>
    </xf>
    <xf numFmtId="3" fontId="0" fillId="0" borderId="7" xfId="0" applyNumberFormat="1" applyFill="1" applyBorder="1" applyAlignment="1">
      <alignment vertical="center" wrapText="1"/>
    </xf>
    <xf numFmtId="3" fontId="0" fillId="0" borderId="19" xfId="0" applyNumberFormat="1" applyFill="1" applyBorder="1" applyAlignment="1">
      <alignment vertical="center" wrapText="1"/>
    </xf>
    <xf numFmtId="0" fontId="0" fillId="0" borderId="0" xfId="0" applyNumberFormat="1" applyFill="1" applyAlignment="1">
      <alignment horizontal="center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1" fontId="0" fillId="0" borderId="0" xfId="0" applyNumberFormat="1" applyFill="1" applyAlignment="1">
      <alignment vertical="center" wrapText="1"/>
    </xf>
    <xf numFmtId="0" fontId="0" fillId="3" borderId="0" xfId="0" applyNumberFormat="1" applyFill="1" applyAlignment="1">
      <alignment vertical="center" wrapText="1"/>
    </xf>
    <xf numFmtId="0" fontId="12" fillId="3" borderId="0" xfId="0" applyNumberFormat="1" applyFont="1" applyFill="1" applyAlignment="1">
      <alignment vertical="center" wrapText="1"/>
    </xf>
    <xf numFmtId="0" fontId="13" fillId="3" borderId="0" xfId="0" applyNumberFormat="1" applyFont="1" applyFill="1" applyAlignment="1">
      <alignment vertical="center" wrapText="1"/>
    </xf>
    <xf numFmtId="0" fontId="13" fillId="3" borderId="0" xfId="0" applyNumberFormat="1" applyFont="1" applyFill="1" applyAlignment="1"/>
    <xf numFmtId="0" fontId="0" fillId="3" borderId="0" xfId="0" applyNumberFormat="1" applyFill="1" applyAlignment="1">
      <alignment vertical="center"/>
    </xf>
    <xf numFmtId="1" fontId="0" fillId="0" borderId="0" xfId="0" applyNumberFormat="1" applyFill="1" applyBorder="1" applyAlignment="1"/>
    <xf numFmtId="0" fontId="0" fillId="3" borderId="0" xfId="0" applyNumberFormat="1" applyFill="1" applyBorder="1" applyAlignment="1"/>
    <xf numFmtId="0" fontId="11" fillId="0" borderId="0" xfId="0" applyNumberFormat="1" applyFont="1" applyFill="1" applyAlignment="1"/>
    <xf numFmtId="0" fontId="11" fillId="0" borderId="0" xfId="0" applyNumberFormat="1" applyFont="1" applyFill="1" applyAlignment="1">
      <alignment horizontal="centerContinuous" vertical="center"/>
    </xf>
    <xf numFmtId="0" fontId="0" fillId="0" borderId="0" xfId="0" applyNumberFormat="1" applyFill="1" applyAlignment="1">
      <alignment horizontal="left" vertical="center"/>
    </xf>
    <xf numFmtId="0" fontId="0" fillId="0" borderId="17" xfId="0" applyNumberFormat="1" applyFill="1" applyBorder="1" applyAlignment="1">
      <alignment horizontal="center" vertical="center" wrapText="1"/>
    </xf>
    <xf numFmtId="1" fontId="0" fillId="0" borderId="12" xfId="0" applyNumberFormat="1" applyFill="1" applyBorder="1" applyAlignment="1">
      <alignment horizontal="center" vertical="center"/>
    </xf>
    <xf numFmtId="1" fontId="0" fillId="0" borderId="20" xfId="0" applyNumberFormat="1" applyFill="1" applyBorder="1" applyAlignment="1">
      <alignment horizontal="center" vertical="center" wrapText="1"/>
    </xf>
    <xf numFmtId="1" fontId="0" fillId="0" borderId="15" xfId="0" applyNumberFormat="1" applyFill="1" applyBorder="1" applyAlignment="1">
      <alignment horizontal="center" vertical="center"/>
    </xf>
    <xf numFmtId="0" fontId="0" fillId="0" borderId="21" xfId="0" applyNumberFormat="1" applyFill="1" applyBorder="1" applyAlignment="1">
      <alignment horizontal="center" vertical="center" wrapText="1"/>
    </xf>
    <xf numFmtId="1" fontId="0" fillId="0" borderId="16" xfId="0" applyNumberFormat="1" applyFill="1" applyBorder="1" applyAlignment="1">
      <alignment horizontal="center" vertical="center" wrapText="1"/>
    </xf>
    <xf numFmtId="3" fontId="0" fillId="0" borderId="6" xfId="0" applyNumberFormat="1" applyFill="1" applyBorder="1" applyAlignment="1">
      <alignment vertical="center" wrapText="1"/>
    </xf>
    <xf numFmtId="3" fontId="0" fillId="0" borderId="22" xfId="0" applyNumberFormat="1" applyFill="1" applyBorder="1" applyAlignment="1">
      <alignment vertical="center" wrapText="1"/>
    </xf>
    <xf numFmtId="3" fontId="0" fillId="0" borderId="23" xfId="0" applyNumberFormat="1" applyFill="1" applyBorder="1" applyAlignment="1">
      <alignment vertical="center" wrapText="1"/>
    </xf>
    <xf numFmtId="3" fontId="0" fillId="0" borderId="8" xfId="0" applyNumberFormat="1" applyFill="1" applyBorder="1" applyAlignment="1">
      <alignment vertical="center" wrapText="1"/>
    </xf>
    <xf numFmtId="0" fontId="14" fillId="0" borderId="0" xfId="0" applyNumberFormat="1" applyFont="1" applyFill="1" applyAlignment="1">
      <alignment horizontal="centerContinuous" vertical="center"/>
    </xf>
    <xf numFmtId="1" fontId="15" fillId="0" borderId="0" xfId="0" applyNumberFormat="1" applyFont="1" applyFill="1" applyAlignment="1"/>
    <xf numFmtId="0" fontId="11" fillId="0" borderId="0" xfId="0" applyNumberFormat="1" applyFont="1" applyFill="1" applyBorder="1" applyAlignment="1"/>
    <xf numFmtId="0" fontId="14" fillId="0" borderId="0" xfId="0" applyNumberFormat="1" applyFont="1" applyFill="1" applyBorder="1" applyAlignment="1">
      <alignment horizontal="centerContinuous" vertical="center"/>
    </xf>
    <xf numFmtId="0" fontId="14" fillId="0" borderId="0" xfId="0" applyNumberFormat="1" applyFont="1" applyFill="1" applyBorder="1" applyAlignment="1"/>
    <xf numFmtId="0" fontId="11" fillId="0" borderId="0" xfId="0" applyNumberFormat="1" applyFont="1" applyFill="1" applyBorder="1" applyAlignment="1">
      <alignment horizontal="centerContinuous" vertical="center"/>
    </xf>
    <xf numFmtId="1" fontId="15" fillId="0" borderId="0" xfId="0" applyNumberFormat="1" applyFont="1" applyFill="1" applyBorder="1" applyAlignment="1"/>
    <xf numFmtId="0" fontId="16" fillId="0" borderId="0" xfId="0" applyNumberFormat="1" applyFont="1" applyFill="1" applyBorder="1" applyAlignment="1">
      <alignment horizontal="centerContinuous" vertical="center"/>
    </xf>
    <xf numFmtId="1" fontId="15" fillId="0" borderId="0" xfId="0" applyNumberFormat="1" applyFont="1" applyFill="1" applyBorder="1" applyAlignment="1">
      <alignment horizontal="centerContinuous" vertical="center"/>
    </xf>
    <xf numFmtId="1" fontId="0" fillId="0" borderId="0" xfId="0" applyNumberFormat="1" applyFill="1" applyAlignment="1">
      <alignment vertical="center"/>
    </xf>
    <xf numFmtId="0" fontId="0" fillId="0" borderId="0" xfId="0" applyNumberFormat="1" applyFill="1" applyBorder="1" applyAlignment="1">
      <alignment horizontal="left" vertical="center"/>
    </xf>
    <xf numFmtId="49" fontId="0" fillId="0" borderId="15" xfId="0" applyNumberFormat="1" applyFill="1" applyBorder="1" applyAlignment="1">
      <alignment vertical="center" wrapText="1"/>
    </xf>
    <xf numFmtId="3" fontId="0" fillId="0" borderId="24" xfId="0" applyNumberFormat="1" applyFill="1" applyBorder="1" applyAlignment="1">
      <alignment vertical="center" wrapText="1"/>
    </xf>
    <xf numFmtId="3" fontId="0" fillId="0" borderId="25" xfId="0" applyNumberFormat="1" applyFill="1" applyBorder="1" applyAlignment="1">
      <alignment vertical="center" wrapText="1"/>
    </xf>
    <xf numFmtId="3" fontId="0" fillId="0" borderId="26" xfId="0" applyNumberFormat="1" applyFill="1" applyBorder="1" applyAlignment="1">
      <alignment vertical="center" wrapText="1"/>
    </xf>
    <xf numFmtId="3" fontId="0" fillId="0" borderId="27" xfId="0" applyNumberFormat="1" applyFill="1" applyBorder="1" applyAlignment="1">
      <alignment vertical="center" wrapText="1"/>
    </xf>
    <xf numFmtId="0" fontId="11" fillId="0" borderId="10" xfId="0" applyNumberFormat="1" applyFont="1" applyFill="1" applyBorder="1" applyAlignment="1"/>
    <xf numFmtId="0" fontId="14" fillId="0" borderId="10" xfId="0" applyNumberFormat="1" applyFont="1" applyFill="1" applyBorder="1" applyAlignment="1">
      <alignment horizontal="centerContinuous" vertical="center"/>
    </xf>
    <xf numFmtId="0" fontId="14" fillId="0" borderId="10" xfId="0" applyNumberFormat="1" applyFont="1" applyFill="1" applyBorder="1" applyAlignment="1"/>
    <xf numFmtId="1" fontId="15" fillId="0" borderId="10" xfId="0" applyNumberFormat="1" applyFont="1" applyFill="1" applyBorder="1" applyAlignment="1"/>
    <xf numFmtId="1" fontId="0" fillId="0" borderId="10" xfId="0" applyNumberFormat="1" applyFill="1" applyBorder="1" applyAlignment="1">
      <alignment horizontal="center" vertical="center" wrapText="1"/>
    </xf>
    <xf numFmtId="0" fontId="0" fillId="3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vertical="center" wrapText="1"/>
    </xf>
    <xf numFmtId="3" fontId="0" fillId="0" borderId="10" xfId="0" applyNumberFormat="1" applyFill="1" applyBorder="1" applyAlignment="1">
      <alignment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1" fontId="0" fillId="0" borderId="10" xfId="0" applyNumberFormat="1" applyFill="1" applyBorder="1" applyAlignment="1">
      <alignment horizontal="center" vertical="center" wrapText="1"/>
    </xf>
    <xf numFmtId="1" fontId="17" fillId="0" borderId="10" xfId="0" applyNumberFormat="1" applyFont="1" applyFill="1" applyBorder="1" applyAlignment="1"/>
    <xf numFmtId="0" fontId="0" fillId="0" borderId="28" xfId="0" applyNumberFormat="1" applyFill="1" applyBorder="1" applyAlignment="1">
      <alignment horizontal="center"/>
    </xf>
    <xf numFmtId="0" fontId="0" fillId="0" borderId="9" xfId="0" applyNumberFormat="1" applyFill="1" applyBorder="1" applyAlignment="1">
      <alignment horizontal="center" vertical="center" wrapText="1"/>
    </xf>
    <xf numFmtId="1" fontId="0" fillId="0" borderId="20" xfId="0" applyNumberFormat="1" applyFill="1" applyBorder="1" applyAlignment="1">
      <alignment horizontal="center" vertical="center"/>
    </xf>
    <xf numFmtId="0" fontId="0" fillId="0" borderId="11" xfId="0" applyNumberFormat="1" applyFill="1" applyBorder="1" applyAlignment="1">
      <alignment horizontal="center" vertical="center" wrapText="1"/>
    </xf>
    <xf numFmtId="1" fontId="0" fillId="0" borderId="16" xfId="0" applyNumberFormat="1" applyFill="1" applyBorder="1" applyAlignment="1">
      <alignment horizontal="center" vertical="center"/>
    </xf>
    <xf numFmtId="0" fontId="0" fillId="0" borderId="29" xfId="0" applyNumberFormat="1" applyFill="1" applyBorder="1" applyAlignment="1">
      <alignment horizontal="center" vertical="center" wrapText="1"/>
    </xf>
    <xf numFmtId="49" fontId="0" fillId="0" borderId="30" xfId="0" applyNumberFormat="1" applyFill="1" applyBorder="1" applyAlignment="1">
      <alignment vertical="center" wrapText="1"/>
    </xf>
    <xf numFmtId="3" fontId="0" fillId="0" borderId="31" xfId="0" applyNumberFormat="1" applyFill="1" applyBorder="1" applyAlignment="1">
      <alignment vertical="center" wrapText="1"/>
    </xf>
    <xf numFmtId="3" fontId="17" fillId="0" borderId="15" xfId="0" applyNumberFormat="1" applyFont="1" applyFill="1" applyBorder="1" applyAlignment="1">
      <alignment vertical="center" wrapText="1"/>
    </xf>
    <xf numFmtId="3" fontId="0" fillId="0" borderId="32" xfId="0" applyNumberFormat="1" applyFill="1" applyBorder="1" applyAlignment="1">
      <alignment vertical="center" wrapText="1"/>
    </xf>
    <xf numFmtId="0" fontId="5" fillId="0" borderId="10" xfId="0" applyNumberFormat="1" applyFont="1" applyFill="1" applyBorder="1" applyAlignment="1">
      <alignment horizontal="left" vertical="center" wrapText="1"/>
    </xf>
    <xf numFmtId="0" fontId="0" fillId="3" borderId="10" xfId="0" applyNumberFormat="1" applyFill="1" applyBorder="1" applyAlignment="1"/>
    <xf numFmtId="0" fontId="11" fillId="0" borderId="6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left" vertical="center"/>
    </xf>
    <xf numFmtId="177" fontId="11" fillId="0" borderId="10" xfId="0" applyNumberFormat="1" applyFont="1" applyFill="1" applyBorder="1" applyAlignment="1"/>
    <xf numFmtId="4" fontId="5" fillId="0" borderId="10" xfId="0" applyNumberFormat="1" applyFont="1" applyFill="1" applyBorder="1" applyAlignment="1">
      <alignment horizontal="right" vertical="center"/>
    </xf>
    <xf numFmtId="0" fontId="18" fillId="3" borderId="10" xfId="0" applyNumberFormat="1" applyFont="1" applyFill="1" applyBorder="1" applyAlignment="1"/>
    <xf numFmtId="0" fontId="18" fillId="3" borderId="0" xfId="0" applyNumberFormat="1" applyFont="1" applyFill="1" applyBorder="1" applyAlignment="1"/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4" fontId="0" fillId="0" borderId="32" xfId="0" applyNumberForma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left" vertical="center"/>
    </xf>
    <xf numFmtId="177" fontId="0" fillId="0" borderId="10" xfId="0" applyNumberFormat="1" applyFill="1" applyBorder="1" applyAlignment="1"/>
    <xf numFmtId="4" fontId="0" fillId="0" borderId="10" xfId="0" applyNumberFormat="1" applyFill="1" applyBorder="1" applyAlignment="1"/>
    <xf numFmtId="0" fontId="0" fillId="0" borderId="10" xfId="0" applyNumberFormat="1" applyFill="1" applyBorder="1" applyAlignment="1"/>
    <xf numFmtId="0" fontId="11" fillId="3" borderId="1" xfId="0" applyNumberFormat="1" applyFont="1" applyFill="1" applyBorder="1" applyAlignment="1">
      <alignment horizontal="center" vertical="center"/>
    </xf>
    <xf numFmtId="0" fontId="18" fillId="3" borderId="0" xfId="0" applyNumberFormat="1" applyFont="1" applyFill="1" applyAlignment="1"/>
    <xf numFmtId="4" fontId="5" fillId="0" borderId="33" xfId="0" applyNumberFormat="1" applyFont="1" applyFill="1" applyBorder="1" applyAlignment="1">
      <alignment horizontal="right" vertical="center"/>
    </xf>
    <xf numFmtId="178" fontId="19" fillId="0" borderId="10" xfId="0" applyNumberFormat="1" applyFont="1" applyFill="1" applyBorder="1" applyAlignment="1">
      <alignment horizontal="center" vertical="center"/>
    </xf>
    <xf numFmtId="178" fontId="19" fillId="3" borderId="1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/>
    <xf numFmtId="4" fontId="0" fillId="3" borderId="10" xfId="0" applyNumberFormat="1" applyFill="1" applyBorder="1" applyAlignment="1"/>
    <xf numFmtId="0" fontId="0" fillId="3" borderId="32" xfId="0" applyNumberForma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0" fillId="0" borderId="8" xfId="0" applyNumberFormat="1" applyFill="1" applyBorder="1" applyAlignment="1">
      <alignment horizontal="center" vertical="center" wrapText="1"/>
    </xf>
    <xf numFmtId="0" fontId="0" fillId="0" borderId="34" xfId="0" applyNumberFormat="1" applyFill="1" applyBorder="1" applyAlignment="1">
      <alignment horizontal="center" vertical="center"/>
    </xf>
    <xf numFmtId="0" fontId="0" fillId="0" borderId="30" xfId="0" applyNumberFormat="1" applyFill="1" applyBorder="1" applyAlignment="1">
      <alignment horizontal="center" vertical="center" wrapText="1"/>
    </xf>
    <xf numFmtId="0" fontId="0" fillId="0" borderId="7" xfId="0" applyNumberFormat="1" applyFill="1" applyBorder="1" applyAlignment="1">
      <alignment horizontal="center" vertical="center" wrapText="1"/>
    </xf>
    <xf numFmtId="0" fontId="0" fillId="3" borderId="14" xfId="0" applyNumberFormat="1" applyFill="1" applyBorder="1" applyAlignment="1">
      <alignment horizontal="center" vertical="center" wrapText="1"/>
    </xf>
    <xf numFmtId="49" fontId="0" fillId="0" borderId="32" xfId="0" applyNumberFormat="1" applyFill="1" applyBorder="1" applyAlignment="1">
      <alignment vertical="center" wrapText="1"/>
    </xf>
    <xf numFmtId="4" fontId="8" fillId="0" borderId="10" xfId="0" applyNumberFormat="1" applyFont="1" applyFill="1" applyBorder="1" applyAlignment="1">
      <alignment horizontal="right" vertical="center"/>
    </xf>
    <xf numFmtId="0" fontId="18" fillId="0" borderId="10" xfId="0" applyNumberFormat="1" applyFont="1" applyFill="1" applyBorder="1" applyAlignment="1"/>
    <xf numFmtId="0" fontId="18" fillId="0" borderId="0" xfId="0" applyNumberFormat="1" applyFont="1" applyFill="1" applyAlignment="1"/>
    <xf numFmtId="0" fontId="11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/>
    </xf>
    <xf numFmtId="0" fontId="11" fillId="0" borderId="8" xfId="0" applyNumberFormat="1" applyFont="1" applyFill="1" applyBorder="1" applyAlignment="1">
      <alignment horizontal="center" vertical="center"/>
    </xf>
    <xf numFmtId="0" fontId="11" fillId="0" borderId="7" xfId="0" applyNumberFormat="1" applyFont="1" applyFill="1" applyBorder="1" applyAlignment="1">
      <alignment horizontal="center" vertical="center"/>
    </xf>
    <xf numFmtId="0" fontId="11" fillId="0" borderId="35" xfId="0" applyNumberFormat="1" applyFont="1" applyFill="1" applyBorder="1" applyAlignment="1">
      <alignment horizontal="center" vertical="center"/>
    </xf>
    <xf numFmtId="0" fontId="11" fillId="0" borderId="13" xfId="0" applyNumberFormat="1" applyFont="1" applyFill="1" applyBorder="1" applyAlignment="1">
      <alignment horizontal="center" vertical="center"/>
    </xf>
    <xf numFmtId="4" fontId="11" fillId="0" borderId="13" xfId="0" applyNumberFormat="1" applyFont="1" applyFill="1" applyBorder="1" applyAlignment="1">
      <alignment horizontal="center" vertical="center"/>
    </xf>
    <xf numFmtId="0" fontId="11" fillId="0" borderId="17" xfId="0" applyNumberFormat="1" applyFont="1" applyFill="1" applyBorder="1" applyAlignment="1">
      <alignment vertical="center"/>
    </xf>
    <xf numFmtId="179" fontId="11" fillId="0" borderId="32" xfId="0" applyNumberFormat="1" applyFont="1" applyFill="1" applyBorder="1" applyAlignment="1">
      <alignment vertical="center" wrapText="1"/>
    </xf>
    <xf numFmtId="0" fontId="0" fillId="0" borderId="30" xfId="0" applyNumberFormat="1" applyFill="1" applyBorder="1" applyAlignment="1">
      <alignment vertical="center"/>
    </xf>
    <xf numFmtId="3" fontId="11" fillId="0" borderId="32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 wrapText="1"/>
    </xf>
    <xf numFmtId="180" fontId="11" fillId="0" borderId="29" xfId="0" applyNumberFormat="1" applyFont="1" applyFill="1" applyBorder="1" applyAlignment="1">
      <alignment vertical="center" wrapText="1"/>
    </xf>
    <xf numFmtId="3" fontId="11" fillId="0" borderId="36" xfId="0" applyNumberFormat="1" applyFont="1" applyFill="1" applyBorder="1" applyAlignment="1">
      <alignment vertical="center" wrapText="1"/>
    </xf>
    <xf numFmtId="3" fontId="11" fillId="0" borderId="37" xfId="0" applyNumberFormat="1" applyFont="1" applyFill="1" applyBorder="1" applyAlignment="1">
      <alignment vertical="center" wrapText="1"/>
    </xf>
    <xf numFmtId="3" fontId="11" fillId="0" borderId="38" xfId="0" applyNumberFormat="1" applyFont="1" applyFill="1" applyBorder="1" applyAlignment="1">
      <alignment vertical="center" wrapText="1"/>
    </xf>
    <xf numFmtId="1" fontId="11" fillId="0" borderId="17" xfId="0" applyNumberFormat="1" applyFont="1" applyFill="1" applyBorder="1" applyAlignment="1">
      <alignment vertical="center"/>
    </xf>
    <xf numFmtId="3" fontId="11" fillId="0" borderId="39" xfId="0" applyNumberFormat="1" applyFont="1" applyFill="1" applyBorder="1" applyAlignment="1">
      <alignment vertical="center" wrapText="1"/>
    </xf>
    <xf numFmtId="3" fontId="11" fillId="0" borderId="40" xfId="0" applyNumberFormat="1" applyFont="1" applyFill="1" applyBorder="1" applyAlignment="1">
      <alignment vertical="center" wrapText="1"/>
    </xf>
    <xf numFmtId="180" fontId="11" fillId="0" borderId="41" xfId="0" applyNumberFormat="1" applyFont="1" applyFill="1" applyBorder="1" applyAlignment="1">
      <alignment vertical="center" wrapText="1"/>
    </xf>
    <xf numFmtId="0" fontId="11" fillId="0" borderId="17" xfId="0" applyNumberFormat="1" applyFont="1" applyFill="1" applyBorder="1" applyAlignment="1">
      <alignment horizontal="center" vertical="center"/>
    </xf>
    <xf numFmtId="180" fontId="11" fillId="0" borderId="21" xfId="0" applyNumberFormat="1" applyFont="1" applyFill="1" applyBorder="1" applyAlignment="1">
      <alignment vertical="center" wrapText="1"/>
    </xf>
    <xf numFmtId="0" fontId="11" fillId="0" borderId="30" xfId="0" applyNumberFormat="1" applyFont="1" applyFill="1" applyBorder="1" applyAlignment="1">
      <alignment vertical="center"/>
    </xf>
    <xf numFmtId="180" fontId="11" fillId="0" borderId="30" xfId="0" applyNumberFormat="1" applyFont="1" applyFill="1" applyBorder="1" applyAlignment="1">
      <alignment vertical="center" wrapText="1"/>
    </xf>
    <xf numFmtId="3" fontId="11" fillId="0" borderId="37" xfId="0" applyNumberFormat="1" applyFont="1" applyFill="1" applyBorder="1" applyAlignment="1">
      <alignment horizontal="right" vertical="center" wrapText="1"/>
    </xf>
    <xf numFmtId="180" fontId="11" fillId="0" borderId="20" xfId="0" applyNumberFormat="1" applyFont="1" applyFill="1" applyBorder="1" applyAlignment="1">
      <alignment vertical="center" wrapText="1"/>
    </xf>
    <xf numFmtId="177" fontId="11" fillId="0" borderId="40" xfId="0" applyNumberFormat="1" applyFont="1" applyFill="1" applyBorder="1" applyAlignment="1">
      <alignment horizontal="right" vertical="center" wrapText="1"/>
    </xf>
    <xf numFmtId="0" fontId="11" fillId="0" borderId="30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vertical="center" wrapText="1"/>
    </xf>
    <xf numFmtId="180" fontId="11" fillId="0" borderId="42" xfId="0" applyNumberFormat="1" applyFont="1" applyFill="1" applyBorder="1" applyAlignment="1">
      <alignment vertical="center" wrapText="1"/>
    </xf>
    <xf numFmtId="0" fontId="18" fillId="0" borderId="0" xfId="0" applyNumberFormat="1" applyFont="1" applyFill="1" applyAlignment="1">
      <alignment horizontal="center"/>
    </xf>
    <xf numFmtId="0" fontId="20" fillId="0" borderId="0" xfId="0" applyNumberFormat="1" applyFont="1" applyFill="1" applyAlignment="1"/>
    <xf numFmtId="1" fontId="18" fillId="0" borderId="0" xfId="0" applyNumberFormat="1" applyFont="1" applyFill="1" applyAlignment="1"/>
    <xf numFmtId="4" fontId="11" fillId="0" borderId="13" xfId="0" applyNumberFormat="1" applyFont="1" applyFill="1" applyBorder="1" applyAlignment="1">
      <alignment horizontal="center" vertical="center" wrapText="1"/>
    </xf>
    <xf numFmtId="180" fontId="11" fillId="0" borderId="43" xfId="0" applyNumberFormat="1" applyFont="1" applyFill="1" applyBorder="1" applyAlignment="1">
      <alignment vertical="center" wrapText="1"/>
    </xf>
    <xf numFmtId="180" fontId="11" fillId="0" borderId="44" xfId="0" applyNumberFormat="1" applyFont="1" applyFill="1" applyBorder="1" applyAlignment="1">
      <alignment vertical="center" wrapText="1"/>
    </xf>
    <xf numFmtId="180" fontId="11" fillId="0" borderId="45" xfId="0" applyNumberFormat="1" applyFont="1" applyFill="1" applyBorder="1" applyAlignment="1">
      <alignment vertical="center" wrapText="1"/>
    </xf>
    <xf numFmtId="180" fontId="11" fillId="0" borderId="46" xfId="0" applyNumberFormat="1" applyFont="1" applyFill="1" applyBorder="1" applyAlignment="1">
      <alignment vertical="center" wrapText="1"/>
    </xf>
    <xf numFmtId="0" fontId="11" fillId="3" borderId="0" xfId="0" applyNumberFormat="1" applyFont="1" applyFill="1" applyAlignment="1"/>
    <xf numFmtId="0" fontId="11" fillId="3" borderId="30" xfId="0" applyNumberFormat="1" applyFont="1" applyFill="1" applyBorder="1" applyAlignment="1">
      <alignment horizontal="center" vertical="center"/>
    </xf>
    <xf numFmtId="0" fontId="11" fillId="3" borderId="17" xfId="0" applyNumberFormat="1" applyFont="1" applyFill="1" applyBorder="1" applyAlignment="1">
      <alignment horizontal="center" vertical="center"/>
    </xf>
    <xf numFmtId="0" fontId="11" fillId="0" borderId="17" xfId="0" applyNumberFormat="1" applyFont="1" applyFill="1" applyBorder="1" applyAlignment="1">
      <alignment horizontal="center" vertical="center" wrapText="1"/>
    </xf>
    <xf numFmtId="0" fontId="11" fillId="0" borderId="20" xfId="0" applyNumberFormat="1" applyFont="1" applyFill="1" applyBorder="1" applyAlignment="1">
      <alignment horizontal="center" vertical="center" wrapText="1"/>
    </xf>
    <xf numFmtId="0" fontId="11" fillId="0" borderId="11" xfId="0" applyNumberFormat="1" applyFont="1" applyFill="1" applyBorder="1" applyAlignment="1">
      <alignment horizontal="center" vertical="center" wrapText="1"/>
    </xf>
    <xf numFmtId="0" fontId="11" fillId="3" borderId="13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11" fillId="0" borderId="30" xfId="0" applyNumberFormat="1" applyFont="1" applyFill="1" applyBorder="1" applyAlignment="1">
      <alignment horizontal="center" vertical="center" wrapText="1"/>
    </xf>
    <xf numFmtId="0" fontId="11" fillId="3" borderId="15" xfId="0" applyNumberFormat="1" applyFont="1" applyFill="1" applyBorder="1" applyAlignment="1">
      <alignment horizontal="center" vertical="center"/>
    </xf>
    <xf numFmtId="0" fontId="11" fillId="0" borderId="15" xfId="0" applyNumberFormat="1" applyFont="1" applyFill="1" applyBorder="1" applyAlignment="1">
      <alignment horizontal="center" vertical="center" wrapText="1"/>
    </xf>
    <xf numFmtId="49" fontId="11" fillId="0" borderId="17" xfId="0" applyNumberFormat="1" applyFont="1" applyFill="1" applyBorder="1" applyAlignment="1">
      <alignment vertical="center" wrapText="1"/>
    </xf>
    <xf numFmtId="49" fontId="11" fillId="0" borderId="12" xfId="0" applyNumberFormat="1" applyFont="1" applyFill="1" applyBorder="1" applyAlignment="1">
      <alignment vertical="center" wrapText="1"/>
    </xf>
    <xf numFmtId="177" fontId="11" fillId="0" borderId="24" xfId="0" applyNumberFormat="1" applyFont="1" applyFill="1" applyBorder="1" applyAlignment="1">
      <alignment vertical="center" wrapText="1"/>
    </xf>
    <xf numFmtId="3" fontId="11" fillId="0" borderId="25" xfId="0" applyNumberFormat="1" applyFont="1" applyFill="1" applyBorder="1" applyAlignment="1">
      <alignment vertical="center" wrapText="1"/>
    </xf>
    <xf numFmtId="3" fontId="11" fillId="0" borderId="22" xfId="0" applyNumberFormat="1" applyFont="1" applyFill="1" applyBorder="1" applyAlignment="1">
      <alignment vertical="center" wrapText="1"/>
    </xf>
    <xf numFmtId="0" fontId="11" fillId="0" borderId="8" xfId="0" applyNumberFormat="1" applyFont="1" applyFill="1" applyBorder="1" applyAlignment="1"/>
    <xf numFmtId="0" fontId="11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horizontal="left" vertical="center"/>
    </xf>
    <xf numFmtId="0" fontId="11" fillId="3" borderId="8" xfId="0" applyNumberFormat="1" applyFont="1" applyFill="1" applyBorder="1" applyAlignment="1"/>
    <xf numFmtId="0" fontId="11" fillId="3" borderId="0" xfId="0" applyNumberFormat="1" applyFont="1" applyFill="1" applyAlignment="1">
      <alignment horizontal="center" vertical="center"/>
    </xf>
    <xf numFmtId="0" fontId="11" fillId="3" borderId="0" xfId="0" applyNumberFormat="1" applyFont="1" applyFill="1" applyBorder="1" applyAlignment="1"/>
    <xf numFmtId="0" fontId="11" fillId="3" borderId="0" xfId="0" applyNumberFormat="1" applyFont="1" applyFill="1" applyAlignment="1">
      <alignment vertical="center"/>
    </xf>
    <xf numFmtId="0" fontId="11" fillId="3" borderId="0" xfId="0" applyNumberFormat="1" applyFont="1" applyFill="1" applyAlignment="1">
      <alignment horizontal="right" vertical="center"/>
    </xf>
    <xf numFmtId="0" fontId="11" fillId="0" borderId="16" xfId="0" applyNumberFormat="1" applyFont="1" applyFill="1" applyBorder="1" applyAlignment="1">
      <alignment horizontal="center" vertical="center" wrapText="1"/>
    </xf>
    <xf numFmtId="3" fontId="11" fillId="0" borderId="19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/>
    <xf numFmtId="0" fontId="0" fillId="0" borderId="0" xfId="0" applyNumberFormat="1" applyFill="1" applyBorder="1" applyAlignment="1"/>
    <xf numFmtId="0" fontId="11" fillId="3" borderId="1" xfId="0" applyNumberFormat="1" applyFont="1" applyFill="1" applyBorder="1" applyAlignment="1"/>
    <xf numFmtId="0" fontId="1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28" xfId="0" applyNumberFormat="1" applyFill="1" applyBorder="1" applyAlignment="1">
      <alignment horizontal="center" vertical="center"/>
    </xf>
    <xf numFmtId="4" fontId="17" fillId="0" borderId="10" xfId="0" applyNumberFormat="1" applyFont="1" applyFill="1" applyBorder="1" applyAlignment="1">
      <alignment vertical="center" wrapText="1"/>
    </xf>
    <xf numFmtId="4" fontId="0" fillId="0" borderId="10" xfId="0" applyNumberFormat="1" applyFill="1" applyBorder="1" applyAlignment="1">
      <alignment vertical="center" wrapText="1"/>
    </xf>
    <xf numFmtId="0" fontId="11" fillId="0" borderId="10" xfId="0" applyNumberFormat="1" applyFont="1" applyFill="1" applyBorder="1" applyAlignment="1">
      <alignment horizontal="center" vertical="center"/>
    </xf>
    <xf numFmtId="0" fontId="11" fillId="3" borderId="10" xfId="0" applyNumberFormat="1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81" fontId="0" fillId="0" borderId="1" xfId="0" applyNumberFormat="1" applyFill="1" applyBorder="1" applyAlignment="1">
      <alignment horizontal="center" vertical="center" wrapText="1"/>
    </xf>
    <xf numFmtId="0" fontId="0" fillId="3" borderId="0" xfId="0" applyNumberForma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right" vertical="center"/>
    </xf>
    <xf numFmtId="0" fontId="11" fillId="0" borderId="27" xfId="0" applyNumberFormat="1" applyFont="1" applyFill="1" applyBorder="1" applyAlignment="1">
      <alignment horizontal="center" vertical="center"/>
    </xf>
    <xf numFmtId="0" fontId="11" fillId="0" borderId="12" xfId="0" applyNumberFormat="1" applyFont="1" applyFill="1" applyBorder="1" applyAlignment="1">
      <alignment horizontal="center" vertical="center"/>
    </xf>
    <xf numFmtId="4" fontId="8" fillId="0" borderId="33" xfId="0" applyNumberFormat="1" applyFont="1" applyFill="1" applyBorder="1" applyAlignment="1">
      <alignment horizontal="right" vertical="center"/>
    </xf>
    <xf numFmtId="3" fontId="11" fillId="0" borderId="10" xfId="0" applyNumberFormat="1" applyFont="1" applyFill="1" applyBorder="1" applyAlignment="1">
      <alignment vertical="center" wrapText="1"/>
    </xf>
    <xf numFmtId="1" fontId="21" fillId="0" borderId="0" xfId="0" applyNumberFormat="1" applyFont="1" applyFill="1" applyAlignment="1"/>
    <xf numFmtId="180" fontId="20" fillId="0" borderId="34" xfId="0" applyNumberFormat="1" applyFont="1" applyFill="1" applyBorder="1" applyAlignment="1"/>
    <xf numFmtId="180" fontId="18" fillId="0" borderId="0" xfId="0" applyNumberFormat="1" applyFont="1" applyFill="1" applyBorder="1" applyAlignment="1"/>
    <xf numFmtId="1" fontId="22" fillId="0" borderId="0" xfId="0" applyNumberFormat="1" applyFont="1" applyFill="1" applyAlignment="1"/>
    <xf numFmtId="176" fontId="23" fillId="0" borderId="0" xfId="0" applyNumberFormat="1" applyFont="1" applyFill="1" applyAlignment="1">
      <alignment horizontal="center" vertical="top"/>
    </xf>
    <xf numFmtId="1" fontId="24" fillId="0" borderId="0" xfId="0" applyNumberFormat="1" applyFont="1" applyFill="1" applyAlignment="1">
      <alignment horizontal="center" vertical="center"/>
    </xf>
    <xf numFmtId="1" fontId="25" fillId="0" borderId="0" xfId="0" applyNumberFormat="1" applyFont="1" applyFill="1" applyAlignment="1">
      <alignment horizontal="center"/>
    </xf>
    <xf numFmtId="1" fontId="25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8"/>
  <sheetViews>
    <sheetView showGridLines="0" showZeros="0" workbookViewId="0">
      <selection activeCell="A8" sqref="A8"/>
    </sheetView>
  </sheetViews>
  <sheetFormatPr defaultColWidth="9" defaultRowHeight="11.25" outlineLevelRow="7"/>
  <cols>
    <col min="1" max="1" width="163.833333333333" customWidth="1"/>
  </cols>
  <sheetData>
    <row r="1" ht="14.25" customHeight="1" spans="1:1">
      <c r="A1" s="230"/>
    </row>
    <row r="3" ht="102" customHeight="1" spans="1:1">
      <c r="A3" s="231" t="s">
        <v>0</v>
      </c>
    </row>
    <row r="4" ht="107.25" customHeight="1" spans="1:1">
      <c r="A4" s="232" t="s">
        <v>1</v>
      </c>
    </row>
    <row r="5" ht="409.5" hidden="1" customHeight="1" spans="1:1">
      <c r="A5" s="78"/>
    </row>
    <row r="6" ht="29.25" customHeight="1" spans="1:1">
      <c r="A6" s="233"/>
    </row>
    <row r="7" ht="78" customHeight="1"/>
    <row r="8" ht="82.5" customHeight="1" spans="1:1">
      <c r="A8" s="234" t="s">
        <v>2</v>
      </c>
    </row>
  </sheetData>
  <printOptions horizontalCentered="1" verticalCentered="1"/>
  <pageMargins left="0.590203972313348" right="0.590203972313348" top="0.590203972313348" bottom="0.590203972313348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43"/>
  <sheetViews>
    <sheetView showGridLines="0" showZeros="0" workbookViewId="0">
      <selection activeCell="G40" sqref="G40"/>
    </sheetView>
  </sheetViews>
  <sheetFormatPr defaultColWidth="8.66666666666667" defaultRowHeight="20.25" customHeight="1"/>
  <cols>
    <col min="1" max="4" width="36.6666666666667" customWidth="1"/>
  </cols>
  <sheetData>
    <row r="1" customHeight="1" spans="1:31">
      <c r="A1" s="142"/>
      <c r="B1" s="142"/>
      <c r="C1" s="142"/>
      <c r="D1" s="25" t="s">
        <v>3</v>
      </c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</row>
    <row r="2" customHeight="1" spans="1:31">
      <c r="A2" s="22" t="s">
        <v>4</v>
      </c>
      <c r="B2" s="22"/>
      <c r="C2" s="22"/>
      <c r="D2" s="22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</row>
    <row r="3" customHeight="1" spans="1:31">
      <c r="A3" s="143" t="s">
        <v>5</v>
      </c>
      <c r="B3" s="144"/>
      <c r="C3" s="56"/>
      <c r="D3" s="25" t="s">
        <v>6</v>
      </c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</row>
    <row r="4" ht="15" customHeight="1" spans="1:31">
      <c r="A4" s="108" t="s">
        <v>7</v>
      </c>
      <c r="B4" s="145"/>
      <c r="C4" s="108" t="s">
        <v>8</v>
      </c>
      <c r="D4" s="223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</row>
    <row r="5" ht="15" customHeight="1" spans="1:31">
      <c r="A5" s="147" t="s">
        <v>9</v>
      </c>
      <c r="B5" s="148" t="s">
        <v>10</v>
      </c>
      <c r="C5" s="224" t="s">
        <v>9</v>
      </c>
      <c r="D5" s="217" t="s">
        <v>10</v>
      </c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</row>
    <row r="6" ht="15" customHeight="1" spans="1:31">
      <c r="A6" s="150" t="s">
        <v>11</v>
      </c>
      <c r="B6" s="225">
        <v>1031431.17</v>
      </c>
      <c r="C6" s="165" t="s">
        <v>12</v>
      </c>
      <c r="D6" s="140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</row>
    <row r="7" ht="15" customHeight="1" spans="1:31">
      <c r="A7" s="150" t="s">
        <v>13</v>
      </c>
      <c r="B7" s="154"/>
      <c r="C7" s="165" t="s">
        <v>14</v>
      </c>
      <c r="D7" s="226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</row>
    <row r="8" ht="15" customHeight="1" spans="1:31">
      <c r="A8" s="150" t="s">
        <v>15</v>
      </c>
      <c r="B8" s="154"/>
      <c r="C8" s="165" t="s">
        <v>16</v>
      </c>
      <c r="D8" s="226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</row>
    <row r="9" ht="15" customHeight="1" spans="1:31">
      <c r="A9" s="150" t="s">
        <v>17</v>
      </c>
      <c r="B9" s="154"/>
      <c r="C9" s="165" t="s">
        <v>18</v>
      </c>
      <c r="D9" s="226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</row>
    <row r="10" ht="15" customHeight="1" spans="1:31">
      <c r="A10" s="150" t="s">
        <v>19</v>
      </c>
      <c r="B10" s="154"/>
      <c r="C10" s="165" t="s">
        <v>20</v>
      </c>
      <c r="D10" s="226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</row>
    <row r="11" ht="15" customHeight="1" spans="1:31">
      <c r="A11" s="150" t="s">
        <v>21</v>
      </c>
      <c r="B11" s="154"/>
      <c r="C11" s="165" t="s">
        <v>22</v>
      </c>
      <c r="D11" s="226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</row>
    <row r="12" ht="15" customHeight="1" spans="1:31">
      <c r="A12" s="150"/>
      <c r="B12" s="154"/>
      <c r="C12" s="165" t="s">
        <v>23</v>
      </c>
      <c r="D12" s="226"/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</row>
    <row r="13" ht="15" customHeight="1" spans="1:31">
      <c r="A13" s="159"/>
      <c r="B13" s="154"/>
      <c r="C13" s="165" t="s">
        <v>24</v>
      </c>
      <c r="D13" s="111">
        <v>887598.95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</row>
    <row r="14" ht="15" customHeight="1" spans="1:31">
      <c r="A14" s="159"/>
      <c r="B14" s="154"/>
      <c r="C14" s="165" t="s">
        <v>25</v>
      </c>
      <c r="D14" s="226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</row>
    <row r="15" ht="15" customHeight="1" spans="1:31">
      <c r="A15" s="159"/>
      <c r="B15" s="160"/>
      <c r="C15" s="165" t="s">
        <v>26</v>
      </c>
      <c r="D15" s="111">
        <v>54940.78</v>
      </c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</row>
    <row r="16" ht="15" customHeight="1" spans="1:31">
      <c r="A16" s="159"/>
      <c r="B16" s="157"/>
      <c r="C16" s="165" t="s">
        <v>27</v>
      </c>
      <c r="D16" s="226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</row>
    <row r="17" ht="15" customHeight="1" spans="1:31">
      <c r="A17" s="159"/>
      <c r="B17" s="157"/>
      <c r="C17" s="165" t="s">
        <v>28</v>
      </c>
      <c r="D17" s="226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</row>
    <row r="18" ht="15" customHeight="1" spans="1:31">
      <c r="A18" s="159"/>
      <c r="B18" s="157"/>
      <c r="C18" s="165" t="s">
        <v>29</v>
      </c>
      <c r="D18" s="226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</row>
    <row r="19" ht="15" customHeight="1" spans="1:31">
      <c r="A19" s="159"/>
      <c r="B19" s="157"/>
      <c r="C19" s="165" t="s">
        <v>30</v>
      </c>
      <c r="D19" s="226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</row>
    <row r="20" ht="15" customHeight="1" spans="1:31">
      <c r="A20" s="159"/>
      <c r="B20" s="157"/>
      <c r="C20" s="165" t="s">
        <v>31</v>
      </c>
      <c r="D20" s="226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</row>
    <row r="21" ht="15" customHeight="1" spans="1:31">
      <c r="A21" s="159"/>
      <c r="B21" s="157"/>
      <c r="C21" s="165" t="s">
        <v>32</v>
      </c>
      <c r="D21" s="226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</row>
    <row r="22" ht="15" customHeight="1" spans="1:31">
      <c r="A22" s="159"/>
      <c r="B22" s="157"/>
      <c r="C22" s="165" t="s">
        <v>33</v>
      </c>
      <c r="D22" s="226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</row>
    <row r="23" ht="15" customHeight="1" spans="1:31">
      <c r="A23" s="159"/>
      <c r="B23" s="157"/>
      <c r="C23" s="165" t="s">
        <v>34</v>
      </c>
      <c r="D23" s="226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</row>
    <row r="24" ht="15" customHeight="1" spans="1:31">
      <c r="A24" s="159"/>
      <c r="B24" s="157"/>
      <c r="C24" s="165" t="s">
        <v>35</v>
      </c>
      <c r="D24" s="226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</row>
    <row r="25" ht="15" customHeight="1" spans="1:31">
      <c r="A25" s="159"/>
      <c r="B25" s="157"/>
      <c r="C25" s="165" t="s">
        <v>36</v>
      </c>
      <c r="D25" s="111">
        <v>88891.44</v>
      </c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</row>
    <row r="26" ht="15" customHeight="1" spans="1:31">
      <c r="A26" s="150"/>
      <c r="B26" s="157"/>
      <c r="C26" s="165" t="s">
        <v>37</v>
      </c>
      <c r="D26" s="226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</row>
    <row r="27" ht="15" customHeight="1" spans="1:31">
      <c r="A27" s="150"/>
      <c r="B27" s="157"/>
      <c r="C27" s="165" t="s">
        <v>38</v>
      </c>
      <c r="D27" s="226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</row>
    <row r="28" ht="15" customHeight="1" spans="1:31">
      <c r="A28" s="150"/>
      <c r="B28" s="157"/>
      <c r="C28" s="165" t="s">
        <v>39</v>
      </c>
      <c r="D28" s="226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</row>
    <row r="29" ht="15" customHeight="1" spans="1:31">
      <c r="A29" s="150"/>
      <c r="B29" s="157"/>
      <c r="C29" s="165" t="s">
        <v>40</v>
      </c>
      <c r="D29" s="226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</row>
    <row r="30" ht="15" customHeight="1" spans="1:31">
      <c r="A30" s="150"/>
      <c r="B30" s="157"/>
      <c r="C30" s="165" t="s">
        <v>41</v>
      </c>
      <c r="D30" s="226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</row>
    <row r="31" ht="15" customHeight="1" spans="1:31">
      <c r="A31" s="150"/>
      <c r="B31" s="157"/>
      <c r="C31" s="165" t="s">
        <v>42</v>
      </c>
      <c r="D31" s="226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</row>
    <row r="32" ht="15" customHeight="1" spans="1:31">
      <c r="A32" s="150"/>
      <c r="B32" s="157"/>
      <c r="C32" s="165" t="s">
        <v>43</v>
      </c>
      <c r="D32" s="226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</row>
    <row r="33" ht="15" customHeight="1" spans="1:31">
      <c r="A33" s="150"/>
      <c r="B33" s="157"/>
      <c r="C33" s="165" t="s">
        <v>44</v>
      </c>
      <c r="D33" s="226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</row>
    <row r="34" ht="15" customHeight="1" spans="1:31">
      <c r="A34" s="150"/>
      <c r="B34" s="157"/>
      <c r="C34" s="165" t="s">
        <v>45</v>
      </c>
      <c r="D34" s="226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</row>
    <row r="35" ht="15" customHeight="1" spans="1:31">
      <c r="A35" s="150"/>
      <c r="B35" s="157"/>
      <c r="C35" s="165" t="s">
        <v>46</v>
      </c>
      <c r="D35" s="226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</row>
    <row r="36" ht="15" customHeight="1" spans="1:31">
      <c r="A36" s="163" t="s">
        <v>47</v>
      </c>
      <c r="B36" s="140">
        <v>1031431.17</v>
      </c>
      <c r="C36" s="170" t="s">
        <v>48</v>
      </c>
      <c r="D36" s="140">
        <v>1031431.17</v>
      </c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</row>
    <row r="37" ht="15" customHeight="1" spans="1:31">
      <c r="A37" s="150" t="s">
        <v>49</v>
      </c>
      <c r="B37" s="157"/>
      <c r="C37" s="165" t="s">
        <v>50</v>
      </c>
      <c r="D37" s="226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</row>
    <row r="38" ht="15" customHeight="1" spans="1:31">
      <c r="A38" s="150" t="s">
        <v>51</v>
      </c>
      <c r="B38" s="157" t="s">
        <v>52</v>
      </c>
      <c r="C38" s="165" t="s">
        <v>53</v>
      </c>
      <c r="D38" s="226"/>
      <c r="E38" s="175"/>
      <c r="F38" s="175"/>
      <c r="G38" s="227" t="s">
        <v>54</v>
      </c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</row>
    <row r="39" ht="15" customHeight="1" spans="1:31">
      <c r="A39" s="150"/>
      <c r="B39" s="157"/>
      <c r="C39" s="165" t="s">
        <v>55</v>
      </c>
      <c r="D39" s="226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</row>
    <row r="40" ht="15" customHeight="1" spans="1:31">
      <c r="A40" s="150"/>
      <c r="B40" s="167"/>
      <c r="C40" s="165"/>
      <c r="D40" s="226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</row>
    <row r="41" ht="15" customHeight="1" spans="1:31">
      <c r="A41" s="163" t="s">
        <v>56</v>
      </c>
      <c r="B41" s="140">
        <v>1031431.17</v>
      </c>
      <c r="C41" s="170" t="s">
        <v>57</v>
      </c>
      <c r="D41" s="140">
        <v>1031431.17</v>
      </c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</row>
    <row r="42" customHeight="1" spans="1:31">
      <c r="A42" s="173"/>
      <c r="B42" s="228"/>
      <c r="C42" s="173"/>
      <c r="D42" s="229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</row>
    <row r="43" ht="11.25" customHeight="1" spans="2:2">
      <c r="B43" s="54"/>
    </row>
  </sheetData>
  <mergeCells count="3">
    <mergeCell ref="A2:D2"/>
    <mergeCell ref="A4:B4"/>
    <mergeCell ref="C4:D4"/>
  </mergeCells>
  <printOptions horizontalCentered="1"/>
  <pageMargins left="0.390229004574573" right="0.390229004574573" top="0.790179057384101" bottom="0.390229004574573" header="0" footer="0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5"/>
  <sheetViews>
    <sheetView showGridLines="0" showZeros="0" workbookViewId="0">
      <selection activeCell="K18" sqref="K18"/>
    </sheetView>
  </sheetViews>
  <sheetFormatPr defaultColWidth="9" defaultRowHeight="12.75" customHeight="1"/>
  <cols>
    <col min="1" max="1" width="9.33333333333333" customWidth="1"/>
    <col min="2" max="2" width="9.83333333333333" customWidth="1"/>
    <col min="3" max="3" width="14.6666666666667" customWidth="1"/>
    <col min="4" max="4" width="9.16666666666667" customWidth="1"/>
    <col min="5" max="5" width="46" customWidth="1"/>
    <col min="6" max="6" width="33.6666666666667" customWidth="1"/>
    <col min="7" max="7" width="9.83333333333333" customWidth="1"/>
    <col min="8" max="8" width="18.3333333333333" customWidth="1"/>
    <col min="9" max="9" width="9.66666666666667" customWidth="1"/>
    <col min="10" max="10" width="10.3333333333333" customWidth="1"/>
    <col min="11" max="11" width="7.66666666666667" customWidth="1"/>
    <col min="12" max="12" width="6.66666666666667" customWidth="1"/>
    <col min="13" max="13" width="9.16666666666667" customWidth="1"/>
    <col min="14" max="15" width="5.66666666666667" customWidth="1"/>
    <col min="16" max="16" width="8.33333333333333" customWidth="1"/>
    <col min="17" max="18" width="7.66666666666667" customWidth="1"/>
    <col min="19" max="19" width="9.16666666666667" customWidth="1"/>
    <col min="20" max="20" width="13.1666666666667" customWidth="1"/>
  </cols>
  <sheetData>
    <row r="1" ht="19.9" customHeight="1" spans="1:20">
      <c r="A1" s="210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113"/>
      <c r="T1" s="221" t="s">
        <v>58</v>
      </c>
    </row>
    <row r="2" ht="19.9" customHeight="1" spans="1:20">
      <c r="A2" s="212" t="s">
        <v>59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</row>
    <row r="3" ht="19.9" customHeight="1" spans="1:20">
      <c r="A3" s="213" t="s">
        <v>5</v>
      </c>
      <c r="B3" s="214" t="s">
        <v>0</v>
      </c>
      <c r="C3" s="214"/>
      <c r="D3" s="213"/>
      <c r="E3" s="23"/>
      <c r="F3" s="210"/>
      <c r="G3" s="210"/>
      <c r="H3" s="210"/>
      <c r="I3" s="210"/>
      <c r="J3" s="55"/>
      <c r="K3" s="55"/>
      <c r="L3" s="55"/>
      <c r="M3" s="55"/>
      <c r="N3" s="55"/>
      <c r="O3" s="55"/>
      <c r="P3" s="55"/>
      <c r="Q3" s="55"/>
      <c r="R3" s="55"/>
      <c r="S3" s="55"/>
      <c r="T3" s="222" t="s">
        <v>6</v>
      </c>
    </row>
    <row r="4" ht="19.9" customHeight="1" spans="1:20">
      <c r="A4" s="114" t="s">
        <v>60</v>
      </c>
      <c r="B4" s="114"/>
      <c r="C4" s="114"/>
      <c r="D4" s="114"/>
      <c r="E4" s="114"/>
      <c r="F4" s="115" t="s">
        <v>61</v>
      </c>
      <c r="G4" s="115" t="s">
        <v>62</v>
      </c>
      <c r="H4" s="115" t="s">
        <v>63</v>
      </c>
      <c r="I4" s="115"/>
      <c r="J4" s="115"/>
      <c r="K4" s="115" t="s">
        <v>64</v>
      </c>
      <c r="L4" s="115"/>
      <c r="M4" s="116" t="s">
        <v>65</v>
      </c>
      <c r="N4" s="219" t="s">
        <v>66</v>
      </c>
      <c r="O4" s="219"/>
      <c r="P4" s="219"/>
      <c r="Q4" s="219"/>
      <c r="R4" s="219"/>
      <c r="S4" s="115" t="s">
        <v>67</v>
      </c>
      <c r="T4" s="115" t="s">
        <v>68</v>
      </c>
    </row>
    <row r="5" ht="19.9" customHeight="1" spans="1:20">
      <c r="A5" s="114" t="s">
        <v>69</v>
      </c>
      <c r="B5" s="114"/>
      <c r="C5" s="114"/>
      <c r="D5" s="115" t="s">
        <v>70</v>
      </c>
      <c r="E5" s="115" t="s">
        <v>71</v>
      </c>
      <c r="F5" s="115"/>
      <c r="G5" s="115"/>
      <c r="H5" s="115" t="s">
        <v>63</v>
      </c>
      <c r="I5" s="115" t="s">
        <v>72</v>
      </c>
      <c r="J5" s="115" t="s">
        <v>73</v>
      </c>
      <c r="K5" s="220" t="s">
        <v>74</v>
      </c>
      <c r="L5" s="115" t="s">
        <v>75</v>
      </c>
      <c r="M5" s="116"/>
      <c r="N5" s="115" t="s">
        <v>76</v>
      </c>
      <c r="O5" s="115" t="s">
        <v>77</v>
      </c>
      <c r="P5" s="115" t="s">
        <v>78</v>
      </c>
      <c r="Q5" s="115" t="s">
        <v>79</v>
      </c>
      <c r="R5" s="115" t="s">
        <v>80</v>
      </c>
      <c r="S5" s="115"/>
      <c r="T5" s="115"/>
    </row>
    <row r="6" ht="31.15" customHeight="1" spans="1:20">
      <c r="A6" s="115" t="s">
        <v>81</v>
      </c>
      <c r="B6" s="116" t="s">
        <v>82</v>
      </c>
      <c r="C6" s="115" t="s">
        <v>83</v>
      </c>
      <c r="D6" s="115"/>
      <c r="E6" s="115"/>
      <c r="F6" s="115"/>
      <c r="G6" s="115"/>
      <c r="H6" s="115"/>
      <c r="I6" s="115"/>
      <c r="J6" s="115"/>
      <c r="K6" s="220"/>
      <c r="L6" s="115"/>
      <c r="M6" s="116"/>
      <c r="N6" s="115"/>
      <c r="O6" s="115"/>
      <c r="P6" s="115"/>
      <c r="Q6" s="115"/>
      <c r="R6" s="115"/>
      <c r="S6" s="115"/>
      <c r="T6" s="115"/>
    </row>
    <row r="7" ht="19.9" customHeight="1" spans="1:20">
      <c r="A7" s="91" t="s">
        <v>81</v>
      </c>
      <c r="B7" s="91" t="s">
        <v>82</v>
      </c>
      <c r="C7" s="91" t="s">
        <v>83</v>
      </c>
      <c r="D7" s="91" t="s">
        <v>84</v>
      </c>
      <c r="E7" s="91" t="s">
        <v>85</v>
      </c>
      <c r="F7" s="215">
        <f>F8+F15+F18</f>
        <v>1031431.17</v>
      </c>
      <c r="G7" s="92" t="s">
        <v>52</v>
      </c>
      <c r="H7" s="216">
        <f>F7</f>
        <v>1031431.17</v>
      </c>
      <c r="I7" s="92" t="s">
        <v>86</v>
      </c>
      <c r="J7" s="92"/>
      <c r="K7" s="92" t="s">
        <v>64</v>
      </c>
      <c r="L7" s="92"/>
      <c r="M7" s="92"/>
      <c r="N7" s="92"/>
      <c r="O7" s="92"/>
      <c r="P7" s="92"/>
      <c r="Q7" s="92"/>
      <c r="R7" s="92"/>
      <c r="S7" s="92"/>
      <c r="T7" s="92"/>
    </row>
    <row r="8" ht="19.9" customHeight="1" spans="1:20">
      <c r="A8" s="106"/>
      <c r="B8" s="217"/>
      <c r="C8" s="217"/>
      <c r="D8" s="217">
        <v>178101</v>
      </c>
      <c r="E8" s="109" t="s">
        <v>87</v>
      </c>
      <c r="F8" s="111">
        <v>887598.95</v>
      </c>
      <c r="G8" s="124"/>
      <c r="H8" s="111">
        <v>887598.95</v>
      </c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</row>
    <row r="9" ht="19.9" customHeight="1" spans="1:20">
      <c r="A9" s="106"/>
      <c r="B9" s="106"/>
      <c r="C9" s="217"/>
      <c r="D9" s="217">
        <v>178101</v>
      </c>
      <c r="E9" s="109" t="s">
        <v>88</v>
      </c>
      <c r="F9" s="111">
        <v>137573.28</v>
      </c>
      <c r="G9" s="124"/>
      <c r="H9" s="111">
        <v>137573.28</v>
      </c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</row>
    <row r="10" ht="19.9" customHeight="1" spans="1:20">
      <c r="A10" s="106">
        <v>208</v>
      </c>
      <c r="B10" s="217">
        <v>20805</v>
      </c>
      <c r="C10" s="217">
        <v>2080505</v>
      </c>
      <c r="D10" s="217">
        <v>178101</v>
      </c>
      <c r="E10" s="109" t="s">
        <v>89</v>
      </c>
      <c r="F10" s="111">
        <v>91715.52</v>
      </c>
      <c r="G10" s="124"/>
      <c r="H10" s="111">
        <v>91715.52</v>
      </c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</row>
    <row r="11" ht="19.9" customHeight="1" spans="1:20">
      <c r="A11" s="106">
        <v>208</v>
      </c>
      <c r="B11" s="217">
        <v>20805</v>
      </c>
      <c r="C11" s="106" t="s">
        <v>90</v>
      </c>
      <c r="D11" s="217">
        <v>178101</v>
      </c>
      <c r="E11" s="109" t="s">
        <v>91</v>
      </c>
      <c r="F11" s="111">
        <v>45857.76</v>
      </c>
      <c r="G11" s="124"/>
      <c r="H11" s="111">
        <v>45857.76</v>
      </c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</row>
    <row r="12" ht="19.9" customHeight="1" spans="1:20">
      <c r="A12" s="106"/>
      <c r="B12" s="106"/>
      <c r="C12" s="217"/>
      <c r="D12" s="217">
        <v>178101</v>
      </c>
      <c r="E12" s="109" t="s">
        <v>92</v>
      </c>
      <c r="F12" s="111">
        <v>750025.67</v>
      </c>
      <c r="G12" s="124"/>
      <c r="H12" s="111">
        <v>750025.67</v>
      </c>
      <c r="I12" s="124"/>
      <c r="J12" s="124"/>
      <c r="K12" s="124"/>
      <c r="L12" s="124"/>
      <c r="M12" s="124"/>
      <c r="N12" s="107"/>
      <c r="O12" s="124"/>
      <c r="P12" s="124"/>
      <c r="Q12" s="124"/>
      <c r="R12" s="124"/>
      <c r="S12" s="124"/>
      <c r="T12" s="107"/>
    </row>
    <row r="13" ht="19.9" customHeight="1" spans="1:20">
      <c r="A13" s="106">
        <v>208</v>
      </c>
      <c r="B13" s="106" t="s">
        <v>93</v>
      </c>
      <c r="C13" s="106" t="s">
        <v>94</v>
      </c>
      <c r="D13" s="217">
        <v>178101</v>
      </c>
      <c r="E13" s="109" t="s">
        <v>95</v>
      </c>
      <c r="F13" s="111">
        <v>750025.67</v>
      </c>
      <c r="G13" s="124"/>
      <c r="H13" s="111">
        <v>750025.67</v>
      </c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07"/>
    </row>
    <row r="14" ht="19.9" customHeight="1" spans="1:20">
      <c r="A14" s="106"/>
      <c r="B14" s="217"/>
      <c r="C14" s="218"/>
      <c r="D14" s="217">
        <v>178101</v>
      </c>
      <c r="E14" s="109" t="s">
        <v>96</v>
      </c>
      <c r="F14" s="111">
        <v>54940.78</v>
      </c>
      <c r="G14" s="124"/>
      <c r="H14" s="111">
        <v>54940.78</v>
      </c>
      <c r="I14" s="124"/>
      <c r="J14" s="124"/>
      <c r="K14" s="107"/>
      <c r="L14" s="124"/>
      <c r="M14" s="124"/>
      <c r="N14" s="124"/>
      <c r="O14" s="124"/>
      <c r="P14" s="124"/>
      <c r="Q14" s="107"/>
      <c r="R14" s="124"/>
      <c r="S14" s="124"/>
      <c r="T14" s="107"/>
    </row>
    <row r="15" ht="19.9" customHeight="1" spans="1:20">
      <c r="A15" s="106"/>
      <c r="B15" s="106"/>
      <c r="C15" s="217"/>
      <c r="D15" s="217">
        <v>178101</v>
      </c>
      <c r="E15" s="109" t="s">
        <v>97</v>
      </c>
      <c r="F15" s="111">
        <v>54940.78</v>
      </c>
      <c r="G15" s="107"/>
      <c r="H15" s="111">
        <v>54940.78</v>
      </c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07"/>
    </row>
    <row r="16" ht="19.9" customHeight="1" spans="1:20">
      <c r="A16" s="106">
        <v>210</v>
      </c>
      <c r="B16" s="106" t="s">
        <v>98</v>
      </c>
      <c r="C16" s="106" t="s">
        <v>99</v>
      </c>
      <c r="D16" s="217">
        <v>178101</v>
      </c>
      <c r="E16" s="109" t="s">
        <v>100</v>
      </c>
      <c r="F16" s="111">
        <v>40125.54</v>
      </c>
      <c r="G16" s="107"/>
      <c r="H16" s="111">
        <v>40125.54</v>
      </c>
      <c r="I16" s="124"/>
      <c r="J16" s="124"/>
      <c r="K16" s="124"/>
      <c r="L16" s="107"/>
      <c r="M16" s="124"/>
      <c r="N16" s="124"/>
      <c r="O16" s="124"/>
      <c r="P16" s="124"/>
      <c r="Q16" s="107"/>
      <c r="R16" s="124"/>
      <c r="S16" s="124"/>
      <c r="T16" s="107"/>
    </row>
    <row r="17" ht="19.9" customHeight="1" spans="1:20">
      <c r="A17" s="106">
        <v>210</v>
      </c>
      <c r="B17" s="106" t="s">
        <v>98</v>
      </c>
      <c r="C17" s="106" t="s">
        <v>101</v>
      </c>
      <c r="D17" s="217">
        <v>178101</v>
      </c>
      <c r="E17" s="109" t="s">
        <v>102</v>
      </c>
      <c r="F17" s="111">
        <v>14815.24</v>
      </c>
      <c r="G17" s="107"/>
      <c r="H17" s="111">
        <v>14815.24</v>
      </c>
      <c r="I17" s="107"/>
      <c r="J17" s="107"/>
      <c r="K17" s="124"/>
      <c r="L17" s="107"/>
      <c r="M17" s="124"/>
      <c r="N17" s="124"/>
      <c r="O17" s="124"/>
      <c r="P17" s="124"/>
      <c r="Q17" s="124"/>
      <c r="R17" s="124"/>
      <c r="S17" s="107"/>
      <c r="T17" s="107"/>
    </row>
    <row r="18" ht="19.9" customHeight="1" spans="1:20">
      <c r="A18" s="106"/>
      <c r="B18" s="218"/>
      <c r="C18" s="218"/>
      <c r="D18" s="217">
        <v>178101</v>
      </c>
      <c r="E18" s="109" t="s">
        <v>103</v>
      </c>
      <c r="F18" s="111">
        <v>88891.44</v>
      </c>
      <c r="G18" s="107"/>
      <c r="H18" s="111">
        <v>88891.44</v>
      </c>
      <c r="I18" s="107"/>
      <c r="J18" s="107"/>
      <c r="K18" s="124"/>
      <c r="L18" s="124"/>
      <c r="M18" s="124"/>
      <c r="N18" s="107"/>
      <c r="O18" s="124"/>
      <c r="P18" s="124"/>
      <c r="Q18" s="124"/>
      <c r="R18" s="124"/>
      <c r="S18" s="107"/>
      <c r="T18" s="107"/>
    </row>
    <row r="19" ht="19.9" customHeight="1" spans="1:20">
      <c r="A19" s="106"/>
      <c r="B19" s="106"/>
      <c r="C19" s="218"/>
      <c r="D19" s="217">
        <v>178101</v>
      </c>
      <c r="E19" s="109" t="s">
        <v>104</v>
      </c>
      <c r="F19" s="111">
        <v>88891.44</v>
      </c>
      <c r="G19" s="107"/>
      <c r="H19" s="111">
        <v>88891.44</v>
      </c>
      <c r="I19" s="107"/>
      <c r="J19" s="107"/>
      <c r="K19" s="124"/>
      <c r="L19" s="124"/>
      <c r="M19" s="107"/>
      <c r="N19" s="107"/>
      <c r="O19" s="107"/>
      <c r="P19" s="124"/>
      <c r="Q19" s="124"/>
      <c r="R19" s="107"/>
      <c r="S19" s="107"/>
      <c r="T19" s="107"/>
    </row>
    <row r="20" ht="19.9" customHeight="1" spans="1:20">
      <c r="A20" s="106" t="s">
        <v>105</v>
      </c>
      <c r="B20" s="106" t="s">
        <v>106</v>
      </c>
      <c r="C20" s="106" t="s">
        <v>107</v>
      </c>
      <c r="D20" s="217">
        <v>178101</v>
      </c>
      <c r="E20" s="109" t="s">
        <v>108</v>
      </c>
      <c r="F20" s="111">
        <v>88891.44</v>
      </c>
      <c r="G20" s="107"/>
      <c r="H20" s="111">
        <v>88891.44</v>
      </c>
      <c r="I20" s="107"/>
      <c r="J20" s="107"/>
      <c r="K20" s="107"/>
      <c r="L20" s="124"/>
      <c r="M20" s="107"/>
      <c r="N20" s="107"/>
      <c r="O20" s="107"/>
      <c r="P20" s="107"/>
      <c r="Q20" s="124"/>
      <c r="R20" s="107"/>
      <c r="S20" s="107"/>
      <c r="T20" s="107"/>
    </row>
    <row r="21" ht="19.9" customHeight="1" spans="1:20">
      <c r="A21" s="20"/>
      <c r="B21" s="20"/>
      <c r="C21" s="20"/>
      <c r="D21" s="20"/>
      <c r="E21" s="20"/>
      <c r="F21" s="20"/>
      <c r="G21" s="55"/>
      <c r="H21" s="55"/>
      <c r="I21" s="20"/>
      <c r="J21" s="20"/>
      <c r="K21" s="55"/>
      <c r="L21" s="210"/>
      <c r="M21" s="55"/>
      <c r="N21" s="55"/>
      <c r="O21" s="20"/>
      <c r="P21" s="20"/>
      <c r="Q21" s="20"/>
      <c r="R21" s="55"/>
      <c r="S21" s="55"/>
      <c r="T21" s="55"/>
    </row>
    <row r="22" ht="19.9" customHeight="1" spans="1:20">
      <c r="A22" s="53"/>
      <c r="B22" s="53"/>
      <c r="C22" s="53"/>
      <c r="D22" s="53"/>
      <c r="E22" s="53"/>
      <c r="F22" s="20"/>
      <c r="G22" s="55"/>
      <c r="H22" s="55"/>
      <c r="I22" s="20"/>
      <c r="J22" s="20"/>
      <c r="K22" s="55"/>
      <c r="L22" s="55"/>
      <c r="M22" s="55"/>
      <c r="N22" s="55"/>
      <c r="O22" s="20"/>
      <c r="P22" s="20"/>
      <c r="Q22" s="20"/>
      <c r="R22" s="55"/>
      <c r="S22" s="55"/>
      <c r="T22" s="55"/>
    </row>
    <row r="23" ht="19.9" customHeight="1" spans="1:20">
      <c r="A23" s="126"/>
      <c r="B23" s="126"/>
      <c r="C23" s="126"/>
      <c r="D23" s="126"/>
      <c r="E23" s="126"/>
      <c r="F23" s="126"/>
      <c r="G23" s="113"/>
      <c r="H23" s="113"/>
      <c r="I23" s="126"/>
      <c r="J23" s="126"/>
      <c r="K23" s="113"/>
      <c r="L23" s="113"/>
      <c r="M23" s="113"/>
      <c r="N23" s="130"/>
      <c r="O23" s="142"/>
      <c r="P23" s="126"/>
      <c r="Q23" s="126"/>
      <c r="R23" s="113"/>
      <c r="S23" s="113"/>
      <c r="T23" s="113"/>
    </row>
    <row r="24" ht="19.9" customHeight="1" spans="1:20">
      <c r="A24" s="113"/>
      <c r="B24" s="113"/>
      <c r="C24" s="113"/>
      <c r="D24" s="113"/>
      <c r="E24" s="113"/>
      <c r="F24" s="113"/>
      <c r="G24" s="113"/>
      <c r="H24" s="113"/>
      <c r="I24" s="126"/>
      <c r="J24" s="126"/>
      <c r="K24" s="113"/>
      <c r="L24" s="113"/>
      <c r="M24" s="113"/>
      <c r="N24" s="113"/>
      <c r="O24" s="126"/>
      <c r="P24" s="126"/>
      <c r="Q24" s="126"/>
      <c r="R24" s="113"/>
      <c r="S24" s="113"/>
      <c r="T24" s="113"/>
    </row>
    <row r="25" ht="19.9" customHeight="1" spans="1:20">
      <c r="A25" s="113"/>
      <c r="B25" s="113"/>
      <c r="C25" s="113"/>
      <c r="D25" s="113"/>
      <c r="E25" s="113"/>
      <c r="F25" s="113"/>
      <c r="G25" s="113"/>
      <c r="H25" s="113"/>
      <c r="I25" s="126"/>
      <c r="J25" s="126"/>
      <c r="K25" s="113"/>
      <c r="L25" s="113"/>
      <c r="M25" s="113"/>
      <c r="N25" s="113"/>
      <c r="O25" s="126"/>
      <c r="P25" s="126"/>
      <c r="Q25" s="126"/>
      <c r="R25" s="113"/>
      <c r="S25" s="113"/>
      <c r="T25" s="113"/>
    </row>
    <row r="26" ht="19.9" customHeight="1" spans="1:20">
      <c r="A26" s="113"/>
      <c r="B26" s="113"/>
      <c r="C26" s="113"/>
      <c r="D26" s="113"/>
      <c r="E26" s="113"/>
      <c r="F26" s="113"/>
      <c r="G26" s="113"/>
      <c r="H26" s="113"/>
      <c r="I26" s="126"/>
      <c r="J26" s="126"/>
      <c r="K26" s="113"/>
      <c r="L26" s="113"/>
      <c r="M26" s="113"/>
      <c r="N26" s="113"/>
      <c r="O26" s="126"/>
      <c r="P26" s="126"/>
      <c r="Q26" s="126"/>
      <c r="R26" s="113"/>
      <c r="S26" s="113"/>
      <c r="T26" s="113"/>
    </row>
    <row r="27" ht="19.9" customHeight="1" spans="1:20">
      <c r="A27" s="113"/>
      <c r="B27" s="113"/>
      <c r="C27" s="113"/>
      <c r="D27" s="113"/>
      <c r="E27" s="113"/>
      <c r="F27" s="113"/>
      <c r="G27" s="113"/>
      <c r="H27" s="113"/>
      <c r="I27" s="126"/>
      <c r="J27" s="126"/>
      <c r="K27" s="113"/>
      <c r="L27" s="113"/>
      <c r="M27" s="113"/>
      <c r="N27" s="113"/>
      <c r="O27" s="126"/>
      <c r="P27" s="126"/>
      <c r="Q27" s="126"/>
      <c r="R27" s="113"/>
      <c r="S27" s="113"/>
      <c r="T27" s="113"/>
    </row>
    <row r="28" ht="19.9" customHeight="1" spans="1:20">
      <c r="A28" s="113"/>
      <c r="B28" s="113"/>
      <c r="C28" s="113"/>
      <c r="D28" s="113"/>
      <c r="E28" s="113"/>
      <c r="F28" s="113"/>
      <c r="G28" s="113"/>
      <c r="H28" s="113"/>
      <c r="I28" s="126"/>
      <c r="J28" s="126"/>
      <c r="K28" s="113"/>
      <c r="L28" s="113"/>
      <c r="M28" s="113"/>
      <c r="N28" s="113"/>
      <c r="O28" s="126"/>
      <c r="P28" s="126"/>
      <c r="Q28" s="126"/>
      <c r="R28" s="113"/>
      <c r="S28" s="113"/>
      <c r="T28" s="113"/>
    </row>
    <row r="29" ht="19.9" customHeight="1" spans="1:20">
      <c r="A29" s="113"/>
      <c r="B29" s="113"/>
      <c r="C29" s="113"/>
      <c r="D29" s="113"/>
      <c r="E29" s="113"/>
      <c r="F29" s="113"/>
      <c r="G29" s="113"/>
      <c r="H29" s="113"/>
      <c r="I29" s="126"/>
      <c r="J29" s="126"/>
      <c r="K29" s="113"/>
      <c r="L29" s="113"/>
      <c r="M29" s="113"/>
      <c r="N29" s="113"/>
      <c r="O29" s="126"/>
      <c r="P29" s="126"/>
      <c r="Q29" s="126"/>
      <c r="R29" s="113"/>
      <c r="S29" s="113"/>
      <c r="T29" s="113"/>
    </row>
    <row r="30" ht="19.9" customHeight="1" spans="1:20">
      <c r="A30" s="113"/>
      <c r="B30" s="113"/>
      <c r="C30" s="113"/>
      <c r="D30" s="113"/>
      <c r="E30" s="113"/>
      <c r="F30" s="113"/>
      <c r="G30" s="113"/>
      <c r="H30" s="113"/>
      <c r="I30" s="126"/>
      <c r="J30" s="126"/>
      <c r="K30" s="113"/>
      <c r="L30" s="113"/>
      <c r="M30" s="113"/>
      <c r="N30" s="113"/>
      <c r="O30" s="126"/>
      <c r="P30" s="126"/>
      <c r="Q30" s="126"/>
      <c r="R30" s="113"/>
      <c r="S30" s="113"/>
      <c r="T30" s="113"/>
    </row>
    <row r="31" ht="19.9" customHeight="1" spans="1:20">
      <c r="A31" s="113"/>
      <c r="B31" s="113"/>
      <c r="C31" s="113"/>
      <c r="D31" s="113"/>
      <c r="E31" s="113"/>
      <c r="F31" s="113"/>
      <c r="G31" s="113"/>
      <c r="H31" s="113"/>
      <c r="I31" s="126"/>
      <c r="J31" s="126"/>
      <c r="K31" s="113"/>
      <c r="L31" s="113"/>
      <c r="M31" s="113"/>
      <c r="N31" s="113"/>
      <c r="O31" s="126"/>
      <c r="P31" s="126"/>
      <c r="Q31" s="126"/>
      <c r="R31" s="113"/>
      <c r="S31" s="113"/>
      <c r="T31" s="113"/>
    </row>
    <row r="32" ht="19.9" customHeight="1" spans="1:20">
      <c r="A32" s="113"/>
      <c r="B32" s="113"/>
      <c r="C32" s="113"/>
      <c r="D32" s="113"/>
      <c r="E32" s="113"/>
      <c r="F32" s="113"/>
      <c r="G32" s="113"/>
      <c r="H32" s="113"/>
      <c r="I32" s="126"/>
      <c r="J32" s="126"/>
      <c r="K32" s="113"/>
      <c r="L32" s="113"/>
      <c r="M32" s="113"/>
      <c r="N32" s="113"/>
      <c r="O32" s="126"/>
      <c r="P32" s="126"/>
      <c r="Q32" s="126"/>
      <c r="R32" s="113"/>
      <c r="S32" s="113"/>
      <c r="T32" s="113"/>
    </row>
    <row r="33" ht="19.9" customHeight="1" spans="1:20">
      <c r="A33" s="113"/>
      <c r="B33" s="113"/>
      <c r="C33" s="113"/>
      <c r="D33" s="113"/>
      <c r="E33" s="113"/>
      <c r="F33" s="113"/>
      <c r="G33" s="113"/>
      <c r="H33" s="113"/>
      <c r="I33" s="126"/>
      <c r="J33" s="126"/>
      <c r="K33" s="113"/>
      <c r="L33" s="113"/>
      <c r="M33" s="113"/>
      <c r="N33" s="113"/>
      <c r="O33" s="126"/>
      <c r="P33" s="126"/>
      <c r="Q33" s="126"/>
      <c r="R33" s="113"/>
      <c r="S33" s="113"/>
      <c r="T33" s="113"/>
    </row>
    <row r="34" ht="19.9" customHeight="1" spans="1:20">
      <c r="A34" s="113"/>
      <c r="B34" s="113"/>
      <c r="C34" s="113"/>
      <c r="D34" s="113"/>
      <c r="E34" s="113"/>
      <c r="F34" s="113"/>
      <c r="G34" s="113"/>
      <c r="H34" s="113"/>
      <c r="I34" s="126"/>
      <c r="J34" s="126"/>
      <c r="K34" s="113"/>
      <c r="L34" s="113"/>
      <c r="M34" s="113"/>
      <c r="N34" s="113"/>
      <c r="O34" s="126"/>
      <c r="P34" s="126"/>
      <c r="Q34" s="126"/>
      <c r="R34" s="113"/>
      <c r="S34" s="113"/>
      <c r="T34" s="113"/>
    </row>
    <row r="35" ht="19.9" customHeight="1" spans="1:20">
      <c r="A35" s="113"/>
      <c r="B35" s="113"/>
      <c r="C35" s="113"/>
      <c r="D35" s="113"/>
      <c r="E35" s="113"/>
      <c r="F35" s="113"/>
      <c r="G35" s="113"/>
      <c r="H35" s="113"/>
      <c r="I35" s="126"/>
      <c r="J35" s="126"/>
      <c r="K35" s="113"/>
      <c r="L35" s="113"/>
      <c r="M35" s="113"/>
      <c r="N35" s="113"/>
      <c r="O35" s="126"/>
      <c r="P35" s="126"/>
      <c r="Q35" s="126"/>
      <c r="R35" s="113"/>
      <c r="S35" s="113"/>
      <c r="T35" s="113"/>
    </row>
  </sheetData>
  <mergeCells count="24">
    <mergeCell ref="A2:T2"/>
    <mergeCell ref="B3:C3"/>
    <mergeCell ref="A4:E4"/>
    <mergeCell ref="H4:J4"/>
    <mergeCell ref="K4:L4"/>
    <mergeCell ref="N4:R4"/>
    <mergeCell ref="A5:C5"/>
    <mergeCell ref="D5:D6"/>
    <mergeCell ref="E5:E6"/>
    <mergeCell ref="F4:F6"/>
    <mergeCell ref="G4:G6"/>
    <mergeCell ref="H5:H6"/>
    <mergeCell ref="I5:I6"/>
    <mergeCell ref="J5:J6"/>
    <mergeCell ref="K5:K6"/>
    <mergeCell ref="L5:L6"/>
    <mergeCell ref="M4:M6"/>
    <mergeCell ref="N5:N6"/>
    <mergeCell ref="O5:O6"/>
    <mergeCell ref="P5:P6"/>
    <mergeCell ref="Q5:Q6"/>
    <mergeCell ref="R5:R6"/>
    <mergeCell ref="S4:S6"/>
    <mergeCell ref="T4:T6"/>
  </mergeCells>
  <printOptions horizontalCentered="1"/>
  <pageMargins left="0.390229004574573" right="0.390229004574573" top="0.790179057384101" bottom="0.390229004574573" header="0" footer="0"/>
  <pageSetup paperSize="9" scale="68" fitToHeight="10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showGridLines="0" showZeros="0" workbookViewId="0">
      <selection activeCell="H9" sqref="H9"/>
    </sheetView>
  </sheetViews>
  <sheetFormatPr defaultColWidth="9" defaultRowHeight="12.75" customHeight="1"/>
  <cols>
    <col min="1" max="1" width="8.66666666666667" customWidth="1"/>
    <col min="2" max="2" width="12.6666666666667" customWidth="1"/>
    <col min="3" max="3" width="18.1666666666667" customWidth="1"/>
    <col min="4" max="4" width="10.1666666666667" customWidth="1"/>
    <col min="5" max="5" width="50.8333333333333" customWidth="1"/>
    <col min="6" max="6" width="24" customWidth="1"/>
    <col min="7" max="7" width="23.3333333333333" customWidth="1"/>
    <col min="8" max="10" width="14.6666666666667" customWidth="1"/>
    <col min="11" max="12" width="10.6666666666667" customWidth="1"/>
  </cols>
  <sheetData>
    <row r="1" ht="19.9" customHeight="1" spans="1:10">
      <c r="A1" s="56"/>
      <c r="B1" s="181"/>
      <c r="C1" s="181"/>
      <c r="D1" s="181"/>
      <c r="E1" s="181"/>
      <c r="F1" s="181"/>
      <c r="G1" s="181"/>
      <c r="H1" s="181"/>
      <c r="I1" s="181"/>
      <c r="J1" s="206" t="s">
        <v>109</v>
      </c>
    </row>
    <row r="2" ht="19.9" customHeight="1" spans="1:10">
      <c r="A2" s="22" t="s">
        <v>110</v>
      </c>
      <c r="B2" s="22"/>
      <c r="C2" s="22"/>
      <c r="D2" s="22"/>
      <c r="E2" s="22"/>
      <c r="F2" s="22"/>
      <c r="G2" s="22"/>
      <c r="H2" s="22"/>
      <c r="I2" s="22"/>
      <c r="J2" s="22"/>
    </row>
    <row r="3" ht="19.9" customHeight="1" spans="1:12">
      <c r="A3" s="143" t="s">
        <v>5</v>
      </c>
      <c r="B3" s="144"/>
      <c r="C3" s="144"/>
      <c r="D3" s="144"/>
      <c r="E3" s="144"/>
      <c r="F3" s="181"/>
      <c r="G3" s="181"/>
      <c r="H3" s="181"/>
      <c r="I3" s="181"/>
      <c r="J3" s="25" t="s">
        <v>6</v>
      </c>
      <c r="K3" s="20"/>
      <c r="L3" s="20"/>
    </row>
    <row r="4" ht="19.9" customHeight="1" spans="1:12">
      <c r="A4" s="108" t="s">
        <v>60</v>
      </c>
      <c r="B4" s="146"/>
      <c r="C4" s="146"/>
      <c r="D4" s="146"/>
      <c r="E4" s="145"/>
      <c r="F4" s="182" t="s">
        <v>61</v>
      </c>
      <c r="G4" s="183" t="s">
        <v>111</v>
      </c>
      <c r="H4" s="184" t="s">
        <v>112</v>
      </c>
      <c r="I4" s="184" t="s">
        <v>113</v>
      </c>
      <c r="J4" s="189" t="s">
        <v>114</v>
      </c>
      <c r="K4" s="20"/>
      <c r="L4" s="20"/>
    </row>
    <row r="5" ht="19.9" customHeight="1" spans="1:12">
      <c r="A5" s="108" t="s">
        <v>69</v>
      </c>
      <c r="B5" s="146"/>
      <c r="C5" s="145"/>
      <c r="D5" s="185" t="s">
        <v>70</v>
      </c>
      <c r="E5" s="186" t="s">
        <v>115</v>
      </c>
      <c r="F5" s="183"/>
      <c r="G5" s="183"/>
      <c r="H5" s="184"/>
      <c r="I5" s="184"/>
      <c r="J5" s="189"/>
      <c r="K5" s="20"/>
      <c r="L5" s="20"/>
    </row>
    <row r="6" ht="15" customHeight="1" spans="1:12">
      <c r="A6" s="187" t="s">
        <v>81</v>
      </c>
      <c r="B6" s="187" t="s">
        <v>82</v>
      </c>
      <c r="C6" s="188" t="s">
        <v>83</v>
      </c>
      <c r="D6" s="189"/>
      <c r="E6" s="190"/>
      <c r="F6" s="191"/>
      <c r="G6" s="191"/>
      <c r="H6" s="192"/>
      <c r="I6" s="192"/>
      <c r="J6" s="207"/>
      <c r="K6" s="20"/>
      <c r="L6" s="20"/>
    </row>
    <row r="7" ht="19.9" customHeight="1" spans="1:12">
      <c r="A7" s="193" t="s">
        <v>81</v>
      </c>
      <c r="B7" s="193" t="s">
        <v>82</v>
      </c>
      <c r="C7" s="193" t="s">
        <v>83</v>
      </c>
      <c r="D7" s="194" t="s">
        <v>84</v>
      </c>
      <c r="E7" s="194" t="s">
        <v>85</v>
      </c>
      <c r="F7" s="195">
        <f>F8+F14+F18</f>
        <v>1031431.17</v>
      </c>
      <c r="G7" s="196">
        <v>1031413.17</v>
      </c>
      <c r="H7" s="197" t="s">
        <v>116</v>
      </c>
      <c r="I7" s="197"/>
      <c r="J7" s="208"/>
      <c r="K7" s="8"/>
      <c r="L7" s="8"/>
    </row>
    <row r="8" ht="19.9" customHeight="1" spans="1:12">
      <c r="A8" s="119" t="s">
        <v>117</v>
      </c>
      <c r="B8" s="120"/>
      <c r="C8" s="120"/>
      <c r="D8" s="120">
        <v>178101</v>
      </c>
      <c r="E8" s="121" t="s">
        <v>87</v>
      </c>
      <c r="F8" s="111">
        <v>887598.95</v>
      </c>
      <c r="G8" s="111">
        <v>887598.95</v>
      </c>
      <c r="H8" s="198"/>
      <c r="I8" s="209"/>
      <c r="J8" s="209"/>
      <c r="K8" s="19"/>
      <c r="L8" s="55"/>
    </row>
    <row r="9" ht="19.9" customHeight="1" spans="1:12">
      <c r="A9" s="119"/>
      <c r="B9" s="119" t="s">
        <v>118</v>
      </c>
      <c r="C9" s="120"/>
      <c r="D9" s="120">
        <v>178101</v>
      </c>
      <c r="E9" s="121" t="s">
        <v>88</v>
      </c>
      <c r="F9" s="111">
        <v>137573.28</v>
      </c>
      <c r="G9" s="111">
        <v>137573.28</v>
      </c>
      <c r="H9" s="198"/>
      <c r="I9" s="209"/>
      <c r="J9" s="209"/>
      <c r="K9" s="55"/>
      <c r="L9" s="55"/>
    </row>
    <row r="10" ht="19.9" customHeight="1" spans="1:12">
      <c r="A10" s="119"/>
      <c r="B10" s="120"/>
      <c r="C10" s="199">
        <v>2080505</v>
      </c>
      <c r="D10" s="120">
        <v>178101</v>
      </c>
      <c r="E10" s="121" t="s">
        <v>89</v>
      </c>
      <c r="F10" s="111">
        <v>91715.52</v>
      </c>
      <c r="G10" s="111">
        <v>91715.52</v>
      </c>
      <c r="H10" s="198"/>
      <c r="I10" s="209"/>
      <c r="J10" s="209"/>
      <c r="K10" s="55"/>
      <c r="L10" s="55"/>
    </row>
    <row r="11" ht="19.9" customHeight="1" spans="1:12">
      <c r="A11" s="119"/>
      <c r="B11" s="120"/>
      <c r="C11" s="200" t="s">
        <v>90</v>
      </c>
      <c r="D11" s="120">
        <v>178101</v>
      </c>
      <c r="E11" s="121" t="s">
        <v>91</v>
      </c>
      <c r="F11" s="111">
        <v>45857.76</v>
      </c>
      <c r="G11" s="111">
        <v>45857.76</v>
      </c>
      <c r="H11" s="198"/>
      <c r="I11" s="209"/>
      <c r="J11" s="209"/>
      <c r="K11" s="55"/>
      <c r="L11" s="55"/>
    </row>
    <row r="12" ht="19.9" customHeight="1" spans="1:12">
      <c r="A12" s="119"/>
      <c r="B12" s="119" t="s">
        <v>93</v>
      </c>
      <c r="C12" s="199"/>
      <c r="D12" s="120">
        <v>178101</v>
      </c>
      <c r="E12" s="121" t="s">
        <v>92</v>
      </c>
      <c r="F12" s="111">
        <v>750025.67</v>
      </c>
      <c r="G12" s="111">
        <v>750025.67</v>
      </c>
      <c r="H12" s="198"/>
      <c r="I12" s="209"/>
      <c r="J12" s="209"/>
      <c r="K12" s="55"/>
      <c r="L12" s="55"/>
    </row>
    <row r="13" ht="19.9" customHeight="1" spans="1:12">
      <c r="A13" s="119"/>
      <c r="B13" s="120"/>
      <c r="C13" s="119" t="s">
        <v>94</v>
      </c>
      <c r="D13" s="120">
        <v>178101</v>
      </c>
      <c r="E13" s="121" t="s">
        <v>95</v>
      </c>
      <c r="F13" s="111">
        <v>750025.67</v>
      </c>
      <c r="G13" s="111">
        <v>750025.67</v>
      </c>
      <c r="H13" s="198"/>
      <c r="I13" s="209"/>
      <c r="J13" s="209"/>
      <c r="K13" s="55"/>
      <c r="L13" s="210"/>
    </row>
    <row r="14" ht="19.9" customHeight="1" spans="1:12">
      <c r="A14" s="119" t="s">
        <v>119</v>
      </c>
      <c r="B14" s="120"/>
      <c r="C14" s="201"/>
      <c r="D14" s="120">
        <v>178101</v>
      </c>
      <c r="E14" s="121" t="s">
        <v>96</v>
      </c>
      <c r="F14" s="111">
        <v>54940.78</v>
      </c>
      <c r="G14" s="111">
        <v>54940.78</v>
      </c>
      <c r="H14" s="198"/>
      <c r="I14" s="209"/>
      <c r="J14" s="209"/>
      <c r="K14" s="55"/>
      <c r="L14" s="55"/>
    </row>
    <row r="15" ht="19.9" customHeight="1" spans="1:12">
      <c r="A15" s="119"/>
      <c r="B15" s="119" t="s">
        <v>98</v>
      </c>
      <c r="C15" s="199"/>
      <c r="D15" s="120">
        <v>178101</v>
      </c>
      <c r="E15" s="121" t="s">
        <v>97</v>
      </c>
      <c r="F15" s="111">
        <v>54940.78</v>
      </c>
      <c r="G15" s="111">
        <v>54940.78</v>
      </c>
      <c r="H15" s="198"/>
      <c r="I15" s="209"/>
      <c r="J15" s="209"/>
      <c r="K15" s="55"/>
      <c r="L15" s="55"/>
    </row>
    <row r="16" ht="19.9" customHeight="1" spans="1:12">
      <c r="A16" s="119"/>
      <c r="B16" s="125"/>
      <c r="C16" s="119" t="s">
        <v>99</v>
      </c>
      <c r="D16" s="120">
        <v>178101</v>
      </c>
      <c r="E16" s="121" t="s">
        <v>100</v>
      </c>
      <c r="F16" s="111">
        <v>40125.54</v>
      </c>
      <c r="G16" s="111">
        <v>40125.54</v>
      </c>
      <c r="H16" s="202"/>
      <c r="I16" s="209"/>
      <c r="J16" s="211"/>
      <c r="K16" s="55"/>
      <c r="L16" s="55"/>
    </row>
    <row r="17" ht="19.9" customHeight="1" spans="1:12">
      <c r="A17" s="119"/>
      <c r="B17" s="125"/>
      <c r="C17" s="119" t="s">
        <v>101</v>
      </c>
      <c r="D17" s="120">
        <v>178101</v>
      </c>
      <c r="E17" s="121" t="s">
        <v>102</v>
      </c>
      <c r="F17" s="111">
        <v>14815.24</v>
      </c>
      <c r="G17" s="111">
        <v>14815.24</v>
      </c>
      <c r="H17" s="202"/>
      <c r="I17" s="211"/>
      <c r="J17" s="211"/>
      <c r="K17" s="55"/>
      <c r="L17" s="55"/>
    </row>
    <row r="18" ht="19.9" customHeight="1" spans="1:12">
      <c r="A18" s="119" t="s">
        <v>105</v>
      </c>
      <c r="B18" s="125"/>
      <c r="C18" s="201"/>
      <c r="D18" s="120">
        <v>178101</v>
      </c>
      <c r="E18" s="121" t="s">
        <v>103</v>
      </c>
      <c r="F18" s="111">
        <v>88891.44</v>
      </c>
      <c r="G18" s="111">
        <v>88891.44</v>
      </c>
      <c r="H18" s="202"/>
      <c r="I18" s="211"/>
      <c r="J18" s="211"/>
      <c r="K18" s="55"/>
      <c r="L18" s="55"/>
    </row>
    <row r="19" ht="19.9" customHeight="1" spans="1:12">
      <c r="A19" s="119"/>
      <c r="B19" s="119" t="s">
        <v>106</v>
      </c>
      <c r="C19" s="201"/>
      <c r="D19" s="120">
        <v>178101</v>
      </c>
      <c r="E19" s="121" t="s">
        <v>104</v>
      </c>
      <c r="F19" s="111">
        <v>88891.44</v>
      </c>
      <c r="G19" s="111">
        <v>88891.44</v>
      </c>
      <c r="H19" s="202"/>
      <c r="I19" s="211"/>
      <c r="J19" s="211"/>
      <c r="K19" s="55"/>
      <c r="L19" s="55"/>
    </row>
    <row r="20" ht="19.9" customHeight="1" spans="1:12">
      <c r="A20" s="119"/>
      <c r="B20" s="125"/>
      <c r="C20" s="119" t="s">
        <v>107</v>
      </c>
      <c r="D20" s="120">
        <v>178101</v>
      </c>
      <c r="E20" s="121" t="s">
        <v>108</v>
      </c>
      <c r="F20" s="111">
        <v>88891.44</v>
      </c>
      <c r="G20" s="111">
        <v>88891.44</v>
      </c>
      <c r="H20" s="202"/>
      <c r="I20" s="211"/>
      <c r="J20" s="211"/>
      <c r="K20" s="55"/>
      <c r="L20" s="55"/>
    </row>
    <row r="21" ht="19.9" customHeight="1" spans="1:12">
      <c r="A21" s="203"/>
      <c r="B21" s="203"/>
      <c r="C21" s="203"/>
      <c r="D21" s="203"/>
      <c r="E21" s="203"/>
      <c r="F21" s="181"/>
      <c r="G21" s="204"/>
      <c r="H21" s="204"/>
      <c r="I21" s="204"/>
      <c r="J21" s="204"/>
      <c r="K21" s="55"/>
      <c r="L21" s="55"/>
    </row>
    <row r="22" ht="19.9" customHeight="1" spans="1:12">
      <c r="A22" s="205"/>
      <c r="B22" s="205"/>
      <c r="C22" s="205"/>
      <c r="D22" s="205"/>
      <c r="E22" s="205"/>
      <c r="F22" s="181"/>
      <c r="G22" s="204"/>
      <c r="H22" s="204"/>
      <c r="I22" s="204"/>
      <c r="J22" s="204"/>
      <c r="K22" s="55"/>
      <c r="L22" s="55"/>
    </row>
    <row r="23" ht="19.9" customHeight="1" spans="1:12">
      <c r="A23" s="126"/>
      <c r="B23" s="126"/>
      <c r="C23" s="126"/>
      <c r="D23" s="126"/>
      <c r="E23" s="126"/>
      <c r="F23" s="126"/>
      <c r="G23" s="113"/>
      <c r="H23" s="113"/>
      <c r="I23" s="113"/>
      <c r="J23" s="113"/>
      <c r="K23" s="54"/>
      <c r="L23" s="54"/>
    </row>
    <row r="24" ht="19.9" customHeight="1" spans="1:12">
      <c r="A24" s="113"/>
      <c r="B24" s="113"/>
      <c r="C24" s="113"/>
      <c r="D24" s="113"/>
      <c r="E24" s="113"/>
      <c r="F24" s="113"/>
      <c r="G24" s="113"/>
      <c r="H24" s="113"/>
      <c r="I24" s="113"/>
      <c r="J24" s="113"/>
      <c r="K24" s="54"/>
      <c r="L24" s="54"/>
    </row>
    <row r="25" ht="19.9" customHeight="1" spans="1:12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54"/>
      <c r="L25" s="54"/>
    </row>
    <row r="26" ht="19.9" customHeight="1" spans="1:12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54"/>
      <c r="L26" s="54"/>
    </row>
    <row r="27" ht="19.9" customHeight="1" spans="1:12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54"/>
      <c r="L27" s="54"/>
    </row>
    <row r="28" ht="19.9" customHeight="1" spans="1:12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54"/>
      <c r="L28" s="54"/>
    </row>
    <row r="29" ht="19.9" customHeight="1" spans="1:12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54"/>
      <c r="L29" s="54"/>
    </row>
    <row r="30" ht="19.9" customHeight="1" spans="1:12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54"/>
      <c r="L30" s="54"/>
    </row>
    <row r="31" ht="19.9" customHeight="1" spans="1:12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54"/>
      <c r="L31" s="54"/>
    </row>
  </sheetData>
  <mergeCells count="10">
    <mergeCell ref="A2:J2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390229004574573" right="0.390229004574573" top="0.790179057384101" bottom="0.390229004574573" header="0" footer="0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40"/>
  <sheetViews>
    <sheetView showGridLines="0" showZeros="0" workbookViewId="0">
      <selection activeCell="G22" sqref="G22"/>
    </sheetView>
  </sheetViews>
  <sheetFormatPr defaultColWidth="9" defaultRowHeight="20.25" customHeight="1"/>
  <cols>
    <col min="1" max="1" width="31.6666666666667" customWidth="1"/>
    <col min="2" max="2" width="24.8333333333333" customWidth="1"/>
    <col min="3" max="3" width="31.6666666666667" customWidth="1"/>
    <col min="4" max="4" width="24.1666666666667" customWidth="1"/>
    <col min="5" max="7" width="34.3333333333333" customWidth="1"/>
    <col min="8" max="8" width="19.8333333333333" customWidth="1"/>
    <col min="9" max="9" width="38.6666666666667" customWidth="1"/>
    <col min="10" max="35" width="8.66666666666667" customWidth="1"/>
    <col min="36" max="36" width="8.33333333333333" customWidth="1"/>
    <col min="37" max="39" width="9.16666666666667" customWidth="1"/>
    <col min="40" max="42" width="8.33333333333333" customWidth="1"/>
    <col min="43" max="254" width="10.6666666666667" customWidth="1"/>
  </cols>
  <sheetData>
    <row r="1" ht="16.35" customHeight="1" spans="1:35">
      <c r="A1" s="142"/>
      <c r="B1" s="142"/>
      <c r="C1" s="142"/>
      <c r="D1" s="142"/>
      <c r="E1" s="142"/>
      <c r="F1" s="142"/>
      <c r="G1" s="142"/>
      <c r="H1" s="142"/>
      <c r="I1" s="25" t="s">
        <v>120</v>
      </c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</row>
    <row r="2" customHeight="1" spans="1:35">
      <c r="A2" s="22" t="s">
        <v>121</v>
      </c>
      <c r="B2" s="22"/>
      <c r="C2" s="22"/>
      <c r="D2" s="22"/>
      <c r="E2" s="22"/>
      <c r="F2" s="22"/>
      <c r="G2" s="22"/>
      <c r="H2" s="22"/>
      <c r="I2" s="22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</row>
    <row r="3" customHeight="1" spans="1:35">
      <c r="A3" s="143" t="s">
        <v>5</v>
      </c>
      <c r="B3" s="144"/>
      <c r="C3" s="56"/>
      <c r="D3" s="56"/>
      <c r="E3" s="56"/>
      <c r="F3" s="56"/>
      <c r="G3" s="56"/>
      <c r="H3" s="56"/>
      <c r="I3" s="25" t="s">
        <v>6</v>
      </c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</row>
    <row r="4" customHeight="1" spans="1:35">
      <c r="A4" s="108" t="s">
        <v>7</v>
      </c>
      <c r="B4" s="145"/>
      <c r="C4" s="108" t="s">
        <v>8</v>
      </c>
      <c r="D4" s="146"/>
      <c r="E4" s="146"/>
      <c r="F4" s="146"/>
      <c r="G4" s="146"/>
      <c r="H4" s="146"/>
      <c r="I4" s="14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</row>
    <row r="5" ht="34.5" customHeight="1" spans="1:35">
      <c r="A5" s="147" t="s">
        <v>9</v>
      </c>
      <c r="B5" s="148" t="s">
        <v>10</v>
      </c>
      <c r="C5" s="147" t="s">
        <v>9</v>
      </c>
      <c r="D5" s="148" t="s">
        <v>61</v>
      </c>
      <c r="E5" s="148" t="s">
        <v>122</v>
      </c>
      <c r="F5" s="148" t="s">
        <v>61</v>
      </c>
      <c r="G5" s="149" t="s">
        <v>123</v>
      </c>
      <c r="H5" s="148" t="s">
        <v>124</v>
      </c>
      <c r="I5" s="176" t="s">
        <v>125</v>
      </c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</row>
    <row r="6" customHeight="1" spans="1:35">
      <c r="A6" s="150" t="s">
        <v>126</v>
      </c>
      <c r="B6" s="151">
        <v>1031431.17</v>
      </c>
      <c r="C6" s="152" t="s">
        <v>127</v>
      </c>
      <c r="D6" s="153"/>
      <c r="E6" s="153">
        <f>SUM(E7:E36)</f>
        <v>0</v>
      </c>
      <c r="F6" s="153"/>
      <c r="G6" s="153">
        <f>SUM(G7:G36)</f>
        <v>0</v>
      </c>
      <c r="H6" s="153">
        <f>SUM(H7:H36)</f>
        <v>0</v>
      </c>
      <c r="I6" s="153">
        <f>SUM(I7:I36)</f>
        <v>0</v>
      </c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</row>
    <row r="7" customHeight="1" spans="1:35">
      <c r="A7" s="150" t="s">
        <v>128</v>
      </c>
      <c r="B7" s="151">
        <v>1031431.17</v>
      </c>
      <c r="C7" s="153" t="s">
        <v>129</v>
      </c>
      <c r="D7" s="154"/>
      <c r="E7" s="153" t="s">
        <v>129</v>
      </c>
      <c r="F7" s="153"/>
      <c r="G7" s="153" t="s">
        <v>130</v>
      </c>
      <c r="H7" s="155"/>
      <c r="I7" s="153" t="s">
        <v>131</v>
      </c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</row>
    <row r="8" customHeight="1" spans="1:35">
      <c r="A8" s="150" t="s">
        <v>132</v>
      </c>
      <c r="B8" s="156"/>
      <c r="C8" s="156" t="s">
        <v>133</v>
      </c>
      <c r="D8" s="154">
        <f t="shared" ref="D8:D13" si="0">SUM(E8:I8)</f>
        <v>0</v>
      </c>
      <c r="E8" s="156" t="s">
        <v>133</v>
      </c>
      <c r="F8" s="156"/>
      <c r="G8" s="156" t="s">
        <v>134</v>
      </c>
      <c r="H8" s="155"/>
      <c r="I8" s="156" t="s">
        <v>135</v>
      </c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</row>
    <row r="9" customHeight="1" spans="1:35">
      <c r="A9" s="150" t="s">
        <v>136</v>
      </c>
      <c r="B9" s="157"/>
      <c r="C9" s="156" t="s">
        <v>137</v>
      </c>
      <c r="D9" s="154">
        <f t="shared" si="0"/>
        <v>0</v>
      </c>
      <c r="E9" s="156" t="s">
        <v>137</v>
      </c>
      <c r="F9" s="156"/>
      <c r="G9" s="156" t="s">
        <v>138</v>
      </c>
      <c r="H9" s="155"/>
      <c r="I9" s="156" t="s">
        <v>139</v>
      </c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</row>
    <row r="10" customHeight="1" spans="1:35">
      <c r="A10" s="150" t="s">
        <v>140</v>
      </c>
      <c r="B10" s="158">
        <f>SUM(B11:B14)</f>
        <v>0</v>
      </c>
      <c r="C10" s="156" t="s">
        <v>141</v>
      </c>
      <c r="D10" s="154">
        <f t="shared" si="0"/>
        <v>0</v>
      </c>
      <c r="E10" s="156" t="s">
        <v>141</v>
      </c>
      <c r="F10" s="156"/>
      <c r="G10" s="156" t="s">
        <v>142</v>
      </c>
      <c r="H10" s="155"/>
      <c r="I10" s="156" t="s">
        <v>143</v>
      </c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</row>
    <row r="11" customHeight="1" spans="1:35">
      <c r="A11" s="156" t="s">
        <v>144</v>
      </c>
      <c r="B11" s="156"/>
      <c r="C11" s="156" t="s">
        <v>145</v>
      </c>
      <c r="D11" s="154">
        <f t="shared" si="0"/>
        <v>0</v>
      </c>
      <c r="E11" s="156" t="s">
        <v>145</v>
      </c>
      <c r="F11" s="156"/>
      <c r="G11" s="156" t="s">
        <v>146</v>
      </c>
      <c r="H11" s="155"/>
      <c r="I11" s="156" t="s">
        <v>147</v>
      </c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</row>
    <row r="12" customHeight="1" spans="1:35">
      <c r="A12" s="156" t="s">
        <v>148</v>
      </c>
      <c r="B12" s="156"/>
      <c r="C12" s="156" t="s">
        <v>149</v>
      </c>
      <c r="D12" s="154">
        <f t="shared" si="0"/>
        <v>0</v>
      </c>
      <c r="E12" s="156" t="s">
        <v>149</v>
      </c>
      <c r="F12" s="156"/>
      <c r="G12" s="156" t="s">
        <v>150</v>
      </c>
      <c r="H12" s="155"/>
      <c r="I12" s="156" t="s">
        <v>151</v>
      </c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</row>
    <row r="13" customHeight="1" spans="1:35">
      <c r="A13" s="150" t="s">
        <v>136</v>
      </c>
      <c r="B13" s="156"/>
      <c r="C13" s="156" t="s">
        <v>152</v>
      </c>
      <c r="D13" s="154">
        <f t="shared" si="0"/>
        <v>0</v>
      </c>
      <c r="E13" s="156" t="s">
        <v>152</v>
      </c>
      <c r="F13" s="156"/>
      <c r="G13" s="156" t="s">
        <v>153</v>
      </c>
      <c r="H13" s="155"/>
      <c r="I13" s="156" t="s">
        <v>154</v>
      </c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</row>
    <row r="14" customHeight="1" spans="1:35">
      <c r="A14" s="150" t="s">
        <v>155</v>
      </c>
      <c r="B14" s="157"/>
      <c r="C14" s="156" t="s">
        <v>156</v>
      </c>
      <c r="D14" s="127"/>
      <c r="E14" s="156" t="s">
        <v>156</v>
      </c>
      <c r="F14" s="127">
        <v>887598.95</v>
      </c>
      <c r="G14" s="156" t="s">
        <v>157</v>
      </c>
      <c r="H14" s="155"/>
      <c r="I14" s="156" t="s">
        <v>158</v>
      </c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</row>
    <row r="15" customHeight="1" spans="1:35">
      <c r="A15" s="159"/>
      <c r="B15" s="160"/>
      <c r="C15" s="156" t="s">
        <v>159</v>
      </c>
      <c r="D15" s="154">
        <f>SUM(E15:I15)</f>
        <v>0</v>
      </c>
      <c r="E15" s="156" t="s">
        <v>159</v>
      </c>
      <c r="F15" s="154">
        <f>SUM(G15:K15)</f>
        <v>0</v>
      </c>
      <c r="G15" s="156" t="s">
        <v>160</v>
      </c>
      <c r="H15" s="155"/>
      <c r="I15" s="156" t="s">
        <v>161</v>
      </c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</row>
    <row r="16" customHeight="1" spans="1:35">
      <c r="A16" s="159"/>
      <c r="B16" s="157"/>
      <c r="C16" s="156" t="s">
        <v>162</v>
      </c>
      <c r="D16" s="127"/>
      <c r="E16" s="156" t="s">
        <v>162</v>
      </c>
      <c r="F16" s="127">
        <v>54940.78</v>
      </c>
      <c r="G16" s="156" t="s">
        <v>163</v>
      </c>
      <c r="H16" s="155"/>
      <c r="I16" s="156" t="s">
        <v>164</v>
      </c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</row>
    <row r="17" customHeight="1" spans="1:35">
      <c r="A17" s="159"/>
      <c r="B17" s="157"/>
      <c r="C17" s="156" t="s">
        <v>165</v>
      </c>
      <c r="D17" s="154">
        <f t="shared" ref="D17:D25" si="1">SUM(E17:I17)</f>
        <v>0</v>
      </c>
      <c r="E17" s="156" t="s">
        <v>165</v>
      </c>
      <c r="F17" s="154">
        <f t="shared" ref="F17:F25" si="2">SUM(G17:K17)</f>
        <v>0</v>
      </c>
      <c r="G17" s="156" t="s">
        <v>166</v>
      </c>
      <c r="H17" s="155"/>
      <c r="I17" s="156" t="s">
        <v>167</v>
      </c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</row>
    <row r="18" customHeight="1" spans="1:35">
      <c r="A18" s="159"/>
      <c r="B18" s="157"/>
      <c r="C18" s="156" t="s">
        <v>168</v>
      </c>
      <c r="D18" s="154">
        <f t="shared" si="1"/>
        <v>0</v>
      </c>
      <c r="E18" s="156" t="s">
        <v>168</v>
      </c>
      <c r="F18" s="154">
        <f t="shared" si="2"/>
        <v>0</v>
      </c>
      <c r="G18" s="156" t="s">
        <v>169</v>
      </c>
      <c r="H18" s="155"/>
      <c r="I18" s="156" t="s">
        <v>170</v>
      </c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</row>
    <row r="19" customHeight="1" spans="1:35">
      <c r="A19" s="159"/>
      <c r="B19" s="157"/>
      <c r="C19" s="156" t="s">
        <v>171</v>
      </c>
      <c r="D19" s="154">
        <f t="shared" si="1"/>
        <v>0</v>
      </c>
      <c r="E19" s="156" t="s">
        <v>171</v>
      </c>
      <c r="F19" s="154">
        <f t="shared" si="2"/>
        <v>0</v>
      </c>
      <c r="G19" s="156" t="s">
        <v>172</v>
      </c>
      <c r="H19" s="155"/>
      <c r="I19" s="156" t="s">
        <v>173</v>
      </c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</row>
    <row r="20" customHeight="1" spans="1:35">
      <c r="A20" s="159"/>
      <c r="B20" s="157"/>
      <c r="C20" s="156" t="s">
        <v>174</v>
      </c>
      <c r="D20" s="154">
        <f t="shared" si="1"/>
        <v>0</v>
      </c>
      <c r="E20" s="156" t="s">
        <v>174</v>
      </c>
      <c r="F20" s="154">
        <f t="shared" si="2"/>
        <v>0</v>
      </c>
      <c r="G20" s="156" t="s">
        <v>175</v>
      </c>
      <c r="H20" s="155"/>
      <c r="I20" s="156" t="s">
        <v>176</v>
      </c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</row>
    <row r="21" customHeight="1" spans="1:35">
      <c r="A21" s="159"/>
      <c r="B21" s="157"/>
      <c r="C21" s="156" t="s">
        <v>177</v>
      </c>
      <c r="D21" s="154">
        <f t="shared" si="1"/>
        <v>0</v>
      </c>
      <c r="E21" s="156" t="s">
        <v>177</v>
      </c>
      <c r="F21" s="154">
        <f t="shared" si="2"/>
        <v>0</v>
      </c>
      <c r="G21" s="156" t="s">
        <v>178</v>
      </c>
      <c r="H21" s="155"/>
      <c r="I21" s="156" t="s">
        <v>179</v>
      </c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</row>
    <row r="22" customHeight="1" spans="1:35">
      <c r="A22" s="159"/>
      <c r="B22" s="157"/>
      <c r="C22" s="156" t="s">
        <v>180</v>
      </c>
      <c r="D22" s="154">
        <f t="shared" si="1"/>
        <v>0</v>
      </c>
      <c r="E22" s="156" t="s">
        <v>180</v>
      </c>
      <c r="F22" s="154">
        <f t="shared" si="2"/>
        <v>0</v>
      </c>
      <c r="G22" s="156" t="s">
        <v>181</v>
      </c>
      <c r="H22" s="155"/>
      <c r="I22" s="156" t="s">
        <v>182</v>
      </c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</row>
    <row r="23" customHeight="1" spans="1:35">
      <c r="A23" s="159"/>
      <c r="B23" s="157"/>
      <c r="C23" s="156" t="s">
        <v>183</v>
      </c>
      <c r="D23" s="154">
        <f t="shared" si="1"/>
        <v>0</v>
      </c>
      <c r="E23" s="156" t="s">
        <v>183</v>
      </c>
      <c r="F23" s="154">
        <f t="shared" si="2"/>
        <v>0</v>
      </c>
      <c r="G23" s="156" t="s">
        <v>184</v>
      </c>
      <c r="H23" s="155"/>
      <c r="I23" s="156" t="s">
        <v>185</v>
      </c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</row>
    <row r="24" customHeight="1" spans="1:35">
      <c r="A24" s="159"/>
      <c r="B24" s="157"/>
      <c r="C24" s="156" t="s">
        <v>186</v>
      </c>
      <c r="D24" s="154">
        <f t="shared" si="1"/>
        <v>0</v>
      </c>
      <c r="E24" s="156" t="s">
        <v>186</v>
      </c>
      <c r="F24" s="154">
        <f t="shared" si="2"/>
        <v>0</v>
      </c>
      <c r="G24" s="156" t="s">
        <v>187</v>
      </c>
      <c r="H24" s="155"/>
      <c r="I24" s="156" t="s">
        <v>188</v>
      </c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</row>
    <row r="25" customHeight="1" spans="1:35">
      <c r="A25" s="159"/>
      <c r="B25" s="157"/>
      <c r="C25" s="156" t="s">
        <v>189</v>
      </c>
      <c r="D25" s="154">
        <f t="shared" si="1"/>
        <v>0</v>
      </c>
      <c r="E25" s="156" t="s">
        <v>189</v>
      </c>
      <c r="F25" s="154">
        <f t="shared" si="2"/>
        <v>0</v>
      </c>
      <c r="G25" s="156" t="s">
        <v>190</v>
      </c>
      <c r="H25" s="155"/>
      <c r="I25" s="156" t="s">
        <v>191</v>
      </c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</row>
    <row r="26" customHeight="1" spans="1:35">
      <c r="A26" s="150"/>
      <c r="B26" s="157"/>
      <c r="C26" s="156" t="s">
        <v>192</v>
      </c>
      <c r="D26" s="127"/>
      <c r="E26" s="156" t="s">
        <v>192</v>
      </c>
      <c r="F26" s="127">
        <v>88891.44</v>
      </c>
      <c r="G26" s="156" t="s">
        <v>193</v>
      </c>
      <c r="H26" s="155"/>
      <c r="I26" s="156" t="s">
        <v>194</v>
      </c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</row>
    <row r="27" customHeight="1" spans="1:35">
      <c r="A27" s="150"/>
      <c r="B27" s="157"/>
      <c r="C27" s="156" t="s">
        <v>195</v>
      </c>
      <c r="D27" s="154">
        <f>SUM(E27:I27)</f>
        <v>0</v>
      </c>
      <c r="E27" s="156" t="s">
        <v>195</v>
      </c>
      <c r="F27" s="156"/>
      <c r="G27" s="156" t="s">
        <v>196</v>
      </c>
      <c r="H27" s="155"/>
      <c r="I27" s="156" t="s">
        <v>197</v>
      </c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</row>
    <row r="28" customHeight="1" spans="1:35">
      <c r="A28" s="150"/>
      <c r="B28" s="157"/>
      <c r="C28" s="156" t="s">
        <v>198</v>
      </c>
      <c r="D28" s="154">
        <f>SUM(E28:I28)</f>
        <v>0</v>
      </c>
      <c r="E28" s="156" t="s">
        <v>198</v>
      </c>
      <c r="F28" s="156"/>
      <c r="G28" s="156" t="s">
        <v>199</v>
      </c>
      <c r="H28" s="155"/>
      <c r="I28" s="156" t="s">
        <v>200</v>
      </c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</row>
    <row r="29" customHeight="1" spans="1:35">
      <c r="A29" s="150"/>
      <c r="B29" s="157"/>
      <c r="C29" s="156" t="s">
        <v>201</v>
      </c>
      <c r="D29" s="154"/>
      <c r="E29" s="156" t="s">
        <v>201</v>
      </c>
      <c r="F29" s="156"/>
      <c r="G29" s="156" t="s">
        <v>202</v>
      </c>
      <c r="H29" s="155"/>
      <c r="I29" s="156" t="s">
        <v>203</v>
      </c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</row>
    <row r="30" customHeight="1" spans="1:35">
      <c r="A30" s="150"/>
      <c r="B30" s="157"/>
      <c r="C30" s="156" t="s">
        <v>204</v>
      </c>
      <c r="D30" s="154">
        <f t="shared" ref="D30:D37" si="3">SUM(E30:I30)</f>
        <v>0</v>
      </c>
      <c r="E30" s="156" t="s">
        <v>204</v>
      </c>
      <c r="F30" s="156"/>
      <c r="G30" s="156" t="s">
        <v>205</v>
      </c>
      <c r="H30" s="155"/>
      <c r="I30" s="156" t="s">
        <v>206</v>
      </c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</row>
    <row r="31" customHeight="1" spans="1:35">
      <c r="A31" s="150"/>
      <c r="B31" s="157"/>
      <c r="C31" s="156" t="s">
        <v>207</v>
      </c>
      <c r="D31" s="154">
        <f t="shared" si="3"/>
        <v>0</v>
      </c>
      <c r="E31" s="156" t="s">
        <v>207</v>
      </c>
      <c r="F31" s="156"/>
      <c r="G31" s="156" t="s">
        <v>208</v>
      </c>
      <c r="H31" s="155"/>
      <c r="I31" s="156" t="s">
        <v>209</v>
      </c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</row>
    <row r="32" customHeight="1" spans="1:35">
      <c r="A32" s="150"/>
      <c r="B32" s="157"/>
      <c r="C32" s="156" t="s">
        <v>210</v>
      </c>
      <c r="D32" s="154">
        <f t="shared" si="3"/>
        <v>0</v>
      </c>
      <c r="E32" s="156" t="s">
        <v>210</v>
      </c>
      <c r="F32" s="156"/>
      <c r="G32" s="156" t="s">
        <v>211</v>
      </c>
      <c r="H32" s="155"/>
      <c r="I32" s="156" t="s">
        <v>212</v>
      </c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</row>
    <row r="33" customHeight="1" spans="1:35">
      <c r="A33" s="150"/>
      <c r="B33" s="157"/>
      <c r="C33" s="156" t="s">
        <v>213</v>
      </c>
      <c r="D33" s="154">
        <f t="shared" si="3"/>
        <v>0</v>
      </c>
      <c r="E33" s="156" t="s">
        <v>213</v>
      </c>
      <c r="F33" s="156"/>
      <c r="G33" s="156" t="s">
        <v>214</v>
      </c>
      <c r="H33" s="155"/>
      <c r="I33" s="156" t="s">
        <v>215</v>
      </c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</row>
    <row r="34" customHeight="1" spans="1:35">
      <c r="A34" s="150"/>
      <c r="B34" s="157"/>
      <c r="C34" s="156" t="s">
        <v>216</v>
      </c>
      <c r="D34" s="154">
        <f t="shared" si="3"/>
        <v>0</v>
      </c>
      <c r="E34" s="156" t="s">
        <v>216</v>
      </c>
      <c r="F34" s="156"/>
      <c r="G34" s="156" t="s">
        <v>217</v>
      </c>
      <c r="H34" s="155"/>
      <c r="I34" s="156" t="s">
        <v>218</v>
      </c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</row>
    <row r="35" customHeight="1" spans="1:35">
      <c r="A35" s="150"/>
      <c r="B35" s="157"/>
      <c r="C35" s="161" t="s">
        <v>219</v>
      </c>
      <c r="D35" s="154">
        <f t="shared" si="3"/>
        <v>0</v>
      </c>
      <c r="E35" s="161" t="s">
        <v>219</v>
      </c>
      <c r="F35" s="161"/>
      <c r="G35" s="161" t="s">
        <v>220</v>
      </c>
      <c r="H35" s="162"/>
      <c r="I35" s="161" t="s">
        <v>221</v>
      </c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</row>
    <row r="36" customHeight="1" spans="1:35">
      <c r="A36" s="163"/>
      <c r="B36" s="157"/>
      <c r="C36" s="158" t="s">
        <v>222</v>
      </c>
      <c r="D36" s="154">
        <f t="shared" si="3"/>
        <v>0</v>
      </c>
      <c r="E36" s="158" t="s">
        <v>222</v>
      </c>
      <c r="F36" s="158"/>
      <c r="G36" s="158" t="s">
        <v>223</v>
      </c>
      <c r="H36" s="164"/>
      <c r="I36" s="177" t="s">
        <v>224</v>
      </c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</row>
    <row r="37" customHeight="1" spans="1:35">
      <c r="A37" s="150"/>
      <c r="B37" s="157"/>
      <c r="C37" s="165" t="s">
        <v>225</v>
      </c>
      <c r="D37" s="154">
        <f t="shared" si="3"/>
        <v>0</v>
      </c>
      <c r="E37" s="157"/>
      <c r="F37" s="157"/>
      <c r="G37" s="157"/>
      <c r="H37" s="166"/>
      <c r="I37" s="178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</row>
    <row r="38" customHeight="1" spans="1:35">
      <c r="A38" s="150"/>
      <c r="B38" s="167"/>
      <c r="C38" s="165"/>
      <c r="D38" s="154"/>
      <c r="E38" s="160"/>
      <c r="F38" s="160"/>
      <c r="G38" s="160"/>
      <c r="H38" s="168"/>
      <c r="I38" s="179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</row>
    <row r="39" customHeight="1" spans="1:35">
      <c r="A39" s="163" t="s">
        <v>56</v>
      </c>
      <c r="B39" s="169">
        <f>SUM(B6,B10)</f>
        <v>1031431.17</v>
      </c>
      <c r="C39" s="170" t="s">
        <v>57</v>
      </c>
      <c r="D39" s="154"/>
      <c r="E39" s="161">
        <f>SUM(E7:E37)</f>
        <v>0</v>
      </c>
      <c r="F39" s="171">
        <f>F14+F16+F26</f>
        <v>1031431.17</v>
      </c>
      <c r="G39" s="161">
        <f>SUM(G7:G37)</f>
        <v>0</v>
      </c>
      <c r="H39" s="172">
        <f>SUM(H7:H37)</f>
        <v>0</v>
      </c>
      <c r="I39" s="180">
        <f>SUM(I7:I37)</f>
        <v>0</v>
      </c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</row>
    <row r="40" customHeight="1" spans="1:35">
      <c r="A40" s="173"/>
      <c r="B40" s="174"/>
      <c r="C40" s="173"/>
      <c r="D40" s="173"/>
      <c r="E40" s="173"/>
      <c r="F40" s="173"/>
      <c r="G40" s="173"/>
      <c r="H40" s="173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</row>
  </sheetData>
  <mergeCells count="3">
    <mergeCell ref="A2:I2"/>
    <mergeCell ref="A4:B4"/>
    <mergeCell ref="C4:I4"/>
  </mergeCells>
  <printOptions horizontalCentered="1"/>
  <pageMargins left="0.390229004574573" right="0.390229004574573" top="0.790179057384101" bottom="0.390229004574573" header="0" footer="0"/>
  <pageSetup paperSize="9" scale="3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35"/>
  <sheetViews>
    <sheetView showGridLines="0" showZeros="0" view="pageBreakPreview" zoomScaleNormal="100" workbookViewId="0">
      <selection activeCell="A2" sqref="A2:AI2"/>
    </sheetView>
  </sheetViews>
  <sheetFormatPr defaultColWidth="9" defaultRowHeight="12.75" customHeight="1"/>
  <cols>
    <col min="1" max="1" width="21.6666666666667" customWidth="1"/>
    <col min="2" max="2" width="8.66666666666667" customWidth="1"/>
    <col min="3" max="3" width="9.16666666666667" customWidth="1"/>
    <col min="4" max="4" width="38" customWidth="1"/>
    <col min="5" max="5" width="20.3333333333333" customWidth="1"/>
    <col min="6" max="6" width="20.8333333333333" customWidth="1"/>
    <col min="7" max="7" width="26.6666666666667" customWidth="1"/>
    <col min="8" max="8" width="25.6666666666667" customWidth="1"/>
    <col min="9" max="15" width="11.1666666666667" customWidth="1"/>
    <col min="16" max="23" width="9.66666666666667" customWidth="1"/>
    <col min="24" max="35" width="9.83333333333333" customWidth="1"/>
  </cols>
  <sheetData>
    <row r="1" ht="19.9" customHeight="1" spans="1:35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1" t="s">
        <v>226</v>
      </c>
    </row>
    <row r="2" s="78" customFormat="1" ht="19.9" customHeight="1" spans="1:35">
      <c r="A2" s="22" t="s">
        <v>227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ht="19.9" customHeight="1" spans="1:35">
      <c r="A3" s="79" t="s">
        <v>5</v>
      </c>
      <c r="B3" s="23"/>
      <c r="C3" s="23"/>
      <c r="D3" s="23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1" t="s">
        <v>6</v>
      </c>
    </row>
    <row r="4" ht="19.9" customHeight="1" spans="1:35">
      <c r="A4" s="26" t="s">
        <v>60</v>
      </c>
      <c r="B4" s="27"/>
      <c r="C4" s="135"/>
      <c r="D4" s="28"/>
      <c r="E4" s="136" t="s">
        <v>228</v>
      </c>
      <c r="F4" s="133" t="s">
        <v>229</v>
      </c>
      <c r="G4" s="137"/>
      <c r="H4" s="137"/>
      <c r="I4" s="137"/>
      <c r="J4" s="137"/>
      <c r="K4" s="137"/>
      <c r="L4" s="137"/>
      <c r="M4" s="137"/>
      <c r="N4" s="137"/>
      <c r="O4" s="134"/>
      <c r="P4" s="133" t="s">
        <v>230</v>
      </c>
      <c r="Q4" s="137"/>
      <c r="R4" s="137"/>
      <c r="S4" s="137"/>
      <c r="T4" s="137"/>
      <c r="U4" s="137"/>
      <c r="V4" s="137"/>
      <c r="W4" s="137"/>
      <c r="X4" s="137"/>
      <c r="Y4" s="134"/>
      <c r="Z4" s="133" t="s">
        <v>231</v>
      </c>
      <c r="AA4" s="137"/>
      <c r="AB4" s="137"/>
      <c r="AC4" s="137"/>
      <c r="AD4" s="137"/>
      <c r="AE4" s="137"/>
      <c r="AF4" s="137"/>
      <c r="AG4" s="137"/>
      <c r="AH4" s="137"/>
      <c r="AI4" s="134"/>
    </row>
    <row r="5" ht="21.4" customHeight="1" spans="1:35">
      <c r="A5" s="26" t="s">
        <v>69</v>
      </c>
      <c r="B5" s="27"/>
      <c r="C5" s="115" t="s">
        <v>70</v>
      </c>
      <c r="D5" s="99" t="s">
        <v>71</v>
      </c>
      <c r="E5" s="59"/>
      <c r="F5" s="115" t="s">
        <v>61</v>
      </c>
      <c r="G5" s="115" t="s">
        <v>232</v>
      </c>
      <c r="H5" s="115"/>
      <c r="I5" s="115"/>
      <c r="J5" s="115" t="s">
        <v>233</v>
      </c>
      <c r="K5" s="115"/>
      <c r="L5" s="115"/>
      <c r="M5" s="115" t="s">
        <v>234</v>
      </c>
      <c r="N5" s="115"/>
      <c r="O5" s="115"/>
      <c r="P5" s="115" t="s">
        <v>61</v>
      </c>
      <c r="Q5" s="115" t="s">
        <v>232</v>
      </c>
      <c r="R5" s="115"/>
      <c r="S5" s="115"/>
      <c r="T5" s="115" t="s">
        <v>233</v>
      </c>
      <c r="U5" s="115"/>
      <c r="V5" s="115"/>
      <c r="W5" s="115" t="s">
        <v>234</v>
      </c>
      <c r="X5" s="115"/>
      <c r="Y5" s="115"/>
      <c r="Z5" s="115" t="s">
        <v>61</v>
      </c>
      <c r="AA5" s="115" t="s">
        <v>232</v>
      </c>
      <c r="AB5" s="115"/>
      <c r="AC5" s="115"/>
      <c r="AD5" s="115" t="s">
        <v>233</v>
      </c>
      <c r="AE5" s="115"/>
      <c r="AF5" s="115"/>
      <c r="AG5" s="115" t="s">
        <v>234</v>
      </c>
      <c r="AH5" s="115"/>
      <c r="AI5" s="115"/>
    </row>
    <row r="6" ht="31.15" customHeight="1" spans="1:35">
      <c r="A6" s="35" t="s">
        <v>81</v>
      </c>
      <c r="B6" s="138" t="s">
        <v>82</v>
      </c>
      <c r="C6" s="115"/>
      <c r="D6" s="101"/>
      <c r="E6" s="38"/>
      <c r="F6" s="115"/>
      <c r="G6" s="115" t="s">
        <v>76</v>
      </c>
      <c r="H6" s="115" t="s">
        <v>111</v>
      </c>
      <c r="I6" s="115" t="s">
        <v>112</v>
      </c>
      <c r="J6" s="115" t="s">
        <v>76</v>
      </c>
      <c r="K6" s="115" t="s">
        <v>111</v>
      </c>
      <c r="L6" s="115" t="s">
        <v>112</v>
      </c>
      <c r="M6" s="115" t="s">
        <v>76</v>
      </c>
      <c r="N6" s="115" t="s">
        <v>111</v>
      </c>
      <c r="O6" s="115" t="s">
        <v>112</v>
      </c>
      <c r="P6" s="115"/>
      <c r="Q6" s="115" t="s">
        <v>76</v>
      </c>
      <c r="R6" s="115" t="s">
        <v>111</v>
      </c>
      <c r="S6" s="115" t="s">
        <v>112</v>
      </c>
      <c r="T6" s="115" t="s">
        <v>76</v>
      </c>
      <c r="U6" s="115" t="s">
        <v>111</v>
      </c>
      <c r="V6" s="115" t="s">
        <v>112</v>
      </c>
      <c r="W6" s="115" t="s">
        <v>76</v>
      </c>
      <c r="X6" s="115" t="s">
        <v>111</v>
      </c>
      <c r="Y6" s="115" t="s">
        <v>112</v>
      </c>
      <c r="Z6" s="115"/>
      <c r="AA6" s="115" t="s">
        <v>76</v>
      </c>
      <c r="AB6" s="115" t="s">
        <v>111</v>
      </c>
      <c r="AC6" s="115" t="s">
        <v>112</v>
      </c>
      <c r="AD6" s="115" t="s">
        <v>76</v>
      </c>
      <c r="AE6" s="115" t="s">
        <v>111</v>
      </c>
      <c r="AF6" s="115" t="s">
        <v>112</v>
      </c>
      <c r="AG6" s="115" t="s">
        <v>76</v>
      </c>
      <c r="AH6" s="115" t="s">
        <v>111</v>
      </c>
      <c r="AI6" s="115" t="s">
        <v>112</v>
      </c>
    </row>
    <row r="7" ht="35.25" customHeight="1" spans="1:35">
      <c r="A7" s="139" t="s">
        <v>235</v>
      </c>
      <c r="B7" s="139" t="s">
        <v>236</v>
      </c>
      <c r="C7" s="117" t="s">
        <v>84</v>
      </c>
      <c r="D7" s="139" t="s">
        <v>237</v>
      </c>
      <c r="E7" s="140">
        <v>1031431.17</v>
      </c>
      <c r="F7" s="140">
        <v>1031431.17</v>
      </c>
      <c r="G7" s="140">
        <v>1031431.17</v>
      </c>
      <c r="H7" s="140">
        <v>1031431.17</v>
      </c>
      <c r="I7" s="105" t="s">
        <v>238</v>
      </c>
      <c r="J7" s="105">
        <f>SUM(K7,L7)</f>
        <v>0</v>
      </c>
      <c r="K7" s="105" t="s">
        <v>239</v>
      </c>
      <c r="L7" s="105" t="s">
        <v>240</v>
      </c>
      <c r="M7" s="105">
        <f>SUM(N7,O7)</f>
        <v>0</v>
      </c>
      <c r="N7" s="105"/>
      <c r="O7" s="105"/>
      <c r="P7" s="105">
        <f>SUM(Q7,T7,W7)</f>
        <v>0</v>
      </c>
      <c r="Q7" s="105">
        <f>SUM(R7,S7)</f>
        <v>0</v>
      </c>
      <c r="R7" s="105"/>
      <c r="S7" s="105"/>
      <c r="T7" s="105">
        <f>SUM(U7,V7)</f>
        <v>0</v>
      </c>
      <c r="U7" s="105"/>
      <c r="V7" s="105"/>
      <c r="W7" s="105">
        <f>SUM(X7,Y7)</f>
        <v>0</v>
      </c>
      <c r="X7" s="105"/>
      <c r="Y7" s="105"/>
      <c r="Z7" s="105">
        <f>SUM(AA7,AD7,AG7)</f>
        <v>0</v>
      </c>
      <c r="AA7" s="105">
        <f>SUM(AB7,AC7)</f>
        <v>0</v>
      </c>
      <c r="AB7" s="105" t="s">
        <v>241</v>
      </c>
      <c r="AC7" s="105" t="s">
        <v>242</v>
      </c>
      <c r="AD7" s="105">
        <f>SUM(AE7,AF7)</f>
        <v>0</v>
      </c>
      <c r="AE7" s="105" t="s">
        <v>243</v>
      </c>
      <c r="AF7" s="105" t="s">
        <v>244</v>
      </c>
      <c r="AG7" s="105">
        <f>SUM(AH7,AI7)</f>
        <v>0</v>
      </c>
      <c r="AH7" s="105"/>
      <c r="AI7" s="105"/>
    </row>
    <row r="8" ht="19.9" customHeight="1" spans="1:35">
      <c r="A8" s="106">
        <v>301</v>
      </c>
      <c r="B8" s="107"/>
      <c r="C8" s="108">
        <v>178101</v>
      </c>
      <c r="D8" s="109" t="s">
        <v>245</v>
      </c>
      <c r="E8" s="111">
        <v>863411.17</v>
      </c>
      <c r="F8" s="111">
        <v>863411.17</v>
      </c>
      <c r="G8" s="123">
        <f t="shared" ref="G8:G29" si="0">H8</f>
        <v>863411.17</v>
      </c>
      <c r="H8" s="111">
        <v>863411.17</v>
      </c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</row>
    <row r="9" ht="19.9" customHeight="1" spans="1:35">
      <c r="A9" s="106"/>
      <c r="B9" s="109" t="s">
        <v>246</v>
      </c>
      <c r="C9" s="108">
        <v>178101</v>
      </c>
      <c r="D9" s="109" t="s">
        <v>247</v>
      </c>
      <c r="E9" s="111">
        <v>248112</v>
      </c>
      <c r="F9" s="111">
        <v>248112</v>
      </c>
      <c r="G9" s="123">
        <f t="shared" si="0"/>
        <v>248112</v>
      </c>
      <c r="H9" s="111">
        <v>248112</v>
      </c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</row>
    <row r="10" ht="19.9" customHeight="1" spans="1:35">
      <c r="A10" s="106"/>
      <c r="B10" s="109" t="s">
        <v>248</v>
      </c>
      <c r="C10" s="108">
        <v>178101</v>
      </c>
      <c r="D10" s="109" t="s">
        <v>249</v>
      </c>
      <c r="E10" s="111">
        <v>304434</v>
      </c>
      <c r="F10" s="111">
        <v>304434</v>
      </c>
      <c r="G10" s="123">
        <f t="shared" si="0"/>
        <v>304434</v>
      </c>
      <c r="H10" s="111">
        <v>304434</v>
      </c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</row>
    <row r="11" ht="19.9" customHeight="1" spans="1:35">
      <c r="A11" s="106"/>
      <c r="B11" s="109" t="s">
        <v>250</v>
      </c>
      <c r="C11" s="108">
        <v>178101</v>
      </c>
      <c r="D11" s="109" t="s">
        <v>251</v>
      </c>
      <c r="E11" s="111">
        <v>20676</v>
      </c>
      <c r="F11" s="111">
        <v>20676</v>
      </c>
      <c r="G11" s="123">
        <f t="shared" si="0"/>
        <v>20676</v>
      </c>
      <c r="H11" s="111">
        <v>20676</v>
      </c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</row>
    <row r="12" ht="19.9" customHeight="1" spans="1:35">
      <c r="A12" s="106"/>
      <c r="B12" s="109" t="s">
        <v>252</v>
      </c>
      <c r="C12" s="108">
        <v>178101</v>
      </c>
      <c r="D12" s="109" t="s">
        <v>253</v>
      </c>
      <c r="E12" s="111">
        <v>91715.52</v>
      </c>
      <c r="F12" s="111">
        <v>91715.52</v>
      </c>
      <c r="G12" s="123">
        <f t="shared" si="0"/>
        <v>91715.52</v>
      </c>
      <c r="H12" s="111">
        <v>91715.52</v>
      </c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07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</row>
    <row r="13" ht="19.9" customHeight="1" spans="1:35">
      <c r="A13" s="106"/>
      <c r="B13" s="109" t="s">
        <v>254</v>
      </c>
      <c r="C13" s="108">
        <v>178101</v>
      </c>
      <c r="D13" s="109" t="s">
        <v>255</v>
      </c>
      <c r="E13" s="111">
        <v>45857.76</v>
      </c>
      <c r="F13" s="111">
        <v>45857.76</v>
      </c>
      <c r="G13" s="123">
        <f t="shared" si="0"/>
        <v>45857.76</v>
      </c>
      <c r="H13" s="111">
        <v>45857.76</v>
      </c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</row>
    <row r="14" ht="19.9" customHeight="1" spans="1:35">
      <c r="A14" s="106"/>
      <c r="B14" s="109" t="s">
        <v>256</v>
      </c>
      <c r="C14" s="108">
        <v>178101</v>
      </c>
      <c r="D14" s="109" t="s">
        <v>257</v>
      </c>
      <c r="E14" s="111">
        <v>40125.54</v>
      </c>
      <c r="F14" s="111">
        <v>40125.54</v>
      </c>
      <c r="G14" s="123">
        <f t="shared" si="0"/>
        <v>40125.54</v>
      </c>
      <c r="H14" s="111">
        <v>40125.54</v>
      </c>
      <c r="I14" s="124"/>
      <c r="J14" s="124"/>
      <c r="K14" s="124"/>
      <c r="L14" s="124"/>
      <c r="M14" s="124"/>
      <c r="N14" s="124"/>
      <c r="O14" s="124"/>
      <c r="P14" s="124"/>
      <c r="Q14" s="124"/>
      <c r="R14" s="107"/>
      <c r="S14" s="124"/>
      <c r="T14" s="124"/>
      <c r="U14" s="124"/>
      <c r="V14" s="124"/>
      <c r="W14" s="124"/>
      <c r="X14" s="107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</row>
    <row r="15" ht="19.9" customHeight="1" spans="1:35">
      <c r="A15" s="106"/>
      <c r="B15" s="109" t="s">
        <v>258</v>
      </c>
      <c r="C15" s="108">
        <v>178101</v>
      </c>
      <c r="D15" s="109" t="s">
        <v>259</v>
      </c>
      <c r="E15" s="111">
        <v>14815.24</v>
      </c>
      <c r="F15" s="111">
        <v>14815.24</v>
      </c>
      <c r="G15" s="123">
        <f t="shared" si="0"/>
        <v>14815.24</v>
      </c>
      <c r="H15" s="111">
        <v>14815.24</v>
      </c>
      <c r="I15" s="107"/>
      <c r="J15" s="107"/>
      <c r="K15" s="107"/>
      <c r="L15" s="107"/>
      <c r="M15" s="107"/>
      <c r="N15" s="107"/>
      <c r="O15" s="107"/>
      <c r="P15" s="107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</row>
    <row r="16" ht="19.9" customHeight="1" spans="1:35">
      <c r="A16" s="106"/>
      <c r="B16" s="109" t="s">
        <v>260</v>
      </c>
      <c r="C16" s="108">
        <v>178101</v>
      </c>
      <c r="D16" s="109" t="s">
        <v>261</v>
      </c>
      <c r="E16" s="111">
        <v>8783.67</v>
      </c>
      <c r="F16" s="111">
        <v>8783.67</v>
      </c>
      <c r="G16" s="123">
        <f t="shared" si="0"/>
        <v>8783.67</v>
      </c>
      <c r="H16" s="111">
        <v>8783.67</v>
      </c>
      <c r="I16" s="107"/>
      <c r="J16" s="107"/>
      <c r="K16" s="107"/>
      <c r="L16" s="107"/>
      <c r="M16" s="107"/>
      <c r="N16" s="107"/>
      <c r="O16" s="107"/>
      <c r="P16" s="107"/>
      <c r="Q16" s="124"/>
      <c r="R16" s="124"/>
      <c r="S16" s="107"/>
      <c r="T16" s="124"/>
      <c r="U16" s="124"/>
      <c r="V16" s="124"/>
      <c r="W16" s="124"/>
      <c r="X16" s="107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</row>
    <row r="17" ht="19.9" customHeight="1" spans="1:35">
      <c r="A17" s="106"/>
      <c r="B17" s="109" t="s">
        <v>262</v>
      </c>
      <c r="C17" s="108">
        <v>178101</v>
      </c>
      <c r="D17" s="109" t="s">
        <v>263</v>
      </c>
      <c r="E17" s="111">
        <v>88891.44</v>
      </c>
      <c r="F17" s="111">
        <v>88891.44</v>
      </c>
      <c r="G17" s="123">
        <f t="shared" si="0"/>
        <v>88891.44</v>
      </c>
      <c r="H17" s="111">
        <v>88891.44</v>
      </c>
      <c r="I17" s="107"/>
      <c r="J17" s="107"/>
      <c r="K17" s="107"/>
      <c r="L17" s="107"/>
      <c r="M17" s="107"/>
      <c r="N17" s="107"/>
      <c r="O17" s="107"/>
      <c r="P17" s="107"/>
      <c r="Q17" s="107"/>
      <c r="R17" s="124"/>
      <c r="S17" s="107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</row>
    <row r="18" ht="19.9" customHeight="1" spans="1:35">
      <c r="A18" s="106" t="s">
        <v>264</v>
      </c>
      <c r="B18" s="107"/>
      <c r="C18" s="108">
        <v>178101</v>
      </c>
      <c r="D18" s="109" t="s">
        <v>265</v>
      </c>
      <c r="E18" s="111">
        <v>161500</v>
      </c>
      <c r="F18" s="111">
        <v>161500</v>
      </c>
      <c r="G18" s="123">
        <f t="shared" si="0"/>
        <v>161500</v>
      </c>
      <c r="H18" s="111">
        <v>161500</v>
      </c>
      <c r="I18" s="107"/>
      <c r="J18" s="107"/>
      <c r="K18" s="107"/>
      <c r="L18" s="107"/>
      <c r="M18" s="107"/>
      <c r="N18" s="107"/>
      <c r="O18" s="107"/>
      <c r="P18" s="107"/>
      <c r="Q18" s="107"/>
      <c r="R18" s="124"/>
      <c r="S18" s="124"/>
      <c r="T18" s="124"/>
      <c r="U18" s="107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</row>
    <row r="19" ht="19.9" customHeight="1" spans="1:35">
      <c r="A19" s="106"/>
      <c r="B19" s="109" t="s">
        <v>266</v>
      </c>
      <c r="C19" s="108">
        <v>178101</v>
      </c>
      <c r="D19" s="109" t="s">
        <v>267</v>
      </c>
      <c r="E19" s="111">
        <v>41775</v>
      </c>
      <c r="F19" s="111">
        <v>41775</v>
      </c>
      <c r="G19" s="123">
        <f t="shared" si="0"/>
        <v>41775</v>
      </c>
      <c r="H19" s="111">
        <v>41775</v>
      </c>
      <c r="I19" s="107"/>
      <c r="J19" s="107"/>
      <c r="K19" s="107"/>
      <c r="L19" s="107"/>
      <c r="M19" s="107"/>
      <c r="N19" s="107"/>
      <c r="O19" s="107"/>
      <c r="P19" s="107"/>
      <c r="Q19" s="107"/>
      <c r="R19" s="124"/>
      <c r="S19" s="124"/>
      <c r="T19" s="107"/>
      <c r="U19" s="107"/>
      <c r="V19" s="107"/>
      <c r="W19" s="124"/>
      <c r="X19" s="124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</row>
    <row r="20" ht="19.9" customHeight="1" spans="1:35">
      <c r="A20" s="106"/>
      <c r="B20" s="109" t="s">
        <v>268</v>
      </c>
      <c r="C20" s="108">
        <v>178101</v>
      </c>
      <c r="D20" s="109" t="s">
        <v>269</v>
      </c>
      <c r="E20" s="111">
        <v>100</v>
      </c>
      <c r="F20" s="111">
        <v>100</v>
      </c>
      <c r="G20" s="123">
        <f t="shared" si="0"/>
        <v>100</v>
      </c>
      <c r="H20" s="111">
        <v>100</v>
      </c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24"/>
      <c r="T20" s="107"/>
      <c r="U20" s="107"/>
      <c r="V20" s="107"/>
      <c r="W20" s="107"/>
      <c r="X20" s="124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</row>
    <row r="21" ht="19.9" customHeight="1" spans="1:35">
      <c r="A21" s="106"/>
      <c r="B21" s="109" t="s">
        <v>270</v>
      </c>
      <c r="C21" s="108">
        <v>178101</v>
      </c>
      <c r="D21" s="109" t="s">
        <v>271</v>
      </c>
      <c r="E21" s="111">
        <v>7300</v>
      </c>
      <c r="F21" s="111">
        <v>7300</v>
      </c>
      <c r="G21" s="123">
        <f t="shared" si="0"/>
        <v>7300</v>
      </c>
      <c r="H21" s="111">
        <v>7300</v>
      </c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24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</row>
    <row r="22" ht="19.9" customHeight="1" spans="1:35">
      <c r="A22" s="106"/>
      <c r="B22" s="109" t="s">
        <v>272</v>
      </c>
      <c r="C22" s="108">
        <v>178101</v>
      </c>
      <c r="D22" s="109" t="s">
        <v>273</v>
      </c>
      <c r="E22" s="111">
        <v>8400</v>
      </c>
      <c r="F22" s="111">
        <v>8400</v>
      </c>
      <c r="G22" s="123">
        <f t="shared" si="0"/>
        <v>8400</v>
      </c>
      <c r="H22" s="111">
        <v>8400</v>
      </c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</row>
    <row r="23" ht="19.9" customHeight="1" spans="1:35">
      <c r="A23" s="106"/>
      <c r="B23" s="109" t="s">
        <v>274</v>
      </c>
      <c r="C23" s="108">
        <v>178101</v>
      </c>
      <c r="D23" s="109" t="s">
        <v>275</v>
      </c>
      <c r="E23" s="111">
        <v>35000</v>
      </c>
      <c r="F23" s="111">
        <v>35000</v>
      </c>
      <c r="G23" s="123">
        <f t="shared" si="0"/>
        <v>35000</v>
      </c>
      <c r="H23" s="111">
        <v>35000</v>
      </c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41"/>
      <c r="V23" s="141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</row>
    <row r="24" ht="19.9" customHeight="1" spans="1:35">
      <c r="A24" s="106"/>
      <c r="B24" s="109" t="s">
        <v>276</v>
      </c>
      <c r="C24" s="108">
        <v>178101</v>
      </c>
      <c r="D24" s="109" t="s">
        <v>277</v>
      </c>
      <c r="E24" s="111">
        <v>1425</v>
      </c>
      <c r="F24" s="111">
        <v>1425</v>
      </c>
      <c r="G24" s="123">
        <f t="shared" si="0"/>
        <v>1425</v>
      </c>
      <c r="H24" s="111">
        <v>1425</v>
      </c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</row>
    <row r="25" ht="19.9" customHeight="1" spans="1:35">
      <c r="A25" s="106"/>
      <c r="B25" s="109" t="s">
        <v>278</v>
      </c>
      <c r="C25" s="108">
        <v>178101</v>
      </c>
      <c r="D25" s="109" t="s">
        <v>279</v>
      </c>
      <c r="E25" s="111">
        <v>20000</v>
      </c>
      <c r="F25" s="111">
        <v>20000</v>
      </c>
      <c r="G25" s="123">
        <f t="shared" si="0"/>
        <v>20000</v>
      </c>
      <c r="H25" s="111">
        <v>20000</v>
      </c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</row>
    <row r="26" ht="19.9" customHeight="1" spans="1:35">
      <c r="A26" s="106"/>
      <c r="B26" s="109" t="s">
        <v>280</v>
      </c>
      <c r="C26" s="108">
        <v>178101</v>
      </c>
      <c r="D26" s="109" t="s">
        <v>281</v>
      </c>
      <c r="E26" s="111">
        <v>47500</v>
      </c>
      <c r="F26" s="111">
        <v>47500</v>
      </c>
      <c r="G26" s="123">
        <f t="shared" si="0"/>
        <v>47500</v>
      </c>
      <c r="H26" s="111">
        <v>47500</v>
      </c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</row>
    <row r="27" ht="19.9" customHeight="1" spans="1:35">
      <c r="A27" s="106" t="s">
        <v>282</v>
      </c>
      <c r="B27" s="112"/>
      <c r="C27" s="108">
        <v>178101</v>
      </c>
      <c r="D27" s="109" t="s">
        <v>283</v>
      </c>
      <c r="E27" s="111">
        <v>6520</v>
      </c>
      <c r="F27" s="111">
        <v>6520</v>
      </c>
      <c r="G27" s="123">
        <f t="shared" si="0"/>
        <v>6520</v>
      </c>
      <c r="H27" s="111">
        <v>6520</v>
      </c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</row>
    <row r="28" ht="19.9" customHeight="1" spans="1:35">
      <c r="A28" s="106"/>
      <c r="B28" s="109" t="s">
        <v>284</v>
      </c>
      <c r="C28" s="108">
        <v>178101</v>
      </c>
      <c r="D28" s="109" t="s">
        <v>285</v>
      </c>
      <c r="E28" s="111">
        <v>6400</v>
      </c>
      <c r="F28" s="111">
        <v>6400</v>
      </c>
      <c r="G28" s="123">
        <f t="shared" si="0"/>
        <v>6400</v>
      </c>
      <c r="H28" s="111">
        <v>6400</v>
      </c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</row>
    <row r="29" ht="19.9" customHeight="1" spans="1:35">
      <c r="A29" s="106"/>
      <c r="B29" s="109" t="s">
        <v>286</v>
      </c>
      <c r="C29" s="108">
        <v>178101</v>
      </c>
      <c r="D29" s="109" t="s">
        <v>287</v>
      </c>
      <c r="E29" s="111">
        <v>120</v>
      </c>
      <c r="F29" s="111">
        <v>120</v>
      </c>
      <c r="G29" s="123">
        <f t="shared" si="0"/>
        <v>120</v>
      </c>
      <c r="H29" s="111">
        <v>120</v>
      </c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</row>
    <row r="30" ht="19.9" customHeight="1" spans="1:35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26"/>
      <c r="R30" s="113"/>
      <c r="S30" s="113"/>
      <c r="T30" s="113"/>
      <c r="U30" s="113"/>
      <c r="V30" s="126"/>
      <c r="W30" s="126"/>
      <c r="X30" s="126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</row>
    <row r="31" ht="19.9" customHeight="1" spans="1:35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26"/>
      <c r="R31" s="113"/>
      <c r="S31" s="113"/>
      <c r="T31" s="113"/>
      <c r="U31" s="113"/>
      <c r="V31" s="126"/>
      <c r="W31" s="126"/>
      <c r="X31" s="126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</row>
    <row r="32" ht="19.9" customHeight="1" spans="1:35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26"/>
      <c r="R32" s="113"/>
      <c r="S32" s="113"/>
      <c r="T32" s="113"/>
      <c r="U32" s="113"/>
      <c r="V32" s="126"/>
      <c r="W32" s="126"/>
      <c r="X32" s="126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</row>
    <row r="33" ht="19.9" customHeight="1" spans="1:35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26"/>
      <c r="R33" s="113"/>
      <c r="S33" s="113"/>
      <c r="T33" s="113"/>
      <c r="U33" s="113"/>
      <c r="V33" s="126"/>
      <c r="W33" s="126"/>
      <c r="X33" s="126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</row>
    <row r="34" ht="19.9" customHeight="1" spans="1:35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26"/>
      <c r="R34" s="113"/>
      <c r="S34" s="113"/>
      <c r="T34" s="113"/>
      <c r="U34" s="113"/>
      <c r="V34" s="126"/>
      <c r="W34" s="126"/>
      <c r="X34" s="126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</row>
    <row r="35" ht="19.9" customHeight="1" spans="1:35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26"/>
      <c r="R35" s="113"/>
      <c r="S35" s="113"/>
      <c r="T35" s="113"/>
      <c r="U35" s="113"/>
      <c r="V35" s="126"/>
      <c r="W35" s="126"/>
      <c r="X35" s="126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</row>
  </sheetData>
  <mergeCells count="21">
    <mergeCell ref="A2:AI2"/>
    <mergeCell ref="A4:D4"/>
    <mergeCell ref="F4:O4"/>
    <mergeCell ref="P4:Y4"/>
    <mergeCell ref="Z4:AI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C5:C6"/>
    <mergeCell ref="D5:D6"/>
    <mergeCell ref="E4:E6"/>
    <mergeCell ref="F5:F6"/>
    <mergeCell ref="P5:P6"/>
    <mergeCell ref="Z5:Z6"/>
  </mergeCells>
  <printOptions horizontalCentered="1"/>
  <pageMargins left="0.390229004574573" right="0.390229004574573" top="0.790179057384101" bottom="0.390229004574573" header="0" footer="0"/>
  <pageSetup paperSize="9" scale="38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35"/>
  <sheetViews>
    <sheetView showGridLines="0" showZeros="0" zoomScale="45" zoomScaleNormal="45" workbookViewId="0">
      <selection activeCell="E7" sqref="E7"/>
    </sheetView>
  </sheetViews>
  <sheetFormatPr defaultColWidth="9" defaultRowHeight="12.75" customHeight="1"/>
  <cols>
    <col min="1" max="1" width="4.83333333333333" customWidth="1"/>
    <col min="2" max="2" width="12" customWidth="1"/>
    <col min="3" max="3" width="16.6666666666667" customWidth="1"/>
    <col min="4" max="4" width="38" customWidth="1"/>
    <col min="5" max="5" width="20.3333333333333" customWidth="1"/>
    <col min="6" max="6" width="14.6666666666667" customWidth="1"/>
    <col min="7" max="9" width="14" customWidth="1"/>
    <col min="10" max="10" width="8.33333333333333" customWidth="1"/>
    <col min="11" max="11" width="10" customWidth="1"/>
    <col min="12" max="15" width="14.6666666666667" customWidth="1"/>
    <col min="16" max="16" width="12.3333333333333" customWidth="1"/>
    <col min="17" max="17" width="14.6666666666667" customWidth="1"/>
    <col min="18" max="19" width="5" customWidth="1"/>
    <col min="20" max="21" width="14.6666666666667" customWidth="1"/>
    <col min="22" max="24" width="5" customWidth="1"/>
    <col min="25" max="27" width="11.3333333333333" customWidth="1"/>
    <col min="28" max="29" width="8" customWidth="1"/>
    <col min="30" max="30" width="14.6666666666667" customWidth="1"/>
    <col min="31" max="34" width="5.66666666666667" customWidth="1"/>
    <col min="35" max="35" width="5.33333333333333" customWidth="1"/>
    <col min="36" max="36" width="13.6666666666667" customWidth="1"/>
    <col min="37" max="39" width="6.66666666666667" customWidth="1"/>
    <col min="40" max="40" width="13.3333333333333" customWidth="1"/>
    <col min="41" max="43" width="7.33333333333333" customWidth="1"/>
    <col min="44" max="44" width="14.6666666666667" customWidth="1"/>
    <col min="45" max="45" width="5.83333333333333" customWidth="1"/>
    <col min="46" max="47" width="7.83333333333333" customWidth="1"/>
    <col min="48" max="48" width="11.6666666666667" customWidth="1"/>
    <col min="49" max="52" width="4.66666666666667" customWidth="1"/>
    <col min="53" max="53" width="6.66666666666667" customWidth="1"/>
    <col min="54" max="54" width="7" customWidth="1"/>
    <col min="55" max="55" width="12.6666666666667" customWidth="1"/>
    <col min="56" max="56" width="7.83333333333333" customWidth="1"/>
    <col min="57" max="57" width="11.1666666666667" customWidth="1"/>
    <col min="58" max="64" width="5.66666666666667" customWidth="1"/>
    <col min="65" max="79" width="4.66666666666667" customWidth="1"/>
    <col min="80" max="106" width="3.66666666666667" customWidth="1"/>
    <col min="107" max="112" width="4" customWidth="1"/>
    <col min="113" max="113" width="10.6666666666667" customWidth="1"/>
    <col min="114" max="250" width="9.16666666666667" customWidth="1"/>
  </cols>
  <sheetData>
    <row r="1" ht="19.9" customHeight="1" spans="1:112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126"/>
      <c r="AH1" s="126"/>
      <c r="DH1" s="21" t="s">
        <v>288</v>
      </c>
    </row>
    <row r="2" ht="19.9" customHeight="1" spans="1:112">
      <c r="A2" s="22" t="s">
        <v>289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</row>
    <row r="3" ht="19.9" customHeight="1" spans="1:113">
      <c r="A3" s="79" t="s">
        <v>5</v>
      </c>
      <c r="B3" s="23"/>
      <c r="C3" s="96" t="s">
        <v>0</v>
      </c>
      <c r="D3" s="96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5" t="s">
        <v>6</v>
      </c>
      <c r="DI3" s="20"/>
    </row>
    <row r="4" ht="50.1" customHeight="1" spans="1:113">
      <c r="A4" s="114" t="s">
        <v>60</v>
      </c>
      <c r="B4" s="114"/>
      <c r="C4" s="114"/>
      <c r="D4" s="114"/>
      <c r="E4" s="115" t="s">
        <v>61</v>
      </c>
      <c r="F4" s="116" t="s">
        <v>245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 t="s">
        <v>265</v>
      </c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 t="s">
        <v>283</v>
      </c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32"/>
      <c r="BH4" s="116"/>
      <c r="BI4" s="116" t="s">
        <v>290</v>
      </c>
      <c r="BJ4" s="116"/>
      <c r="BK4" s="116"/>
      <c r="BL4" s="116"/>
      <c r="BM4" s="116"/>
      <c r="BN4" s="116" t="s">
        <v>291</v>
      </c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 t="s">
        <v>292</v>
      </c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 t="s">
        <v>293</v>
      </c>
      <c r="CS4" s="116"/>
      <c r="CT4" s="116"/>
      <c r="CU4" s="116" t="s">
        <v>294</v>
      </c>
      <c r="CV4" s="116"/>
      <c r="CW4" s="116"/>
      <c r="CX4" s="116"/>
      <c r="CY4" s="116"/>
      <c r="CZ4" s="116"/>
      <c r="DA4" s="116" t="s">
        <v>295</v>
      </c>
      <c r="DB4" s="116"/>
      <c r="DC4" s="116"/>
      <c r="DD4" s="116" t="s">
        <v>296</v>
      </c>
      <c r="DE4" s="116"/>
      <c r="DF4" s="116"/>
      <c r="DG4" s="116"/>
      <c r="DH4" s="116"/>
      <c r="DI4" s="20"/>
    </row>
    <row r="5" ht="50.1" customHeight="1" spans="1:113">
      <c r="A5" s="114" t="s">
        <v>69</v>
      </c>
      <c r="B5" s="114"/>
      <c r="C5" s="114"/>
      <c r="D5" s="115" t="s">
        <v>71</v>
      </c>
      <c r="E5" s="115"/>
      <c r="F5" s="115" t="s">
        <v>76</v>
      </c>
      <c r="G5" s="115" t="s">
        <v>297</v>
      </c>
      <c r="H5" s="115" t="s">
        <v>298</v>
      </c>
      <c r="I5" s="115" t="s">
        <v>299</v>
      </c>
      <c r="J5" s="115" t="s">
        <v>300</v>
      </c>
      <c r="K5" s="115" t="s">
        <v>301</v>
      </c>
      <c r="L5" s="115" t="s">
        <v>302</v>
      </c>
      <c r="M5" s="115" t="s">
        <v>303</v>
      </c>
      <c r="N5" s="115" t="s">
        <v>304</v>
      </c>
      <c r="O5" s="115" t="s">
        <v>305</v>
      </c>
      <c r="P5" s="115" t="s">
        <v>306</v>
      </c>
      <c r="Q5" s="115" t="s">
        <v>307</v>
      </c>
      <c r="R5" s="115" t="s">
        <v>308</v>
      </c>
      <c r="S5" s="115" t="s">
        <v>309</v>
      </c>
      <c r="T5" s="115" t="s">
        <v>76</v>
      </c>
      <c r="U5" s="115" t="s">
        <v>310</v>
      </c>
      <c r="V5" s="115" t="s">
        <v>311</v>
      </c>
      <c r="W5" s="115" t="s">
        <v>312</v>
      </c>
      <c r="X5" s="115" t="s">
        <v>313</v>
      </c>
      <c r="Y5" s="115" t="s">
        <v>314</v>
      </c>
      <c r="Z5" s="115" t="s">
        <v>315</v>
      </c>
      <c r="AA5" s="115" t="s">
        <v>316</v>
      </c>
      <c r="AB5" s="115" t="s">
        <v>317</v>
      </c>
      <c r="AC5" s="115" t="s">
        <v>318</v>
      </c>
      <c r="AD5" s="115" t="s">
        <v>319</v>
      </c>
      <c r="AE5" s="115" t="s">
        <v>320</v>
      </c>
      <c r="AF5" s="115" t="s">
        <v>321</v>
      </c>
      <c r="AG5" s="115" t="s">
        <v>322</v>
      </c>
      <c r="AH5" s="115" t="s">
        <v>323</v>
      </c>
      <c r="AI5" s="115" t="s">
        <v>324</v>
      </c>
      <c r="AJ5" s="115" t="s">
        <v>325</v>
      </c>
      <c r="AK5" s="115" t="s">
        <v>326</v>
      </c>
      <c r="AL5" s="115" t="s">
        <v>327</v>
      </c>
      <c r="AM5" s="115" t="s">
        <v>328</v>
      </c>
      <c r="AN5" s="115" t="s">
        <v>329</v>
      </c>
      <c r="AO5" s="115" t="s">
        <v>330</v>
      </c>
      <c r="AP5" s="115" t="s">
        <v>331</v>
      </c>
      <c r="AQ5" s="115" t="s">
        <v>332</v>
      </c>
      <c r="AR5" s="115" t="s">
        <v>333</v>
      </c>
      <c r="AS5" s="115" t="s">
        <v>334</v>
      </c>
      <c r="AT5" s="115" t="s">
        <v>335</v>
      </c>
      <c r="AU5" s="115" t="s">
        <v>336</v>
      </c>
      <c r="AV5" s="115" t="s">
        <v>76</v>
      </c>
      <c r="AW5" s="115" t="s">
        <v>337</v>
      </c>
      <c r="AX5" s="115" t="s">
        <v>338</v>
      </c>
      <c r="AY5" s="115" t="s">
        <v>339</v>
      </c>
      <c r="AZ5" s="115" t="s">
        <v>340</v>
      </c>
      <c r="BA5" s="115" t="s">
        <v>341</v>
      </c>
      <c r="BB5" s="115" t="s">
        <v>342</v>
      </c>
      <c r="BC5" s="115" t="s">
        <v>308</v>
      </c>
      <c r="BD5" s="115" t="s">
        <v>343</v>
      </c>
      <c r="BE5" s="115" t="s">
        <v>344</v>
      </c>
      <c r="BF5" s="133" t="s">
        <v>345</v>
      </c>
      <c r="BG5" s="115" t="s">
        <v>346</v>
      </c>
      <c r="BH5" s="134" t="s">
        <v>347</v>
      </c>
      <c r="BI5" s="115" t="s">
        <v>76</v>
      </c>
      <c r="BJ5" s="115" t="s">
        <v>348</v>
      </c>
      <c r="BK5" s="115" t="s">
        <v>349</v>
      </c>
      <c r="BL5" s="115" t="s">
        <v>350</v>
      </c>
      <c r="BM5" s="115" t="s">
        <v>351</v>
      </c>
      <c r="BN5" s="115" t="s">
        <v>76</v>
      </c>
      <c r="BO5" s="115" t="s">
        <v>352</v>
      </c>
      <c r="BP5" s="115" t="s">
        <v>353</v>
      </c>
      <c r="BQ5" s="115" t="s">
        <v>354</v>
      </c>
      <c r="BR5" s="115" t="s">
        <v>355</v>
      </c>
      <c r="BS5" s="115" t="s">
        <v>356</v>
      </c>
      <c r="BT5" s="115" t="s">
        <v>357</v>
      </c>
      <c r="BU5" s="115" t="s">
        <v>358</v>
      </c>
      <c r="BV5" s="115" t="s">
        <v>359</v>
      </c>
      <c r="BW5" s="115" t="s">
        <v>360</v>
      </c>
      <c r="BX5" s="115" t="s">
        <v>361</v>
      </c>
      <c r="BY5" s="115" t="s">
        <v>362</v>
      </c>
      <c r="BZ5" s="115" t="s">
        <v>363</v>
      </c>
      <c r="CA5" s="115" t="s">
        <v>76</v>
      </c>
      <c r="CB5" s="115" t="s">
        <v>352</v>
      </c>
      <c r="CC5" s="115" t="s">
        <v>353</v>
      </c>
      <c r="CD5" s="115" t="s">
        <v>354</v>
      </c>
      <c r="CE5" s="115" t="s">
        <v>355</v>
      </c>
      <c r="CF5" s="115" t="s">
        <v>356</v>
      </c>
      <c r="CG5" s="115" t="s">
        <v>357</v>
      </c>
      <c r="CH5" s="115" t="s">
        <v>358</v>
      </c>
      <c r="CI5" s="115" t="s">
        <v>364</v>
      </c>
      <c r="CJ5" s="115" t="s">
        <v>365</v>
      </c>
      <c r="CK5" s="115" t="s">
        <v>366</v>
      </c>
      <c r="CL5" s="115" t="s">
        <v>367</v>
      </c>
      <c r="CM5" s="115" t="s">
        <v>359</v>
      </c>
      <c r="CN5" s="115" t="s">
        <v>360</v>
      </c>
      <c r="CO5" s="115" t="s">
        <v>368</v>
      </c>
      <c r="CP5" s="115" t="s">
        <v>362</v>
      </c>
      <c r="CQ5" s="115" t="s">
        <v>292</v>
      </c>
      <c r="CR5" s="115" t="s">
        <v>76</v>
      </c>
      <c r="CS5" s="115" t="s">
        <v>369</v>
      </c>
      <c r="CT5" s="115" t="s">
        <v>370</v>
      </c>
      <c r="CU5" s="115" t="s">
        <v>76</v>
      </c>
      <c r="CV5" s="115" t="s">
        <v>369</v>
      </c>
      <c r="CW5" s="115" t="s">
        <v>371</v>
      </c>
      <c r="CX5" s="115" t="s">
        <v>372</v>
      </c>
      <c r="CY5" s="115" t="s">
        <v>373</v>
      </c>
      <c r="CZ5" s="115" t="s">
        <v>370</v>
      </c>
      <c r="DA5" s="115" t="s">
        <v>76</v>
      </c>
      <c r="DB5" s="115" t="s">
        <v>295</v>
      </c>
      <c r="DC5" s="115" t="s">
        <v>374</v>
      </c>
      <c r="DD5" s="115" t="s">
        <v>76</v>
      </c>
      <c r="DE5" s="115" t="s">
        <v>375</v>
      </c>
      <c r="DF5" s="115" t="s">
        <v>376</v>
      </c>
      <c r="DG5" s="115" t="s">
        <v>377</v>
      </c>
      <c r="DH5" s="115" t="s">
        <v>296</v>
      </c>
      <c r="DI5" s="20"/>
    </row>
    <row r="6" ht="50.1" customHeight="1" spans="1:113">
      <c r="A6" s="115" t="s">
        <v>81</v>
      </c>
      <c r="B6" s="116" t="s">
        <v>82</v>
      </c>
      <c r="C6" s="115" t="s">
        <v>83</v>
      </c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 t="s">
        <v>378</v>
      </c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33"/>
      <c r="BG6" s="115"/>
      <c r="BH6" s="134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20"/>
    </row>
    <row r="7" ht="140.25" customHeight="1" spans="1:113">
      <c r="A7" s="117" t="s">
        <v>81</v>
      </c>
      <c r="B7" s="117" t="s">
        <v>82</v>
      </c>
      <c r="C7" s="117" t="s">
        <v>83</v>
      </c>
      <c r="D7" s="117" t="s">
        <v>85</v>
      </c>
      <c r="E7" s="118">
        <f>E8+E14+E18</f>
        <v>1031431.17</v>
      </c>
      <c r="F7" s="105" t="s">
        <v>379</v>
      </c>
      <c r="G7" s="105" t="s">
        <v>380</v>
      </c>
      <c r="H7" s="105" t="s">
        <v>381</v>
      </c>
      <c r="I7" s="105" t="s">
        <v>382</v>
      </c>
      <c r="J7" s="105" t="s">
        <v>383</v>
      </c>
      <c r="K7" s="105" t="s">
        <v>384</v>
      </c>
      <c r="L7" s="105" t="s">
        <v>385</v>
      </c>
      <c r="M7" s="105" t="s">
        <v>386</v>
      </c>
      <c r="N7" s="105" t="s">
        <v>387</v>
      </c>
      <c r="O7" s="105" t="s">
        <v>388</v>
      </c>
      <c r="P7" s="105" t="s">
        <v>389</v>
      </c>
      <c r="Q7" s="105" t="s">
        <v>390</v>
      </c>
      <c r="R7" s="105" t="s">
        <v>391</v>
      </c>
      <c r="S7" s="105" t="s">
        <v>392</v>
      </c>
      <c r="T7" s="105" t="s">
        <v>393</v>
      </c>
      <c r="U7" s="105" t="s">
        <v>394</v>
      </c>
      <c r="V7" s="105" t="s">
        <v>395</v>
      </c>
      <c r="W7" s="105" t="s">
        <v>396</v>
      </c>
      <c r="X7" s="105" t="s">
        <v>397</v>
      </c>
      <c r="Y7" s="105" t="s">
        <v>398</v>
      </c>
      <c r="Z7" s="105" t="s">
        <v>399</v>
      </c>
      <c r="AA7" s="105" t="s">
        <v>400</v>
      </c>
      <c r="AB7" s="105" t="s">
        <v>401</v>
      </c>
      <c r="AC7" s="105" t="s">
        <v>402</v>
      </c>
      <c r="AD7" s="105" t="s">
        <v>403</v>
      </c>
      <c r="AE7" s="105" t="s">
        <v>404</v>
      </c>
      <c r="AF7" s="105" t="s">
        <v>405</v>
      </c>
      <c r="AG7" s="105" t="s">
        <v>406</v>
      </c>
      <c r="AH7" s="105" t="s">
        <v>407</v>
      </c>
      <c r="AI7" s="105" t="s">
        <v>408</v>
      </c>
      <c r="AJ7" s="105" t="s">
        <v>409</v>
      </c>
      <c r="AK7" s="105" t="s">
        <v>410</v>
      </c>
      <c r="AL7" s="105" t="s">
        <v>378</v>
      </c>
      <c r="AM7" s="105" t="s">
        <v>411</v>
      </c>
      <c r="AN7" s="105" t="s">
        <v>412</v>
      </c>
      <c r="AO7" s="105" t="s">
        <v>413</v>
      </c>
      <c r="AP7" s="105" t="s">
        <v>414</v>
      </c>
      <c r="AQ7" s="105" t="s">
        <v>415</v>
      </c>
      <c r="AR7" s="105" t="s">
        <v>416</v>
      </c>
      <c r="AS7" s="105" t="s">
        <v>417</v>
      </c>
      <c r="AT7" s="105" t="s">
        <v>418</v>
      </c>
      <c r="AU7" s="105" t="s">
        <v>419</v>
      </c>
      <c r="AV7" s="105" t="s">
        <v>420</v>
      </c>
      <c r="AW7" s="105" t="s">
        <v>421</v>
      </c>
      <c r="AX7" s="105" t="s">
        <v>422</v>
      </c>
      <c r="AY7" s="105" t="s">
        <v>423</v>
      </c>
      <c r="AZ7" s="105" t="s">
        <v>424</v>
      </c>
      <c r="BA7" s="105" t="s">
        <v>425</v>
      </c>
      <c r="BB7" s="105" t="s">
        <v>426</v>
      </c>
      <c r="BC7" s="105" t="s">
        <v>427</v>
      </c>
      <c r="BD7" s="105" t="s">
        <v>428</v>
      </c>
      <c r="BE7" s="105" t="s">
        <v>429</v>
      </c>
      <c r="BF7" s="81" t="s">
        <v>430</v>
      </c>
      <c r="BG7" s="105" t="s">
        <v>431</v>
      </c>
      <c r="BH7" s="84" t="s">
        <v>432</v>
      </c>
      <c r="BI7" s="105" t="s">
        <v>433</v>
      </c>
      <c r="BJ7" s="105" t="s">
        <v>434</v>
      </c>
      <c r="BK7" s="105" t="s">
        <v>435</v>
      </c>
      <c r="BL7" s="105" t="s">
        <v>436</v>
      </c>
      <c r="BM7" s="105" t="s">
        <v>437</v>
      </c>
      <c r="BN7" s="105" t="s">
        <v>438</v>
      </c>
      <c r="BO7" s="105" t="s">
        <v>439</v>
      </c>
      <c r="BP7" s="105" t="s">
        <v>440</v>
      </c>
      <c r="BQ7" s="105" t="s">
        <v>441</v>
      </c>
      <c r="BR7" s="105" t="s">
        <v>442</v>
      </c>
      <c r="BS7" s="105" t="s">
        <v>443</v>
      </c>
      <c r="BT7" s="105" t="s">
        <v>444</v>
      </c>
      <c r="BU7" s="105" t="s">
        <v>445</v>
      </c>
      <c r="BV7" s="105" t="s">
        <v>446</v>
      </c>
      <c r="BW7" s="105" t="s">
        <v>447</v>
      </c>
      <c r="BX7" s="105" t="s">
        <v>448</v>
      </c>
      <c r="BY7" s="105" t="s">
        <v>449</v>
      </c>
      <c r="BZ7" s="105" t="s">
        <v>450</v>
      </c>
      <c r="CA7" s="105" t="s">
        <v>451</v>
      </c>
      <c r="CB7" s="105" t="s">
        <v>452</v>
      </c>
      <c r="CC7" s="105" t="s">
        <v>453</v>
      </c>
      <c r="CD7" s="105" t="s">
        <v>454</v>
      </c>
      <c r="CE7" s="105" t="s">
        <v>455</v>
      </c>
      <c r="CF7" s="105" t="s">
        <v>456</v>
      </c>
      <c r="CG7" s="105" t="s">
        <v>457</v>
      </c>
      <c r="CH7" s="105" t="s">
        <v>458</v>
      </c>
      <c r="CI7" s="105" t="s">
        <v>459</v>
      </c>
      <c r="CJ7" s="105" t="s">
        <v>460</v>
      </c>
      <c r="CK7" s="105" t="s">
        <v>461</v>
      </c>
      <c r="CL7" s="105" t="s">
        <v>462</v>
      </c>
      <c r="CM7" s="105" t="s">
        <v>463</v>
      </c>
      <c r="CN7" s="105" t="s">
        <v>464</v>
      </c>
      <c r="CO7" s="105" t="s">
        <v>465</v>
      </c>
      <c r="CP7" s="105" t="s">
        <v>466</v>
      </c>
      <c r="CQ7" s="105" t="s">
        <v>467</v>
      </c>
      <c r="CR7" s="105" t="s">
        <v>468</v>
      </c>
      <c r="CS7" s="105" t="s">
        <v>469</v>
      </c>
      <c r="CT7" s="105" t="s">
        <v>470</v>
      </c>
      <c r="CU7" s="105" t="s">
        <v>471</v>
      </c>
      <c r="CV7" s="105" t="s">
        <v>472</v>
      </c>
      <c r="CW7" s="105" t="s">
        <v>473</v>
      </c>
      <c r="CX7" s="105" t="s">
        <v>474</v>
      </c>
      <c r="CY7" s="105" t="s">
        <v>475</v>
      </c>
      <c r="CZ7" s="105" t="s">
        <v>476</v>
      </c>
      <c r="DA7" s="105" t="s">
        <v>477</v>
      </c>
      <c r="DB7" s="105" t="s">
        <v>478</v>
      </c>
      <c r="DC7" s="105" t="s">
        <v>479</v>
      </c>
      <c r="DD7" s="105" t="s">
        <v>480</v>
      </c>
      <c r="DE7" s="105" t="s">
        <v>481</v>
      </c>
      <c r="DF7" s="105" t="s">
        <v>482</v>
      </c>
      <c r="DG7" s="105" t="s">
        <v>483</v>
      </c>
      <c r="DH7" s="105" t="s">
        <v>484</v>
      </c>
      <c r="DI7" s="53"/>
    </row>
    <row r="8" ht="50.1" customHeight="1" spans="1:113">
      <c r="A8" s="119" t="s">
        <v>117</v>
      </c>
      <c r="B8" s="120"/>
      <c r="C8" s="120"/>
      <c r="D8" s="121" t="s">
        <v>87</v>
      </c>
      <c r="E8" s="122">
        <f>E9+E12</f>
        <v>887598.95</v>
      </c>
      <c r="F8" s="123">
        <f t="shared" ref="F8:F20" si="0">SUM(G8:S8)</f>
        <v>0</v>
      </c>
      <c r="G8" s="111"/>
      <c r="H8" s="111"/>
      <c r="I8" s="111"/>
      <c r="J8" s="124"/>
      <c r="K8" s="124"/>
      <c r="L8" s="111"/>
      <c r="M8" s="111"/>
      <c r="N8" s="124"/>
      <c r="O8" s="124"/>
      <c r="P8" s="124"/>
      <c r="Q8" s="124"/>
      <c r="R8" s="124"/>
      <c r="S8" s="124"/>
      <c r="T8" s="123">
        <f t="shared" ref="T8:T20" si="1">SUM(U8:AU8)</f>
        <v>0</v>
      </c>
      <c r="U8" s="124"/>
      <c r="V8" s="124"/>
      <c r="W8" s="124"/>
      <c r="X8" s="124"/>
      <c r="Y8" s="124"/>
      <c r="Z8" s="124"/>
      <c r="AA8" s="124"/>
      <c r="AB8" s="123"/>
      <c r="AC8" s="124"/>
      <c r="AD8" s="124"/>
      <c r="AE8" s="124"/>
      <c r="AF8" s="124"/>
      <c r="AG8" s="124"/>
      <c r="AH8" s="124"/>
      <c r="AI8" s="124"/>
      <c r="AJ8" s="124"/>
      <c r="AK8" s="107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31">
        <f t="shared" ref="AV8:AV20" si="2">SUM(AW8:BH8)</f>
        <v>0</v>
      </c>
      <c r="AW8" s="124"/>
      <c r="AX8" s="124"/>
      <c r="AY8" s="124"/>
      <c r="AZ8" s="124"/>
      <c r="BA8" s="124"/>
      <c r="BB8" s="124"/>
      <c r="BC8" s="124"/>
      <c r="BD8" s="107"/>
      <c r="BE8" s="124"/>
      <c r="BF8" s="107"/>
      <c r="BG8" s="107"/>
      <c r="BH8" s="124"/>
      <c r="BI8" s="107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07"/>
      <c r="BU8" s="124"/>
      <c r="BV8" s="124"/>
      <c r="BW8" s="124"/>
      <c r="BX8" s="124"/>
      <c r="BY8" s="124"/>
      <c r="BZ8" s="124"/>
      <c r="CA8" s="107"/>
      <c r="CB8" s="124"/>
      <c r="CC8" s="124"/>
      <c r="CD8" s="107"/>
      <c r="CE8" s="124"/>
      <c r="CF8" s="124"/>
      <c r="CG8" s="124"/>
      <c r="CH8" s="124"/>
      <c r="CI8" s="124"/>
      <c r="CJ8" s="124"/>
      <c r="CK8" s="124"/>
      <c r="CL8" s="107"/>
      <c r="CM8" s="124"/>
      <c r="CN8" s="124"/>
      <c r="CO8" s="124"/>
      <c r="CP8" s="124"/>
      <c r="CQ8" s="124"/>
      <c r="CR8" s="124"/>
      <c r="CS8" s="124"/>
      <c r="CT8" s="124"/>
      <c r="CU8" s="124"/>
      <c r="CV8" s="124"/>
      <c r="CW8" s="124"/>
      <c r="CX8" s="124"/>
      <c r="CY8" s="124"/>
      <c r="CZ8" s="124"/>
      <c r="DA8" s="124"/>
      <c r="DB8" s="124"/>
      <c r="DC8" s="124"/>
      <c r="DD8" s="124"/>
      <c r="DE8" s="124"/>
      <c r="DF8" s="124"/>
      <c r="DG8" s="124"/>
      <c r="DH8" s="124"/>
      <c r="DI8" s="20"/>
    </row>
    <row r="9" ht="30" customHeight="1" spans="1:113">
      <c r="A9" s="119"/>
      <c r="B9" s="119" t="s">
        <v>118</v>
      </c>
      <c r="C9" s="120"/>
      <c r="D9" s="121" t="s">
        <v>88</v>
      </c>
      <c r="E9" s="122">
        <f>E10+E11</f>
        <v>137573.28</v>
      </c>
      <c r="F9" s="123">
        <f t="shared" si="0"/>
        <v>0</v>
      </c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3">
        <f t="shared" si="1"/>
        <v>0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07"/>
      <c r="AL9" s="124"/>
      <c r="AM9" s="124"/>
      <c r="AN9" s="124"/>
      <c r="AO9" s="124"/>
      <c r="AP9" s="124"/>
      <c r="AQ9" s="124"/>
      <c r="AR9" s="124"/>
      <c r="AS9" s="124"/>
      <c r="AT9" s="124"/>
      <c r="AU9" s="107"/>
      <c r="AV9" s="131">
        <f t="shared" si="2"/>
        <v>0</v>
      </c>
      <c r="AW9" s="124"/>
      <c r="AX9" s="124"/>
      <c r="AY9" s="107"/>
      <c r="AZ9" s="107"/>
      <c r="BA9" s="124"/>
      <c r="BB9" s="124"/>
      <c r="BC9" s="124"/>
      <c r="BD9" s="124"/>
      <c r="BE9" s="124"/>
      <c r="BF9" s="124"/>
      <c r="BG9" s="124"/>
      <c r="BH9" s="124"/>
      <c r="BI9" s="107"/>
      <c r="BJ9" s="107"/>
      <c r="BK9" s="107"/>
      <c r="BL9" s="107"/>
      <c r="BM9" s="107"/>
      <c r="BN9" s="124"/>
      <c r="BO9" s="107"/>
      <c r="BP9" s="124"/>
      <c r="BQ9" s="124"/>
      <c r="BR9" s="124"/>
      <c r="BS9" s="107"/>
      <c r="BT9" s="124"/>
      <c r="BU9" s="124"/>
      <c r="BV9" s="107"/>
      <c r="BW9" s="107"/>
      <c r="BX9" s="107"/>
      <c r="BY9" s="107"/>
      <c r="BZ9" s="124"/>
      <c r="CA9" s="124"/>
      <c r="CB9" s="124"/>
      <c r="CC9" s="124"/>
      <c r="CD9" s="107"/>
      <c r="CE9" s="124"/>
      <c r="CF9" s="124"/>
      <c r="CG9" s="124"/>
      <c r="CH9" s="124"/>
      <c r="CI9" s="124"/>
      <c r="CJ9" s="124"/>
      <c r="CK9" s="124"/>
      <c r="CL9" s="107"/>
      <c r="CM9" s="124"/>
      <c r="CN9" s="124"/>
      <c r="CO9" s="124"/>
      <c r="CP9" s="124"/>
      <c r="CQ9" s="124"/>
      <c r="CR9" s="124"/>
      <c r="CS9" s="124"/>
      <c r="CT9" s="124"/>
      <c r="CU9" s="124"/>
      <c r="CV9" s="124"/>
      <c r="CW9" s="124"/>
      <c r="CX9" s="124"/>
      <c r="CY9" s="124"/>
      <c r="CZ9" s="124"/>
      <c r="DA9" s="124"/>
      <c r="DB9" s="124"/>
      <c r="DC9" s="124"/>
      <c r="DD9" s="124"/>
      <c r="DE9" s="124"/>
      <c r="DF9" s="124"/>
      <c r="DG9" s="124"/>
      <c r="DH9" s="124"/>
      <c r="DI9" s="55"/>
    </row>
    <row r="10" ht="30" customHeight="1" spans="1:113">
      <c r="A10" s="119"/>
      <c r="B10" s="120"/>
      <c r="C10" s="120">
        <v>2080505</v>
      </c>
      <c r="D10" s="121" t="s">
        <v>89</v>
      </c>
      <c r="E10" s="122">
        <f>F10+T10+AV10+BI10+BN10+CA10+CR10+CU10+DA10+DD10</f>
        <v>91715.52</v>
      </c>
      <c r="F10" s="123">
        <f t="shared" si="0"/>
        <v>91715.52</v>
      </c>
      <c r="G10" s="124"/>
      <c r="H10" s="124"/>
      <c r="I10" s="124"/>
      <c r="J10" s="124"/>
      <c r="K10" s="124"/>
      <c r="L10" s="127">
        <v>91715.52</v>
      </c>
      <c r="M10" s="124"/>
      <c r="N10" s="124"/>
      <c r="O10" s="124"/>
      <c r="P10" s="124"/>
      <c r="Q10" s="124"/>
      <c r="R10" s="124"/>
      <c r="S10" s="124"/>
      <c r="T10" s="123">
        <f t="shared" si="1"/>
        <v>0</v>
      </c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31">
        <f t="shared" si="2"/>
        <v>0</v>
      </c>
      <c r="AW10" s="124"/>
      <c r="AX10" s="124"/>
      <c r="AY10" s="107"/>
      <c r="AZ10" s="107"/>
      <c r="BA10" s="124"/>
      <c r="BB10" s="124"/>
      <c r="BC10" s="124"/>
      <c r="BD10" s="124"/>
      <c r="BE10" s="124"/>
      <c r="BF10" s="124"/>
      <c r="BG10" s="124"/>
      <c r="BH10" s="124"/>
      <c r="BI10" s="107"/>
      <c r="BJ10" s="107"/>
      <c r="BK10" s="107"/>
      <c r="BL10" s="107"/>
      <c r="BM10" s="107"/>
      <c r="BN10" s="124"/>
      <c r="BO10" s="107"/>
      <c r="BP10" s="124"/>
      <c r="BQ10" s="124"/>
      <c r="BR10" s="124"/>
      <c r="BS10" s="124"/>
      <c r="BT10" s="124"/>
      <c r="BU10" s="124"/>
      <c r="BV10" s="107"/>
      <c r="BW10" s="107"/>
      <c r="BX10" s="107"/>
      <c r="BY10" s="107"/>
      <c r="BZ10" s="124"/>
      <c r="CA10" s="124"/>
      <c r="CB10" s="124"/>
      <c r="CC10" s="124"/>
      <c r="CD10" s="107"/>
      <c r="CE10" s="124"/>
      <c r="CF10" s="124"/>
      <c r="CG10" s="124"/>
      <c r="CH10" s="124"/>
      <c r="CI10" s="124"/>
      <c r="CJ10" s="124"/>
      <c r="CK10" s="124"/>
      <c r="CL10" s="107"/>
      <c r="CM10" s="107"/>
      <c r="CN10" s="124"/>
      <c r="CO10" s="107"/>
      <c r="CP10" s="107"/>
      <c r="CQ10" s="124"/>
      <c r="CR10" s="124"/>
      <c r="CS10" s="124"/>
      <c r="CT10" s="124"/>
      <c r="CU10" s="124"/>
      <c r="CV10" s="124"/>
      <c r="CW10" s="124"/>
      <c r="CX10" s="124"/>
      <c r="CY10" s="124"/>
      <c r="CZ10" s="124"/>
      <c r="DA10" s="124"/>
      <c r="DB10" s="124"/>
      <c r="DC10" s="124"/>
      <c r="DD10" s="124"/>
      <c r="DE10" s="124"/>
      <c r="DF10" s="124"/>
      <c r="DG10" s="107"/>
      <c r="DH10" s="124"/>
      <c r="DI10" s="55"/>
    </row>
    <row r="11" ht="30" customHeight="1" spans="1:113">
      <c r="A11" s="119"/>
      <c r="B11" s="120"/>
      <c r="C11" s="119" t="s">
        <v>90</v>
      </c>
      <c r="D11" s="121" t="s">
        <v>91</v>
      </c>
      <c r="E11" s="122">
        <f>F11+T11+AV11+BI11+BN11+CA11+CR11+CU11+DA11+DD11</f>
        <v>45857.76</v>
      </c>
      <c r="F11" s="123">
        <f t="shared" si="0"/>
        <v>45857.76</v>
      </c>
      <c r="G11" s="124"/>
      <c r="H11" s="124"/>
      <c r="I11" s="107"/>
      <c r="J11" s="124"/>
      <c r="K11" s="124"/>
      <c r="L11" s="124"/>
      <c r="M11" s="127">
        <v>45857.76</v>
      </c>
      <c r="N11" s="124"/>
      <c r="O11" s="124"/>
      <c r="P11" s="124"/>
      <c r="Q11" s="124"/>
      <c r="R11" s="124"/>
      <c r="S11" s="124"/>
      <c r="T11" s="123">
        <f t="shared" si="1"/>
        <v>0</v>
      </c>
      <c r="U11" s="128"/>
      <c r="V11" s="128"/>
      <c r="W11" s="128"/>
      <c r="X11" s="128"/>
      <c r="Y11" s="124"/>
      <c r="Z11" s="107"/>
      <c r="AA11" s="124"/>
      <c r="AB11" s="124"/>
      <c r="AC11" s="124"/>
      <c r="AD11" s="124"/>
      <c r="AE11" s="124"/>
      <c r="AF11" s="124"/>
      <c r="AG11" s="124"/>
      <c r="AH11" s="124"/>
      <c r="AI11" s="107"/>
      <c r="AJ11" s="107"/>
      <c r="AK11" s="124"/>
      <c r="AL11" s="124"/>
      <c r="AM11" s="124"/>
      <c r="AN11" s="124"/>
      <c r="AO11" s="124"/>
      <c r="AP11" s="107"/>
      <c r="AQ11" s="124"/>
      <c r="AR11" s="124"/>
      <c r="AS11" s="124"/>
      <c r="AT11" s="124"/>
      <c r="AU11" s="124"/>
      <c r="AV11" s="131">
        <f t="shared" si="2"/>
        <v>0</v>
      </c>
      <c r="AW11" s="124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24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24"/>
      <c r="CB11" s="124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24"/>
      <c r="CO11" s="107"/>
      <c r="CP11" s="107"/>
      <c r="CQ11" s="107"/>
      <c r="CR11" s="107"/>
      <c r="CS11" s="107"/>
      <c r="CT11" s="107"/>
      <c r="CU11" s="107"/>
      <c r="CV11" s="107"/>
      <c r="CW11" s="107"/>
      <c r="CX11" s="107"/>
      <c r="CY11" s="107"/>
      <c r="CZ11" s="107"/>
      <c r="DA11" s="107"/>
      <c r="DB11" s="107"/>
      <c r="DC11" s="107"/>
      <c r="DD11" s="107"/>
      <c r="DE11" s="107"/>
      <c r="DF11" s="107"/>
      <c r="DG11" s="107"/>
      <c r="DH11" s="107"/>
      <c r="DI11" s="55"/>
    </row>
    <row r="12" ht="30" customHeight="1" spans="1:113">
      <c r="A12" s="119"/>
      <c r="B12" s="119" t="s">
        <v>93</v>
      </c>
      <c r="C12" s="120"/>
      <c r="D12" s="121" t="s">
        <v>92</v>
      </c>
      <c r="E12" s="122">
        <f>E13</f>
        <v>750025.67</v>
      </c>
      <c r="F12" s="123">
        <f t="shared" si="0"/>
        <v>0</v>
      </c>
      <c r="G12" s="124"/>
      <c r="H12" s="107"/>
      <c r="I12" s="107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3">
        <f t="shared" si="1"/>
        <v>0</v>
      </c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24"/>
      <c r="AS12" s="124"/>
      <c r="AT12" s="124"/>
      <c r="AU12" s="124"/>
      <c r="AV12" s="131">
        <f t="shared" si="2"/>
        <v>0</v>
      </c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24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24"/>
      <c r="CB12" s="124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55"/>
    </row>
    <row r="13" ht="30" customHeight="1" spans="1:113">
      <c r="A13" s="119"/>
      <c r="B13" s="120"/>
      <c r="C13" s="119" t="s">
        <v>94</v>
      </c>
      <c r="D13" s="121" t="s">
        <v>95</v>
      </c>
      <c r="E13" s="122">
        <f>F13+T13+AV13+BI13+BN13+CA13+CR13+CU13+DA13+DD13</f>
        <v>750025.67</v>
      </c>
      <c r="F13" s="123">
        <f t="shared" si="0"/>
        <v>582005.67</v>
      </c>
      <c r="G13" s="111">
        <v>248112</v>
      </c>
      <c r="H13" s="111">
        <v>304434</v>
      </c>
      <c r="I13" s="127">
        <v>20676</v>
      </c>
      <c r="J13" s="124"/>
      <c r="K13" s="124"/>
      <c r="L13" s="124"/>
      <c r="M13" s="124"/>
      <c r="N13" s="124"/>
      <c r="O13" s="124"/>
      <c r="P13" s="127">
        <v>8783.67</v>
      </c>
      <c r="Q13" s="124"/>
      <c r="R13" s="124"/>
      <c r="S13" s="124"/>
      <c r="T13" s="123">
        <f t="shared" si="1"/>
        <v>161500</v>
      </c>
      <c r="U13" s="127">
        <v>41775</v>
      </c>
      <c r="V13" s="124"/>
      <c r="W13" s="124"/>
      <c r="X13" s="124"/>
      <c r="Y13" s="111">
        <v>100</v>
      </c>
      <c r="Z13" s="111">
        <v>7300</v>
      </c>
      <c r="AA13" s="111">
        <v>8400</v>
      </c>
      <c r="AB13" s="124"/>
      <c r="AC13" s="124"/>
      <c r="AD13" s="127">
        <v>35000</v>
      </c>
      <c r="AE13" s="124"/>
      <c r="AF13" s="124"/>
      <c r="AG13" s="124"/>
      <c r="AH13" s="107"/>
      <c r="AI13" s="107"/>
      <c r="AJ13" s="127">
        <v>1425</v>
      </c>
      <c r="AK13" s="107"/>
      <c r="AL13" s="107"/>
      <c r="AM13" s="107"/>
      <c r="AN13" s="127">
        <v>20000</v>
      </c>
      <c r="AO13" s="107"/>
      <c r="AP13" s="107"/>
      <c r="AQ13" s="107"/>
      <c r="AR13" s="127">
        <v>47500</v>
      </c>
      <c r="AS13" s="124"/>
      <c r="AT13" s="124"/>
      <c r="AU13" s="124"/>
      <c r="AV13" s="131">
        <f t="shared" si="2"/>
        <v>6520</v>
      </c>
      <c r="AW13" s="107"/>
      <c r="AX13" s="107"/>
      <c r="AY13" s="107"/>
      <c r="AZ13" s="107"/>
      <c r="BA13" s="107"/>
      <c r="BB13" s="107"/>
      <c r="BC13" s="127">
        <v>6400</v>
      </c>
      <c r="BD13" s="107"/>
      <c r="BE13" s="127">
        <v>120</v>
      </c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24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7"/>
      <c r="CO13" s="107"/>
      <c r="CP13" s="107"/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7"/>
      <c r="DB13" s="107"/>
      <c r="DC13" s="107"/>
      <c r="DD13" s="107"/>
      <c r="DE13" s="107"/>
      <c r="DF13" s="107"/>
      <c r="DG13" s="107"/>
      <c r="DH13" s="107"/>
      <c r="DI13" s="55"/>
    </row>
    <row r="14" ht="30" customHeight="1" spans="1:113">
      <c r="A14" s="119" t="s">
        <v>119</v>
      </c>
      <c r="B14" s="120"/>
      <c r="C14" s="125"/>
      <c r="D14" s="121" t="s">
        <v>96</v>
      </c>
      <c r="E14" s="122">
        <f>E15</f>
        <v>54940.78</v>
      </c>
      <c r="F14" s="123">
        <f t="shared" si="0"/>
        <v>0</v>
      </c>
      <c r="G14" s="124"/>
      <c r="H14" s="107"/>
      <c r="I14" s="107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3">
        <f t="shared" si="1"/>
        <v>0</v>
      </c>
      <c r="U14" s="124"/>
      <c r="V14" s="107"/>
      <c r="W14" s="107"/>
      <c r="X14" s="107"/>
      <c r="Y14" s="124"/>
      <c r="Z14" s="124"/>
      <c r="AA14" s="124"/>
      <c r="AB14" s="124"/>
      <c r="AC14" s="124"/>
      <c r="AD14" s="107"/>
      <c r="AE14" s="107"/>
      <c r="AF14" s="124"/>
      <c r="AG14" s="124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24"/>
      <c r="AS14" s="124"/>
      <c r="AT14" s="124"/>
      <c r="AU14" s="107"/>
      <c r="AV14" s="131">
        <f t="shared" si="2"/>
        <v>0</v>
      </c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24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7"/>
      <c r="DH14" s="107"/>
      <c r="DI14" s="55"/>
    </row>
    <row r="15" ht="30" customHeight="1" spans="1:113">
      <c r="A15" s="119"/>
      <c r="B15" s="119" t="s">
        <v>98</v>
      </c>
      <c r="C15" s="120"/>
      <c r="D15" s="121" t="s">
        <v>97</v>
      </c>
      <c r="E15" s="122">
        <f>E16+E17</f>
        <v>54940.78</v>
      </c>
      <c r="F15" s="123">
        <f t="shared" si="0"/>
        <v>0</v>
      </c>
      <c r="G15" s="107"/>
      <c r="H15" s="124"/>
      <c r="I15" s="107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3">
        <f t="shared" si="1"/>
        <v>0</v>
      </c>
      <c r="U15" s="129"/>
      <c r="V15" s="129"/>
      <c r="W15" s="129"/>
      <c r="X15" s="129"/>
      <c r="Y15" s="107"/>
      <c r="Z15" s="124"/>
      <c r="AA15" s="124"/>
      <c r="AB15" s="124"/>
      <c r="AC15" s="107"/>
      <c r="AD15" s="107"/>
      <c r="AE15" s="107"/>
      <c r="AF15" s="124"/>
      <c r="AG15" s="124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24"/>
      <c r="AS15" s="124"/>
      <c r="AT15" s="107"/>
      <c r="AU15" s="107"/>
      <c r="AV15" s="131">
        <f t="shared" si="2"/>
        <v>0</v>
      </c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55"/>
    </row>
    <row r="16" ht="30" customHeight="1" spans="1:113">
      <c r="A16" s="119"/>
      <c r="B16" s="125"/>
      <c r="C16" s="119" t="s">
        <v>99</v>
      </c>
      <c r="D16" s="121" t="s">
        <v>100</v>
      </c>
      <c r="E16" s="122">
        <f>F16+T16+AV16+BI16+BN16+CA16+CR16+CU16+DA16+DD16</f>
        <v>40125.54</v>
      </c>
      <c r="F16" s="123">
        <f t="shared" si="0"/>
        <v>40125.54</v>
      </c>
      <c r="G16" s="107"/>
      <c r="H16" s="124"/>
      <c r="I16" s="107"/>
      <c r="J16" s="124"/>
      <c r="K16" s="107"/>
      <c r="L16" s="124"/>
      <c r="M16" s="124"/>
      <c r="N16" s="127">
        <v>40125.54</v>
      </c>
      <c r="O16" s="124"/>
      <c r="P16" s="124"/>
      <c r="Q16" s="124"/>
      <c r="R16" s="124"/>
      <c r="S16" s="107"/>
      <c r="T16" s="123">
        <f t="shared" si="1"/>
        <v>0</v>
      </c>
      <c r="U16" s="107"/>
      <c r="V16" s="107"/>
      <c r="W16" s="107"/>
      <c r="X16" s="107"/>
      <c r="Y16" s="107"/>
      <c r="Z16" s="124"/>
      <c r="AA16" s="124"/>
      <c r="AB16" s="107"/>
      <c r="AC16" s="107"/>
      <c r="AD16" s="107"/>
      <c r="AE16" s="107"/>
      <c r="AF16" s="124"/>
      <c r="AG16" s="124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31">
        <f t="shared" si="2"/>
        <v>0</v>
      </c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55"/>
    </row>
    <row r="17" ht="30" customHeight="1" spans="1:113">
      <c r="A17" s="119"/>
      <c r="B17" s="125"/>
      <c r="C17" s="119" t="s">
        <v>101</v>
      </c>
      <c r="D17" s="121" t="s">
        <v>102</v>
      </c>
      <c r="E17" s="122">
        <f>F17+T17+AV17+BI17+BN17+CA17+CR17+CU17+DA17+DD17</f>
        <v>14815.24</v>
      </c>
      <c r="F17" s="123">
        <f t="shared" si="0"/>
        <v>14815.24</v>
      </c>
      <c r="G17" s="107"/>
      <c r="H17" s="124"/>
      <c r="I17" s="107"/>
      <c r="J17" s="124"/>
      <c r="K17" s="124"/>
      <c r="L17" s="124"/>
      <c r="M17" s="107"/>
      <c r="N17" s="107"/>
      <c r="O17" s="127">
        <v>14815.24</v>
      </c>
      <c r="P17" s="107"/>
      <c r="Q17" s="107"/>
      <c r="R17" s="107"/>
      <c r="S17" s="107"/>
      <c r="T17" s="123">
        <f t="shared" si="1"/>
        <v>0</v>
      </c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24"/>
      <c r="AF17" s="124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31">
        <f t="shared" si="2"/>
        <v>0</v>
      </c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55"/>
    </row>
    <row r="18" ht="30" customHeight="1" spans="1:113">
      <c r="A18" s="119" t="s">
        <v>105</v>
      </c>
      <c r="B18" s="125"/>
      <c r="C18" s="125"/>
      <c r="D18" s="121" t="s">
        <v>103</v>
      </c>
      <c r="E18" s="122">
        <f>E20</f>
        <v>88891.44</v>
      </c>
      <c r="F18" s="123">
        <f t="shared" si="0"/>
        <v>0</v>
      </c>
      <c r="G18" s="107"/>
      <c r="H18" s="107"/>
      <c r="I18" s="124"/>
      <c r="J18" s="107"/>
      <c r="K18" s="107"/>
      <c r="L18" s="124"/>
      <c r="M18" s="107"/>
      <c r="N18" s="107"/>
      <c r="O18" s="107"/>
      <c r="P18" s="107"/>
      <c r="Q18" s="107"/>
      <c r="R18" s="107"/>
      <c r="S18" s="107"/>
      <c r="T18" s="123">
        <f t="shared" si="1"/>
        <v>0</v>
      </c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24"/>
      <c r="AF18" s="124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31">
        <f t="shared" si="2"/>
        <v>0</v>
      </c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7"/>
      <c r="CV18" s="107"/>
      <c r="CW18" s="107"/>
      <c r="CX18" s="107"/>
      <c r="CY18" s="107"/>
      <c r="CZ18" s="107"/>
      <c r="DA18" s="107"/>
      <c r="DB18" s="107"/>
      <c r="DC18" s="107"/>
      <c r="DD18" s="107"/>
      <c r="DE18" s="107"/>
      <c r="DF18" s="107"/>
      <c r="DG18" s="107"/>
      <c r="DH18" s="107"/>
      <c r="DI18" s="55"/>
    </row>
    <row r="19" ht="30" customHeight="1" spans="1:113">
      <c r="A19" s="119"/>
      <c r="B19" s="119" t="s">
        <v>106</v>
      </c>
      <c r="C19" s="125"/>
      <c r="D19" s="121" t="s">
        <v>104</v>
      </c>
      <c r="E19" s="122">
        <f>E20</f>
        <v>88891.44</v>
      </c>
      <c r="F19" s="123">
        <f t="shared" si="0"/>
        <v>0</v>
      </c>
      <c r="G19" s="107"/>
      <c r="H19" s="107"/>
      <c r="I19" s="124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23">
        <f t="shared" si="1"/>
        <v>0</v>
      </c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24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31">
        <f t="shared" si="2"/>
        <v>0</v>
      </c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55"/>
    </row>
    <row r="20" ht="30" customHeight="1" spans="1:113">
      <c r="A20" s="119"/>
      <c r="B20" s="125"/>
      <c r="C20" s="119" t="s">
        <v>107</v>
      </c>
      <c r="D20" s="121" t="s">
        <v>108</v>
      </c>
      <c r="E20" s="122">
        <f>F20+T20+AV20+BI20+BN20+CA20+CR20+CU20+DA20+DD20</f>
        <v>88891.44</v>
      </c>
      <c r="F20" s="123">
        <f t="shared" si="0"/>
        <v>88891.44</v>
      </c>
      <c r="G20" s="107"/>
      <c r="H20" s="107"/>
      <c r="I20" s="124"/>
      <c r="J20" s="107"/>
      <c r="K20" s="107"/>
      <c r="L20" s="107"/>
      <c r="M20" s="107"/>
      <c r="N20" s="107"/>
      <c r="O20" s="107"/>
      <c r="P20" s="107"/>
      <c r="Q20" s="127">
        <v>88891.44</v>
      </c>
      <c r="R20" s="107"/>
      <c r="S20" s="107"/>
      <c r="T20" s="123">
        <f t="shared" si="1"/>
        <v>0</v>
      </c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24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31">
        <f t="shared" si="2"/>
        <v>0</v>
      </c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55"/>
    </row>
    <row r="21" ht="19.9" customHeight="1" spans="1:113">
      <c r="A21" s="20"/>
      <c r="B21" s="20"/>
      <c r="C21" s="20"/>
      <c r="D21" s="20"/>
      <c r="E21" s="20"/>
      <c r="F21" s="55"/>
      <c r="G21" s="20"/>
      <c r="H21" s="20"/>
      <c r="I21" s="19"/>
      <c r="J21" s="20"/>
      <c r="K21" s="20"/>
      <c r="L21" s="20"/>
      <c r="M21" s="55"/>
      <c r="N21" s="55"/>
      <c r="O21" s="55"/>
      <c r="P21" s="55"/>
      <c r="Q21" s="55"/>
      <c r="R21" s="55"/>
      <c r="S21" s="55"/>
      <c r="T21" s="55"/>
      <c r="U21" s="55"/>
      <c r="V21" s="20"/>
      <c r="W21" s="20"/>
      <c r="X21" s="20"/>
      <c r="Y21" s="55"/>
      <c r="Z21" s="55"/>
      <c r="AA21" s="55"/>
      <c r="AB21" s="55"/>
      <c r="AC21" s="55"/>
      <c r="AD21" s="20"/>
      <c r="AE21" s="20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</row>
    <row r="22" ht="19.9" customHeight="1" spans="1:113">
      <c r="A22" s="53"/>
      <c r="B22" s="53"/>
      <c r="C22" s="53"/>
      <c r="D22" s="53"/>
      <c r="E22" s="20"/>
      <c r="F22" s="55"/>
      <c r="G22" s="20"/>
      <c r="H22" s="20"/>
      <c r="I22" s="20"/>
      <c r="J22" s="20"/>
      <c r="K22" s="20"/>
      <c r="L22" s="20"/>
      <c r="M22" s="55"/>
      <c r="N22" s="55"/>
      <c r="O22" s="55"/>
      <c r="P22" s="55"/>
      <c r="Q22" s="55"/>
      <c r="R22" s="55"/>
      <c r="S22" s="55"/>
      <c r="T22" s="55"/>
      <c r="U22" s="55"/>
      <c r="V22" s="20"/>
      <c r="W22" s="20"/>
      <c r="X22" s="20"/>
      <c r="Y22" s="55"/>
      <c r="Z22" s="55"/>
      <c r="AA22" s="55"/>
      <c r="AB22" s="55"/>
      <c r="AC22" s="55"/>
      <c r="AD22" s="20"/>
      <c r="AE22" s="20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</row>
    <row r="23" ht="19.9" customHeight="1" spans="1:113">
      <c r="A23" s="126"/>
      <c r="B23" s="126"/>
      <c r="C23" s="126"/>
      <c r="D23" s="126"/>
      <c r="E23" s="126"/>
      <c r="F23" s="113"/>
      <c r="G23" s="126"/>
      <c r="H23" s="126"/>
      <c r="I23" s="126"/>
      <c r="J23" s="126"/>
      <c r="K23" s="126"/>
      <c r="L23" s="126"/>
      <c r="M23" s="113"/>
      <c r="N23" s="113"/>
      <c r="O23" s="113"/>
      <c r="P23" s="113"/>
      <c r="Q23" s="113"/>
      <c r="R23" s="113"/>
      <c r="S23" s="113"/>
      <c r="T23" s="113"/>
      <c r="U23" s="113"/>
      <c r="V23" s="126"/>
      <c r="W23" s="126"/>
      <c r="X23" s="126"/>
      <c r="Y23" s="113"/>
      <c r="Z23" s="113"/>
      <c r="AA23" s="113"/>
      <c r="AB23" s="113"/>
      <c r="AC23" s="130"/>
      <c r="AD23" s="126"/>
      <c r="AE23" s="126"/>
      <c r="AF23" s="113"/>
      <c r="AG23" s="113"/>
      <c r="AH23" s="113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</row>
    <row r="24" ht="19.9" customHeight="1" spans="1:113">
      <c r="A24" s="113"/>
      <c r="B24" s="113"/>
      <c r="C24" s="113"/>
      <c r="D24" s="113"/>
      <c r="E24" s="113"/>
      <c r="F24" s="113"/>
      <c r="G24" s="126"/>
      <c r="H24" s="126"/>
      <c r="I24" s="126"/>
      <c r="J24" s="126"/>
      <c r="K24" s="126"/>
      <c r="L24" s="126"/>
      <c r="M24" s="113"/>
      <c r="N24" s="113"/>
      <c r="O24" s="113"/>
      <c r="P24" s="113"/>
      <c r="Q24" s="113"/>
      <c r="R24" s="113"/>
      <c r="S24" s="113"/>
      <c r="T24" s="113"/>
      <c r="U24" s="113"/>
      <c r="V24" s="126"/>
      <c r="W24" s="126"/>
      <c r="X24" s="126"/>
      <c r="Y24" s="113"/>
      <c r="Z24" s="113"/>
      <c r="AA24" s="113"/>
      <c r="AB24" s="113"/>
      <c r="AC24" s="113"/>
      <c r="AD24" s="126"/>
      <c r="AE24" s="126"/>
      <c r="AF24" s="113"/>
      <c r="AG24" s="113"/>
      <c r="AH24" s="113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</row>
    <row r="25" ht="19.9" customHeight="1" spans="1:113">
      <c r="A25" s="113"/>
      <c r="B25" s="113"/>
      <c r="C25" s="113"/>
      <c r="D25" s="113"/>
      <c r="E25" s="113"/>
      <c r="F25" s="113"/>
      <c r="G25" s="126"/>
      <c r="H25" s="126"/>
      <c r="I25" s="126"/>
      <c r="J25" s="126"/>
      <c r="K25" s="126"/>
      <c r="L25" s="126"/>
      <c r="M25" s="113"/>
      <c r="N25" s="113"/>
      <c r="O25" s="113"/>
      <c r="P25" s="113"/>
      <c r="Q25" s="113"/>
      <c r="R25" s="113"/>
      <c r="S25" s="113"/>
      <c r="T25" s="113"/>
      <c r="U25" s="113"/>
      <c r="V25" s="126"/>
      <c r="W25" s="126"/>
      <c r="X25" s="126"/>
      <c r="Y25" s="113"/>
      <c r="Z25" s="113"/>
      <c r="AA25" s="113"/>
      <c r="AB25" s="113"/>
      <c r="AC25" s="113"/>
      <c r="AD25" s="126"/>
      <c r="AE25" s="126"/>
      <c r="AF25" s="113"/>
      <c r="AG25" s="113"/>
      <c r="AH25" s="113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</row>
    <row r="26" ht="19.9" customHeight="1" spans="1:113">
      <c r="A26" s="113"/>
      <c r="B26" s="113"/>
      <c r="C26" s="113"/>
      <c r="D26" s="113"/>
      <c r="E26" s="113"/>
      <c r="F26" s="113"/>
      <c r="G26" s="126"/>
      <c r="H26" s="126"/>
      <c r="I26" s="126"/>
      <c r="J26" s="126"/>
      <c r="K26" s="126"/>
      <c r="L26" s="126"/>
      <c r="M26" s="113"/>
      <c r="N26" s="113"/>
      <c r="O26" s="113"/>
      <c r="P26" s="113"/>
      <c r="Q26" s="113"/>
      <c r="R26" s="113"/>
      <c r="S26" s="113"/>
      <c r="T26" s="113"/>
      <c r="U26" s="113"/>
      <c r="V26" s="126"/>
      <c r="W26" s="126"/>
      <c r="X26" s="126"/>
      <c r="Y26" s="113"/>
      <c r="Z26" s="113"/>
      <c r="AA26" s="113"/>
      <c r="AB26" s="113"/>
      <c r="AC26" s="113"/>
      <c r="AD26" s="126"/>
      <c r="AE26" s="126"/>
      <c r="AF26" s="113"/>
      <c r="AG26" s="113"/>
      <c r="AH26" s="113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</row>
    <row r="27" ht="19.9" customHeight="1" spans="1:113">
      <c r="A27" s="113"/>
      <c r="B27" s="113"/>
      <c r="C27" s="113"/>
      <c r="D27" s="113"/>
      <c r="E27" s="113"/>
      <c r="F27" s="113"/>
      <c r="G27" s="126"/>
      <c r="H27" s="126"/>
      <c r="I27" s="126"/>
      <c r="J27" s="126"/>
      <c r="K27" s="126"/>
      <c r="L27" s="126"/>
      <c r="M27" s="113"/>
      <c r="N27" s="113"/>
      <c r="O27" s="113"/>
      <c r="P27" s="113"/>
      <c r="Q27" s="113"/>
      <c r="R27" s="113"/>
      <c r="S27" s="113"/>
      <c r="T27" s="113"/>
      <c r="U27" s="113"/>
      <c r="V27" s="126"/>
      <c r="W27" s="126"/>
      <c r="X27" s="126"/>
      <c r="Y27" s="113"/>
      <c r="Z27" s="113"/>
      <c r="AA27" s="113"/>
      <c r="AB27" s="113"/>
      <c r="AC27" s="113"/>
      <c r="AD27" s="126"/>
      <c r="AE27" s="126"/>
      <c r="AF27" s="113"/>
      <c r="AG27" s="113"/>
      <c r="AH27" s="113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</row>
    <row r="28" ht="19.9" customHeight="1" spans="1:113">
      <c r="A28" s="113"/>
      <c r="B28" s="113"/>
      <c r="C28" s="113"/>
      <c r="D28" s="113"/>
      <c r="E28" s="113"/>
      <c r="F28" s="113"/>
      <c r="G28" s="126"/>
      <c r="H28" s="126"/>
      <c r="I28" s="126"/>
      <c r="J28" s="126"/>
      <c r="K28" s="126"/>
      <c r="L28" s="126"/>
      <c r="M28" s="113"/>
      <c r="N28" s="113"/>
      <c r="O28" s="113"/>
      <c r="P28" s="113"/>
      <c r="Q28" s="113"/>
      <c r="R28" s="113"/>
      <c r="S28" s="113"/>
      <c r="T28" s="113"/>
      <c r="U28" s="113"/>
      <c r="V28" s="126"/>
      <c r="W28" s="126"/>
      <c r="X28" s="126"/>
      <c r="Y28" s="113"/>
      <c r="Z28" s="113"/>
      <c r="AA28" s="113"/>
      <c r="AB28" s="113"/>
      <c r="AC28" s="113"/>
      <c r="AD28" s="126"/>
      <c r="AE28" s="126"/>
      <c r="AF28" s="113"/>
      <c r="AG28" s="113"/>
      <c r="AH28" s="113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</row>
    <row r="29" ht="19.9" customHeight="1" spans="1:113">
      <c r="A29" s="113"/>
      <c r="B29" s="113"/>
      <c r="C29" s="113"/>
      <c r="D29" s="113"/>
      <c r="E29" s="113"/>
      <c r="F29" s="113"/>
      <c r="G29" s="126"/>
      <c r="H29" s="126"/>
      <c r="I29" s="126"/>
      <c r="J29" s="126"/>
      <c r="K29" s="126"/>
      <c r="L29" s="126"/>
      <c r="M29" s="113"/>
      <c r="N29" s="113"/>
      <c r="O29" s="113"/>
      <c r="P29" s="113"/>
      <c r="Q29" s="113"/>
      <c r="R29" s="113"/>
      <c r="S29" s="113"/>
      <c r="T29" s="113"/>
      <c r="U29" s="113"/>
      <c r="V29" s="126"/>
      <c r="W29" s="126"/>
      <c r="X29" s="126"/>
      <c r="Y29" s="113"/>
      <c r="Z29" s="113"/>
      <c r="AA29" s="113"/>
      <c r="AB29" s="113"/>
      <c r="AC29" s="113"/>
      <c r="AD29" s="126"/>
      <c r="AE29" s="126"/>
      <c r="AF29" s="113"/>
      <c r="AG29" s="113"/>
      <c r="AH29" s="113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</row>
    <row r="30" ht="19.9" customHeight="1" spans="1:113">
      <c r="A30" s="113"/>
      <c r="B30" s="113"/>
      <c r="C30" s="113"/>
      <c r="D30" s="113"/>
      <c r="E30" s="113"/>
      <c r="F30" s="113"/>
      <c r="G30" s="126"/>
      <c r="H30" s="126"/>
      <c r="I30" s="126"/>
      <c r="J30" s="126"/>
      <c r="K30" s="126"/>
      <c r="L30" s="126"/>
      <c r="M30" s="113"/>
      <c r="N30" s="113"/>
      <c r="O30" s="113"/>
      <c r="P30" s="113"/>
      <c r="Q30" s="113"/>
      <c r="R30" s="113"/>
      <c r="S30" s="113"/>
      <c r="T30" s="113"/>
      <c r="U30" s="113"/>
      <c r="V30" s="126"/>
      <c r="W30" s="126"/>
      <c r="X30" s="126"/>
      <c r="Y30" s="113"/>
      <c r="Z30" s="113"/>
      <c r="AA30" s="113"/>
      <c r="AB30" s="113"/>
      <c r="AC30" s="113"/>
      <c r="AD30" s="126"/>
      <c r="AE30" s="126"/>
      <c r="AF30" s="113"/>
      <c r="AG30" s="113"/>
      <c r="AH30" s="113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</row>
    <row r="31" ht="19.9" customHeight="1" spans="1:113">
      <c r="A31" s="113"/>
      <c r="B31" s="113"/>
      <c r="C31" s="113"/>
      <c r="D31" s="113"/>
      <c r="E31" s="113"/>
      <c r="F31" s="113"/>
      <c r="G31" s="126"/>
      <c r="H31" s="126"/>
      <c r="I31" s="126"/>
      <c r="J31" s="126"/>
      <c r="K31" s="126"/>
      <c r="L31" s="126"/>
      <c r="M31" s="113"/>
      <c r="N31" s="113"/>
      <c r="O31" s="113"/>
      <c r="P31" s="113"/>
      <c r="Q31" s="113"/>
      <c r="R31" s="113"/>
      <c r="S31" s="113"/>
      <c r="T31" s="113"/>
      <c r="U31" s="113"/>
      <c r="V31" s="126"/>
      <c r="W31" s="126"/>
      <c r="X31" s="126"/>
      <c r="Y31" s="113"/>
      <c r="Z31" s="113"/>
      <c r="AA31" s="113"/>
      <c r="AB31" s="113"/>
      <c r="AC31" s="113"/>
      <c r="AD31" s="126"/>
      <c r="AE31" s="126"/>
      <c r="AF31" s="113"/>
      <c r="AG31" s="113"/>
      <c r="AH31" s="113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</row>
    <row r="32" ht="19.9" customHeight="1" spans="1:113">
      <c r="A32" s="113"/>
      <c r="B32" s="113"/>
      <c r="C32" s="113"/>
      <c r="D32" s="113"/>
      <c r="E32" s="113"/>
      <c r="F32" s="113"/>
      <c r="G32" s="126"/>
      <c r="H32" s="126"/>
      <c r="I32" s="126"/>
      <c r="J32" s="126"/>
      <c r="K32" s="126"/>
      <c r="L32" s="126"/>
      <c r="M32" s="113"/>
      <c r="N32" s="113"/>
      <c r="O32" s="113"/>
      <c r="P32" s="113"/>
      <c r="Q32" s="113"/>
      <c r="R32" s="113"/>
      <c r="S32" s="113"/>
      <c r="T32" s="113"/>
      <c r="U32" s="113"/>
      <c r="V32" s="126"/>
      <c r="W32" s="126"/>
      <c r="X32" s="126"/>
      <c r="Y32" s="113"/>
      <c r="Z32" s="113"/>
      <c r="AA32" s="113"/>
      <c r="AB32" s="113"/>
      <c r="AC32" s="113"/>
      <c r="AD32" s="126"/>
      <c r="AE32" s="126"/>
      <c r="AF32" s="113"/>
      <c r="AG32" s="113"/>
      <c r="AH32" s="113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</row>
    <row r="33" ht="19.9" customHeight="1" spans="1:113">
      <c r="A33" s="113"/>
      <c r="B33" s="113"/>
      <c r="C33" s="113"/>
      <c r="D33" s="113"/>
      <c r="E33" s="113"/>
      <c r="F33" s="113"/>
      <c r="G33" s="126"/>
      <c r="H33" s="126"/>
      <c r="I33" s="126"/>
      <c r="J33" s="126"/>
      <c r="K33" s="126"/>
      <c r="L33" s="126"/>
      <c r="M33" s="113"/>
      <c r="N33" s="113"/>
      <c r="O33" s="113"/>
      <c r="P33" s="113"/>
      <c r="Q33" s="113"/>
      <c r="R33" s="113"/>
      <c r="S33" s="113"/>
      <c r="T33" s="113"/>
      <c r="U33" s="113"/>
      <c r="V33" s="126"/>
      <c r="W33" s="126"/>
      <c r="X33" s="126"/>
      <c r="Y33" s="113"/>
      <c r="Z33" s="113"/>
      <c r="AA33" s="113"/>
      <c r="AB33" s="113"/>
      <c r="AC33" s="113"/>
      <c r="AD33" s="126"/>
      <c r="AE33" s="126"/>
      <c r="AF33" s="113"/>
      <c r="AG33" s="113"/>
      <c r="AH33" s="113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</row>
    <row r="34" ht="19.9" customHeight="1" spans="1:113">
      <c r="A34" s="113"/>
      <c r="B34" s="113"/>
      <c r="C34" s="113"/>
      <c r="D34" s="113"/>
      <c r="E34" s="113"/>
      <c r="F34" s="113"/>
      <c r="G34" s="126"/>
      <c r="H34" s="126"/>
      <c r="I34" s="126"/>
      <c r="J34" s="126"/>
      <c r="K34" s="126"/>
      <c r="L34" s="126"/>
      <c r="M34" s="113"/>
      <c r="N34" s="113"/>
      <c r="O34" s="113"/>
      <c r="P34" s="113"/>
      <c r="Q34" s="113"/>
      <c r="R34" s="113"/>
      <c r="S34" s="113"/>
      <c r="T34" s="113"/>
      <c r="U34" s="113"/>
      <c r="V34" s="126"/>
      <c r="W34" s="126"/>
      <c r="X34" s="126"/>
      <c r="Y34" s="113"/>
      <c r="Z34" s="113"/>
      <c r="AA34" s="113"/>
      <c r="AB34" s="113"/>
      <c r="AC34" s="113"/>
      <c r="AD34" s="126"/>
      <c r="AE34" s="126"/>
      <c r="AF34" s="113"/>
      <c r="AG34" s="113"/>
      <c r="AH34" s="113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</row>
    <row r="35" ht="19.9" customHeight="1" spans="1:113">
      <c r="A35" s="113"/>
      <c r="B35" s="113"/>
      <c r="C35" s="113"/>
      <c r="D35" s="113"/>
      <c r="E35" s="113"/>
      <c r="F35" s="113"/>
      <c r="G35" s="126"/>
      <c r="H35" s="126"/>
      <c r="I35" s="126"/>
      <c r="J35" s="126"/>
      <c r="K35" s="126"/>
      <c r="L35" s="126"/>
      <c r="M35" s="113"/>
      <c r="N35" s="113"/>
      <c r="O35" s="113"/>
      <c r="P35" s="113"/>
      <c r="Q35" s="113"/>
      <c r="R35" s="113"/>
      <c r="S35" s="113"/>
      <c r="T35" s="113"/>
      <c r="U35" s="113"/>
      <c r="V35" s="126"/>
      <c r="W35" s="126"/>
      <c r="X35" s="126"/>
      <c r="Y35" s="113"/>
      <c r="Z35" s="113"/>
      <c r="AA35" s="113"/>
      <c r="AB35" s="113"/>
      <c r="AC35" s="113"/>
      <c r="AD35" s="126"/>
      <c r="AE35" s="126"/>
      <c r="AF35" s="113"/>
      <c r="AG35" s="113"/>
      <c r="AH35" s="113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</row>
  </sheetData>
  <mergeCells count="123">
    <mergeCell ref="A2:DH2"/>
    <mergeCell ref="C3:D3"/>
    <mergeCell ref="A4:D4"/>
    <mergeCell ref="F4:S4"/>
    <mergeCell ref="T4:AU4"/>
    <mergeCell ref="AV4:BH4"/>
    <mergeCell ref="BI4:BM4"/>
    <mergeCell ref="BN4:BZ4"/>
    <mergeCell ref="CA4:CQ4"/>
    <mergeCell ref="CR4:CT4"/>
    <mergeCell ref="CU4:CZ4"/>
    <mergeCell ref="DA4:DC4"/>
    <mergeCell ref="DD4:DH4"/>
    <mergeCell ref="A5:C5"/>
    <mergeCell ref="D5:D6"/>
    <mergeCell ref="E4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U5:BU6"/>
    <mergeCell ref="BV5:BV6"/>
    <mergeCell ref="BW5:BW6"/>
    <mergeCell ref="BX5:BX6"/>
    <mergeCell ref="BY5:BY6"/>
    <mergeCell ref="BZ5:BZ6"/>
    <mergeCell ref="CA5:CA6"/>
    <mergeCell ref="CB5:CB6"/>
    <mergeCell ref="CC5:CC6"/>
    <mergeCell ref="CD5:CD6"/>
    <mergeCell ref="CE5:CE6"/>
    <mergeCell ref="CF5:CF6"/>
    <mergeCell ref="CG5:CG6"/>
    <mergeCell ref="CH5:CH6"/>
    <mergeCell ref="CI5:CI6"/>
    <mergeCell ref="CJ5:CJ6"/>
    <mergeCell ref="CK5:CK6"/>
    <mergeCell ref="CL5:CL6"/>
    <mergeCell ref="CM5:CM6"/>
    <mergeCell ref="CN5:CN6"/>
    <mergeCell ref="CO5:CO6"/>
    <mergeCell ref="CP5:CP6"/>
    <mergeCell ref="CQ5:CQ6"/>
    <mergeCell ref="CR5:CR6"/>
    <mergeCell ref="CS5:CS6"/>
    <mergeCell ref="CT5:CT6"/>
    <mergeCell ref="CU5:CU6"/>
    <mergeCell ref="CV5:CV6"/>
    <mergeCell ref="CW5:CW6"/>
    <mergeCell ref="CX5:CX6"/>
    <mergeCell ref="CY5:CY6"/>
    <mergeCell ref="CZ5:CZ6"/>
    <mergeCell ref="DA5:DA6"/>
    <mergeCell ref="DB5:DB6"/>
    <mergeCell ref="DC5:DC6"/>
    <mergeCell ref="DD5:DD6"/>
    <mergeCell ref="DE5:DE6"/>
    <mergeCell ref="DF5:DF6"/>
    <mergeCell ref="DG5:DG6"/>
    <mergeCell ref="DH5:DH6"/>
  </mergeCells>
  <printOptions horizontalCentered="1"/>
  <pageMargins left="0.249968739006463" right="0.249968739006463" top="0.74990626395218" bottom="0.74990626395218" header="0.299962510274151" footer="0.299962510274151"/>
  <pageSetup paperSize="9" scale="40" fitToHeight="100" orientation="landscape"/>
  <headerFooter/>
  <colBreaks count="2" manualBreakCount="2">
    <brk id="4" max="1048575" man="1"/>
    <brk id="5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showGridLines="0" showZeros="0" view="pageBreakPreview" zoomScaleNormal="100" topLeftCell="A5" workbookViewId="0">
      <selection activeCell="G11" sqref="G11"/>
    </sheetView>
  </sheetViews>
  <sheetFormatPr defaultColWidth="9" defaultRowHeight="12.75" customHeight="1" outlineLevelCol="7"/>
  <cols>
    <col min="1" max="1" width="11.3333333333333" customWidth="1"/>
    <col min="2" max="2" width="8" customWidth="1"/>
    <col min="3" max="3" width="11.6666666666667" customWidth="1"/>
    <col min="4" max="4" width="40.6666666666667" customWidth="1"/>
    <col min="5" max="5" width="25.8333333333333" customWidth="1"/>
    <col min="6" max="7" width="21.8333333333333" customWidth="1"/>
    <col min="8" max="8" width="8.66666666666667" customWidth="1"/>
  </cols>
  <sheetData>
    <row r="1" ht="19.9" customHeight="1" spans="1:8">
      <c r="A1" s="56"/>
      <c r="B1" s="56"/>
      <c r="C1" s="56"/>
      <c r="D1" s="57"/>
      <c r="E1" s="56"/>
      <c r="F1" s="56"/>
      <c r="G1" s="25" t="s">
        <v>485</v>
      </c>
      <c r="H1" s="70"/>
    </row>
    <row r="2" ht="25.5" customHeight="1" spans="1:8">
      <c r="A2" s="22" t="s">
        <v>486</v>
      </c>
      <c r="B2" s="22"/>
      <c r="C2" s="22"/>
      <c r="D2" s="22"/>
      <c r="E2" s="22"/>
      <c r="F2" s="22"/>
      <c r="G2" s="22"/>
      <c r="H2" s="70"/>
    </row>
    <row r="3" ht="19.9" customHeight="1" spans="1:8">
      <c r="A3" s="79" t="s">
        <v>5</v>
      </c>
      <c r="B3" s="96" t="s">
        <v>0</v>
      </c>
      <c r="C3" s="96"/>
      <c r="D3" s="23"/>
      <c r="E3" s="19"/>
      <c r="F3" s="19"/>
      <c r="G3" s="25" t="s">
        <v>6</v>
      </c>
      <c r="H3" s="70"/>
    </row>
    <row r="4" ht="19.9" customHeight="1" spans="1:8">
      <c r="A4" s="26" t="s">
        <v>487</v>
      </c>
      <c r="B4" s="27"/>
      <c r="C4" s="27"/>
      <c r="D4" s="28"/>
      <c r="E4" s="97" t="s">
        <v>111</v>
      </c>
      <c r="F4" s="33"/>
      <c r="G4" s="33"/>
      <c r="H4" s="70"/>
    </row>
    <row r="5" ht="19.9" customHeight="1" spans="1:8">
      <c r="A5" s="26" t="s">
        <v>69</v>
      </c>
      <c r="B5" s="28"/>
      <c r="C5" s="98" t="s">
        <v>70</v>
      </c>
      <c r="D5" s="99" t="s">
        <v>488</v>
      </c>
      <c r="E5" s="33" t="s">
        <v>61</v>
      </c>
      <c r="F5" s="30" t="s">
        <v>489</v>
      </c>
      <c r="G5" s="89" t="s">
        <v>490</v>
      </c>
      <c r="H5" s="70"/>
    </row>
    <row r="6" ht="34.15" customHeight="1" spans="1:8">
      <c r="A6" s="35" t="s">
        <v>81</v>
      </c>
      <c r="B6" s="36" t="s">
        <v>82</v>
      </c>
      <c r="C6" s="100"/>
      <c r="D6" s="101"/>
      <c r="E6" s="39"/>
      <c r="F6" s="40"/>
      <c r="G6" s="64"/>
      <c r="H6" s="70"/>
    </row>
    <row r="7" ht="32.25" customHeight="1" spans="1:8">
      <c r="A7" s="41" t="s">
        <v>235</v>
      </c>
      <c r="B7" s="91" t="s">
        <v>236</v>
      </c>
      <c r="C7" s="102" t="s">
        <v>84</v>
      </c>
      <c r="D7" s="41" t="s">
        <v>237</v>
      </c>
      <c r="E7" s="103" t="s">
        <v>491</v>
      </c>
      <c r="F7" s="104" t="s">
        <v>489</v>
      </c>
      <c r="G7" s="105" t="s">
        <v>393</v>
      </c>
      <c r="H7" s="78"/>
    </row>
    <row r="8" ht="19.9" customHeight="1" spans="1:8">
      <c r="A8" s="106">
        <v>301</v>
      </c>
      <c r="B8" s="107"/>
      <c r="C8" s="108">
        <v>178101</v>
      </c>
      <c r="D8" s="109" t="s">
        <v>245</v>
      </c>
      <c r="E8" s="110">
        <f t="shared" ref="E8:E29" si="0">F8+G8</f>
        <v>863411.17</v>
      </c>
      <c r="F8" s="111">
        <v>863411.17</v>
      </c>
      <c r="G8" s="111"/>
      <c r="H8" s="70"/>
    </row>
    <row r="9" ht="19.9" customHeight="1" spans="1:8">
      <c r="A9" s="106"/>
      <c r="B9" s="109" t="s">
        <v>246</v>
      </c>
      <c r="C9" s="108">
        <v>178101</v>
      </c>
      <c r="D9" s="109" t="s">
        <v>247</v>
      </c>
      <c r="E9" s="110">
        <f t="shared" si="0"/>
        <v>248112</v>
      </c>
      <c r="F9" s="111">
        <v>248112</v>
      </c>
      <c r="G9" s="111"/>
      <c r="H9" s="75"/>
    </row>
    <row r="10" ht="19.9" customHeight="1" spans="1:8">
      <c r="A10" s="106"/>
      <c r="B10" s="109" t="s">
        <v>248</v>
      </c>
      <c r="C10" s="108">
        <v>178101</v>
      </c>
      <c r="D10" s="109" t="s">
        <v>249</v>
      </c>
      <c r="E10" s="110">
        <f t="shared" si="0"/>
        <v>304434</v>
      </c>
      <c r="F10" s="111">
        <v>304434</v>
      </c>
      <c r="G10" s="111"/>
      <c r="H10" s="75"/>
    </row>
    <row r="11" ht="19.9" customHeight="1" spans="1:8">
      <c r="A11" s="106"/>
      <c r="B11" s="109" t="s">
        <v>250</v>
      </c>
      <c r="C11" s="108">
        <v>178101</v>
      </c>
      <c r="D11" s="109" t="s">
        <v>251</v>
      </c>
      <c r="E11" s="110">
        <f t="shared" si="0"/>
        <v>20676</v>
      </c>
      <c r="F11" s="111">
        <v>20676</v>
      </c>
      <c r="G11" s="111"/>
      <c r="H11" s="75"/>
    </row>
    <row r="12" ht="19.9" customHeight="1" spans="1:8">
      <c r="A12" s="106"/>
      <c r="B12" s="109" t="s">
        <v>252</v>
      </c>
      <c r="C12" s="108">
        <v>178101</v>
      </c>
      <c r="D12" s="109" t="s">
        <v>253</v>
      </c>
      <c r="E12" s="110">
        <f t="shared" si="0"/>
        <v>91715.52</v>
      </c>
      <c r="F12" s="111">
        <v>91715.52</v>
      </c>
      <c r="G12" s="111"/>
      <c r="H12" s="75"/>
    </row>
    <row r="13" ht="19.9" customHeight="1" spans="1:8">
      <c r="A13" s="106"/>
      <c r="B13" s="109" t="s">
        <v>254</v>
      </c>
      <c r="C13" s="108">
        <v>178101</v>
      </c>
      <c r="D13" s="109" t="s">
        <v>255</v>
      </c>
      <c r="E13" s="110">
        <f t="shared" si="0"/>
        <v>45857.76</v>
      </c>
      <c r="F13" s="111">
        <v>45857.76</v>
      </c>
      <c r="G13" s="111"/>
      <c r="H13" s="75"/>
    </row>
    <row r="14" ht="19.9" customHeight="1" spans="1:8">
      <c r="A14" s="106"/>
      <c r="B14" s="109" t="s">
        <v>256</v>
      </c>
      <c r="C14" s="108">
        <v>178101</v>
      </c>
      <c r="D14" s="109" t="s">
        <v>257</v>
      </c>
      <c r="E14" s="110">
        <f t="shared" si="0"/>
        <v>40125.54</v>
      </c>
      <c r="F14" s="111">
        <v>40125.54</v>
      </c>
      <c r="G14" s="111"/>
      <c r="H14" s="75"/>
    </row>
    <row r="15" ht="19.9" customHeight="1" spans="1:8">
      <c r="A15" s="106"/>
      <c r="B15" s="109" t="s">
        <v>258</v>
      </c>
      <c r="C15" s="108">
        <v>178101</v>
      </c>
      <c r="D15" s="109" t="s">
        <v>259</v>
      </c>
      <c r="E15" s="110">
        <f t="shared" si="0"/>
        <v>14815.24</v>
      </c>
      <c r="F15" s="111">
        <v>14815.24</v>
      </c>
      <c r="G15" s="111"/>
      <c r="H15" s="75"/>
    </row>
    <row r="16" ht="19.9" customHeight="1" spans="1:8">
      <c r="A16" s="106"/>
      <c r="B16" s="109" t="s">
        <v>260</v>
      </c>
      <c r="C16" s="108">
        <v>178101</v>
      </c>
      <c r="D16" s="109" t="s">
        <v>261</v>
      </c>
      <c r="E16" s="110">
        <f t="shared" si="0"/>
        <v>8783.67</v>
      </c>
      <c r="F16" s="111">
        <v>8783.67</v>
      </c>
      <c r="G16" s="111"/>
      <c r="H16" s="75"/>
    </row>
    <row r="17" ht="19.9" customHeight="1" spans="1:8">
      <c r="A17" s="106"/>
      <c r="B17" s="109" t="s">
        <v>262</v>
      </c>
      <c r="C17" s="108">
        <v>178101</v>
      </c>
      <c r="D17" s="109" t="s">
        <v>263</v>
      </c>
      <c r="E17" s="110">
        <f t="shared" si="0"/>
        <v>88891.44</v>
      </c>
      <c r="F17" s="111">
        <v>88891.44</v>
      </c>
      <c r="G17" s="111"/>
      <c r="H17" s="75"/>
    </row>
    <row r="18" ht="19.9" customHeight="1" spans="1:8">
      <c r="A18" s="106" t="s">
        <v>264</v>
      </c>
      <c r="B18" s="107"/>
      <c r="C18" s="108">
        <v>178101</v>
      </c>
      <c r="D18" s="109" t="s">
        <v>265</v>
      </c>
      <c r="E18" s="110">
        <f t="shared" si="0"/>
        <v>161500</v>
      </c>
      <c r="F18" s="111"/>
      <c r="G18" s="111">
        <v>161500</v>
      </c>
      <c r="H18" s="75"/>
    </row>
    <row r="19" ht="19.9" customHeight="1" spans="1:8">
      <c r="A19" s="106"/>
      <c r="B19" s="109" t="s">
        <v>266</v>
      </c>
      <c r="C19" s="108">
        <v>178101</v>
      </c>
      <c r="D19" s="109" t="s">
        <v>267</v>
      </c>
      <c r="E19" s="110">
        <f t="shared" si="0"/>
        <v>41775</v>
      </c>
      <c r="F19" s="111"/>
      <c r="G19" s="111">
        <v>41775</v>
      </c>
      <c r="H19" s="75"/>
    </row>
    <row r="20" ht="19.9" customHeight="1" spans="1:8">
      <c r="A20" s="106"/>
      <c r="B20" s="109" t="s">
        <v>268</v>
      </c>
      <c r="C20" s="108">
        <v>178101</v>
      </c>
      <c r="D20" s="109" t="s">
        <v>269</v>
      </c>
      <c r="E20" s="110">
        <f t="shared" si="0"/>
        <v>100</v>
      </c>
      <c r="F20" s="111"/>
      <c r="G20" s="111">
        <v>100</v>
      </c>
      <c r="H20" s="75"/>
    </row>
    <row r="21" ht="19.9" customHeight="1" spans="1:8">
      <c r="A21" s="106"/>
      <c r="B21" s="109" t="s">
        <v>270</v>
      </c>
      <c r="C21" s="108">
        <v>178101</v>
      </c>
      <c r="D21" s="109" t="s">
        <v>271</v>
      </c>
      <c r="E21" s="110">
        <f t="shared" si="0"/>
        <v>7300</v>
      </c>
      <c r="F21" s="111"/>
      <c r="G21" s="111">
        <v>7300</v>
      </c>
      <c r="H21" s="75"/>
    </row>
    <row r="22" ht="19.9" customHeight="1" spans="1:8">
      <c r="A22" s="106"/>
      <c r="B22" s="109" t="s">
        <v>272</v>
      </c>
      <c r="C22" s="108">
        <v>178101</v>
      </c>
      <c r="D22" s="109" t="s">
        <v>273</v>
      </c>
      <c r="E22" s="110">
        <f t="shared" si="0"/>
        <v>8400</v>
      </c>
      <c r="F22" s="111"/>
      <c r="G22" s="111">
        <v>8400</v>
      </c>
      <c r="H22" s="75"/>
    </row>
    <row r="23" ht="19.9" customHeight="1" spans="1:8">
      <c r="A23" s="106"/>
      <c r="B23" s="109" t="s">
        <v>274</v>
      </c>
      <c r="C23" s="108">
        <v>178101</v>
      </c>
      <c r="D23" s="109" t="s">
        <v>275</v>
      </c>
      <c r="E23" s="110">
        <f t="shared" si="0"/>
        <v>35000</v>
      </c>
      <c r="F23" s="111"/>
      <c r="G23" s="111">
        <v>35000</v>
      </c>
      <c r="H23" s="75"/>
    </row>
    <row r="24" ht="19.9" customHeight="1" spans="1:8">
      <c r="A24" s="106"/>
      <c r="B24" s="109" t="s">
        <v>276</v>
      </c>
      <c r="C24" s="108">
        <v>178101</v>
      </c>
      <c r="D24" s="109" t="s">
        <v>277</v>
      </c>
      <c r="E24" s="110">
        <f t="shared" si="0"/>
        <v>1425</v>
      </c>
      <c r="F24" s="111"/>
      <c r="G24" s="111">
        <v>1425</v>
      </c>
      <c r="H24" s="75"/>
    </row>
    <row r="25" ht="19.9" customHeight="1" spans="1:8">
      <c r="A25" s="106"/>
      <c r="B25" s="109" t="s">
        <v>278</v>
      </c>
      <c r="C25" s="108">
        <v>178101</v>
      </c>
      <c r="D25" s="109" t="s">
        <v>279</v>
      </c>
      <c r="E25" s="110">
        <f t="shared" si="0"/>
        <v>20000</v>
      </c>
      <c r="F25" s="111"/>
      <c r="G25" s="111">
        <v>20000</v>
      </c>
      <c r="H25" s="75"/>
    </row>
    <row r="26" ht="19.9" customHeight="1" spans="1:8">
      <c r="A26" s="106"/>
      <c r="B26" s="109" t="s">
        <v>280</v>
      </c>
      <c r="C26" s="108">
        <v>178101</v>
      </c>
      <c r="D26" s="109" t="s">
        <v>281</v>
      </c>
      <c r="E26" s="110">
        <f t="shared" si="0"/>
        <v>47500</v>
      </c>
      <c r="F26" s="111"/>
      <c r="G26" s="111">
        <v>47500</v>
      </c>
      <c r="H26" s="75"/>
    </row>
    <row r="27" ht="19.9" customHeight="1" spans="1:8">
      <c r="A27" s="106" t="s">
        <v>282</v>
      </c>
      <c r="B27" s="112"/>
      <c r="C27" s="108">
        <v>178101</v>
      </c>
      <c r="D27" s="109" t="s">
        <v>283</v>
      </c>
      <c r="E27" s="110">
        <f t="shared" si="0"/>
        <v>6520</v>
      </c>
      <c r="F27" s="111">
        <v>6520</v>
      </c>
      <c r="G27" s="111"/>
      <c r="H27" s="75"/>
    </row>
    <row r="28" ht="19.9" customHeight="1" spans="1:8">
      <c r="A28" s="106"/>
      <c r="B28" s="109" t="s">
        <v>284</v>
      </c>
      <c r="C28" s="108">
        <v>178101</v>
      </c>
      <c r="D28" s="109" t="s">
        <v>285</v>
      </c>
      <c r="E28" s="110">
        <f t="shared" si="0"/>
        <v>6400</v>
      </c>
      <c r="F28" s="111">
        <v>6400</v>
      </c>
      <c r="G28" s="111"/>
      <c r="H28" s="75"/>
    </row>
    <row r="29" ht="19.9" customHeight="1" spans="1:8">
      <c r="A29" s="106"/>
      <c r="B29" s="109" t="s">
        <v>286</v>
      </c>
      <c r="C29" s="108">
        <v>178101</v>
      </c>
      <c r="D29" s="109" t="s">
        <v>287</v>
      </c>
      <c r="E29" s="110">
        <f t="shared" si="0"/>
        <v>120</v>
      </c>
      <c r="F29" s="111">
        <v>120</v>
      </c>
      <c r="G29" s="111"/>
      <c r="H29" s="75"/>
    </row>
    <row r="30" ht="19.9" customHeight="1" spans="1:8">
      <c r="A30" s="113"/>
      <c r="B30" s="113"/>
      <c r="C30" s="113"/>
      <c r="D30" s="77"/>
      <c r="E30" s="75"/>
      <c r="F30" s="75"/>
      <c r="G30" s="75"/>
      <c r="H30" s="75"/>
    </row>
  </sheetData>
  <mergeCells count="10">
    <mergeCell ref="A2:G2"/>
    <mergeCell ref="B3:C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390229004574573" right="0.390229004574573" top="0.790179057384101" bottom="0.390229004574573" header="0" footer="0"/>
  <pageSetup paperSize="9" scale="77" fitToHeight="10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I47"/>
  <sheetViews>
    <sheetView showGridLines="0" showZeros="0" workbookViewId="0">
      <selection activeCell="D9" sqref="D9"/>
    </sheetView>
  </sheetViews>
  <sheetFormatPr defaultColWidth="9" defaultRowHeight="12.75" customHeight="1"/>
  <cols>
    <col min="1" max="3" width="5.66666666666667" customWidth="1"/>
    <col min="4" max="4" width="17" customWidth="1"/>
    <col min="5" max="5" width="78.6666666666667" customWidth="1"/>
    <col min="6" max="6" width="27.6666666666667" customWidth="1"/>
    <col min="7" max="243" width="10.6666666666667" customWidth="1"/>
  </cols>
  <sheetData>
    <row r="1" ht="19.9" customHeight="1" spans="1:243">
      <c r="A1" s="19"/>
      <c r="B1" s="20"/>
      <c r="C1" s="20"/>
      <c r="D1" s="20"/>
      <c r="E1" s="20"/>
      <c r="F1" s="21" t="s">
        <v>492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</row>
    <row r="2" ht="19.9" customHeight="1" spans="1:243">
      <c r="A2" s="22" t="s">
        <v>493</v>
      </c>
      <c r="B2" s="22"/>
      <c r="C2" s="22"/>
      <c r="D2" s="22"/>
      <c r="E2" s="22"/>
      <c r="F2" s="2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</row>
    <row r="3" ht="28" customHeight="1" spans="1:243">
      <c r="A3" s="79" t="s">
        <v>5</v>
      </c>
      <c r="B3" s="23"/>
      <c r="C3" s="23"/>
      <c r="D3" s="23"/>
      <c r="E3" s="23"/>
      <c r="F3" s="25" t="s">
        <v>6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</row>
    <row r="4" ht="33" customHeight="1" spans="1:243">
      <c r="A4" s="30" t="s">
        <v>69</v>
      </c>
      <c r="B4" s="30"/>
      <c r="C4" s="30"/>
      <c r="D4" s="89" t="s">
        <v>70</v>
      </c>
      <c r="E4" s="33" t="s">
        <v>494</v>
      </c>
      <c r="F4" s="30" t="s">
        <v>74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</row>
    <row r="5" ht="24" customHeight="1" spans="1:243">
      <c r="A5" s="90" t="s">
        <v>81</v>
      </c>
      <c r="B5" s="33" t="s">
        <v>82</v>
      </c>
      <c r="C5" s="33" t="s">
        <v>83</v>
      </c>
      <c r="D5" s="89"/>
      <c r="E5" s="33"/>
      <c r="F5" s="30"/>
      <c r="G5" s="19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</row>
    <row r="6" ht="36" customHeight="1" spans="1:243">
      <c r="A6" s="91" t="s">
        <v>81</v>
      </c>
      <c r="B6" s="91" t="s">
        <v>82</v>
      </c>
      <c r="C6" s="91" t="s">
        <v>83</v>
      </c>
      <c r="D6" s="91" t="s">
        <v>84</v>
      </c>
      <c r="E6" s="91" t="s">
        <v>495</v>
      </c>
      <c r="F6" s="92" t="s">
        <v>496</v>
      </c>
      <c r="G6" s="19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</row>
    <row r="7" ht="1" customHeight="1" spans="1:243">
      <c r="A7" s="93"/>
      <c r="B7" s="93"/>
      <c r="C7" s="93"/>
      <c r="D7" s="94"/>
      <c r="E7" s="94"/>
      <c r="F7" s="95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</row>
    <row r="8" ht="19.9" customHeight="1" spans="1:243">
      <c r="A8" s="47"/>
      <c r="B8" s="47"/>
      <c r="C8" s="47"/>
      <c r="D8" s="48"/>
      <c r="E8" s="48"/>
      <c r="F8" s="48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</row>
    <row r="9" ht="19.9" customHeight="1" spans="1:243">
      <c r="A9" s="47"/>
      <c r="B9" s="47"/>
      <c r="C9" s="47"/>
      <c r="D9" s="47"/>
      <c r="E9" s="47"/>
      <c r="F9" s="48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</row>
    <row r="10" ht="19.9" customHeight="1" spans="1:243">
      <c r="A10" s="47"/>
      <c r="B10" s="47"/>
      <c r="C10" s="47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  <c r="IH10" s="49"/>
      <c r="II10" s="49"/>
    </row>
    <row r="11" ht="19.9" customHeight="1" spans="1:243">
      <c r="A11" s="47"/>
      <c r="B11" s="47"/>
      <c r="C11" s="47"/>
      <c r="D11" s="48"/>
      <c r="E11" s="48"/>
      <c r="F11" s="48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49"/>
      <c r="GE11" s="49"/>
      <c r="GF11" s="49"/>
      <c r="GG11" s="49"/>
      <c r="GH11" s="49"/>
      <c r="GI11" s="49"/>
      <c r="GJ11" s="49"/>
      <c r="GK11" s="49"/>
      <c r="GL11" s="49"/>
      <c r="GM11" s="49"/>
      <c r="GN11" s="49"/>
      <c r="GO11" s="49"/>
      <c r="GP11" s="49"/>
      <c r="GQ11" s="49"/>
      <c r="GR11" s="49"/>
      <c r="GS11" s="49"/>
      <c r="GT11" s="49"/>
      <c r="GU11" s="49"/>
      <c r="GV11" s="49"/>
      <c r="GW11" s="49"/>
      <c r="GX11" s="49"/>
      <c r="GY11" s="49"/>
      <c r="GZ11" s="49"/>
      <c r="HA11" s="49"/>
      <c r="HB11" s="49"/>
      <c r="HC11" s="49"/>
      <c r="HD11" s="49"/>
      <c r="HE11" s="49"/>
      <c r="HF11" s="49"/>
      <c r="HG11" s="49"/>
      <c r="HH11" s="49"/>
      <c r="HI11" s="49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49"/>
      <c r="IF11" s="49"/>
      <c r="IG11" s="49"/>
      <c r="IH11" s="49"/>
      <c r="II11" s="49"/>
    </row>
    <row r="12" ht="19.9" customHeight="1" spans="1:243">
      <c r="A12" s="47"/>
      <c r="B12" s="47"/>
      <c r="C12" s="47"/>
      <c r="D12" s="47"/>
      <c r="E12" s="47"/>
      <c r="F12" s="48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</row>
    <row r="13" ht="19.9" customHeight="1" spans="1:243">
      <c r="A13" s="47"/>
      <c r="B13" s="47"/>
      <c r="C13" s="47"/>
      <c r="D13" s="48"/>
      <c r="E13" s="48"/>
      <c r="F13" s="48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  <c r="IH13" s="49"/>
      <c r="II13" s="49"/>
    </row>
    <row r="14" ht="19.9" customHeight="1" spans="1:243">
      <c r="A14" s="49"/>
      <c r="B14" s="47"/>
      <c r="C14" s="47"/>
      <c r="D14" s="48"/>
      <c r="E14" s="48" t="s">
        <v>497</v>
      </c>
      <c r="F14" s="48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</row>
    <row r="15" ht="19.9" customHeight="1" spans="1:243">
      <c r="A15" s="49"/>
      <c r="B15" s="49"/>
      <c r="C15" s="47"/>
      <c r="D15" s="47"/>
      <c r="E15" s="49"/>
      <c r="F15" s="48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</row>
    <row r="16" ht="19.9" customHeight="1" spans="1:243">
      <c r="A16" s="49"/>
      <c r="B16" s="49"/>
      <c r="C16" s="47"/>
      <c r="D16" s="48"/>
      <c r="E16" s="48"/>
      <c r="F16" s="48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</row>
    <row r="17" ht="19.9" customHeight="1" spans="1:243">
      <c r="A17" s="47"/>
      <c r="B17" s="49"/>
      <c r="C17" s="47"/>
      <c r="D17" s="48"/>
      <c r="E17" s="48"/>
      <c r="F17" s="48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</row>
    <row r="18" ht="19.9" customHeight="1" spans="1:243">
      <c r="A18" s="47"/>
      <c r="B18" s="49"/>
      <c r="C18" s="49"/>
      <c r="D18" s="49"/>
      <c r="E18" s="49"/>
      <c r="F18" s="48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</row>
    <row r="19" ht="19.9" customHeight="1" spans="1:243">
      <c r="A19" s="49"/>
      <c r="B19" s="49"/>
      <c r="C19" s="49"/>
      <c r="D19" s="48"/>
      <c r="E19" s="48"/>
      <c r="F19" s="48"/>
      <c r="G19" s="49"/>
      <c r="H19" s="47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  <c r="II19" s="49"/>
    </row>
    <row r="20" ht="19.9" customHeight="1" spans="1:243">
      <c r="A20" s="49"/>
      <c r="B20" s="49"/>
      <c r="C20" s="49"/>
      <c r="D20" s="48"/>
      <c r="E20" s="48"/>
      <c r="F20" s="48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</row>
    <row r="21" ht="19.9" customHeight="1" spans="1:243">
      <c r="A21" s="49"/>
      <c r="B21" s="49"/>
      <c r="C21" s="49"/>
      <c r="D21" s="49"/>
      <c r="E21" s="49"/>
      <c r="F21" s="48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  <c r="IA21" s="49"/>
      <c r="IB21" s="49"/>
      <c r="IC21" s="49"/>
      <c r="ID21" s="49"/>
      <c r="IE21" s="49"/>
      <c r="IF21" s="49"/>
      <c r="IG21" s="49"/>
      <c r="IH21" s="49"/>
      <c r="II21" s="49"/>
    </row>
    <row r="22" ht="19.9" customHeight="1" spans="1:243">
      <c r="A22" s="49"/>
      <c r="B22" s="49"/>
      <c r="C22" s="49"/>
      <c r="D22" s="48"/>
      <c r="E22" s="48"/>
      <c r="F22" s="48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  <c r="HJ22" s="49"/>
      <c r="HK22" s="49"/>
      <c r="HL22" s="49"/>
      <c r="HM22" s="49"/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49"/>
      <c r="HZ22" s="49"/>
      <c r="IA22" s="49"/>
      <c r="IB22" s="49"/>
      <c r="IC22" s="49"/>
      <c r="ID22" s="49"/>
      <c r="IE22" s="49"/>
      <c r="IF22" s="49"/>
      <c r="IG22" s="49"/>
      <c r="IH22" s="49"/>
      <c r="II22" s="49"/>
    </row>
    <row r="23" ht="19.9" customHeight="1" spans="1:243">
      <c r="A23" s="49"/>
      <c r="B23" s="49"/>
      <c r="C23" s="49"/>
      <c r="D23" s="48"/>
      <c r="E23" s="48"/>
      <c r="F23" s="48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  <c r="HJ23" s="49"/>
      <c r="HK23" s="49"/>
      <c r="HL23" s="49"/>
      <c r="HM23" s="49"/>
      <c r="HN23" s="49"/>
      <c r="HO23" s="49"/>
      <c r="HP23" s="49"/>
      <c r="HQ23" s="49"/>
      <c r="HR23" s="49"/>
      <c r="HS23" s="49"/>
      <c r="HT23" s="49"/>
      <c r="HU23" s="49"/>
      <c r="HV23" s="49"/>
      <c r="HW23" s="49"/>
      <c r="HX23" s="49"/>
      <c r="HY23" s="49"/>
      <c r="HZ23" s="49"/>
      <c r="IA23" s="49"/>
      <c r="IB23" s="49"/>
      <c r="IC23" s="49"/>
      <c r="ID23" s="49"/>
      <c r="IE23" s="49"/>
      <c r="IF23" s="49"/>
      <c r="IG23" s="49"/>
      <c r="IH23" s="49"/>
      <c r="II23" s="49"/>
    </row>
    <row r="24" ht="19.9" customHeight="1" spans="1:243">
      <c r="A24" s="49"/>
      <c r="B24" s="49"/>
      <c r="C24" s="49"/>
      <c r="D24" s="49"/>
      <c r="E24" s="49"/>
      <c r="F24" s="48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49"/>
      <c r="HV24" s="49"/>
      <c r="HW24" s="49"/>
      <c r="HX24" s="49"/>
      <c r="HY24" s="49"/>
      <c r="HZ24" s="49"/>
      <c r="IA24" s="49"/>
      <c r="IB24" s="49"/>
      <c r="IC24" s="49"/>
      <c r="ID24" s="49"/>
      <c r="IE24" s="49"/>
      <c r="IF24" s="49"/>
      <c r="IG24" s="49"/>
      <c r="IH24" s="49"/>
      <c r="II24" s="49"/>
    </row>
    <row r="25" ht="19.9" customHeight="1" spans="1:243">
      <c r="A25" s="49"/>
      <c r="B25" s="49"/>
      <c r="C25" s="49"/>
      <c r="D25" s="48"/>
      <c r="E25" s="48"/>
      <c r="F25" s="48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</row>
    <row r="26" ht="19.9" customHeight="1" spans="1:243">
      <c r="A26" s="49"/>
      <c r="B26" s="49"/>
      <c r="C26" s="49"/>
      <c r="D26" s="48"/>
      <c r="E26" s="48"/>
      <c r="F26" s="48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</row>
    <row r="27" ht="19.9" customHeight="1" spans="1:243">
      <c r="A27" s="49"/>
      <c r="B27" s="49"/>
      <c r="C27" s="49"/>
      <c r="D27" s="49"/>
      <c r="E27" s="49"/>
      <c r="F27" s="48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</row>
    <row r="28" ht="19.9" customHeight="1" spans="1:243">
      <c r="A28" s="49"/>
      <c r="B28" s="49"/>
      <c r="C28" s="49"/>
      <c r="D28" s="48"/>
      <c r="E28" s="48"/>
      <c r="F28" s="48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</row>
    <row r="29" ht="19.9" customHeight="1" spans="1:243">
      <c r="A29" s="49"/>
      <c r="B29" s="49"/>
      <c r="C29" s="49"/>
      <c r="D29" s="48"/>
      <c r="E29" s="48"/>
      <c r="F29" s="48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49"/>
      <c r="GP29" s="49"/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49"/>
      <c r="HS29" s="49"/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</row>
    <row r="30" ht="19.9" customHeight="1" spans="1:243">
      <c r="A30" s="49"/>
      <c r="B30" s="49"/>
      <c r="C30" s="49"/>
      <c r="D30" s="49"/>
      <c r="E30" s="49"/>
      <c r="F30" s="48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49"/>
      <c r="GP30" s="49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49"/>
      <c r="HS30" s="49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</row>
    <row r="31" ht="19.9" customHeight="1" spans="1:243">
      <c r="A31" s="49"/>
      <c r="B31" s="49"/>
      <c r="C31" s="49"/>
      <c r="D31" s="49"/>
      <c r="E31" s="50"/>
      <c r="F31" s="48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</row>
    <row r="32" ht="19.9" customHeight="1" spans="1:243">
      <c r="A32" s="49"/>
      <c r="B32" s="49"/>
      <c r="C32" s="49"/>
      <c r="D32" s="49"/>
      <c r="E32" s="50"/>
      <c r="F32" s="48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49"/>
      <c r="HX32" s="49"/>
      <c r="HY32" s="49"/>
      <c r="HZ32" s="49"/>
      <c r="IA32" s="49"/>
      <c r="IB32" s="49"/>
      <c r="IC32" s="49"/>
      <c r="ID32" s="49"/>
      <c r="IE32" s="49"/>
      <c r="IF32" s="49"/>
      <c r="IG32" s="49"/>
      <c r="IH32" s="49"/>
      <c r="II32" s="49"/>
    </row>
    <row r="33" ht="19.9" customHeight="1" spans="1:243">
      <c r="A33" s="49"/>
      <c r="B33" s="49"/>
      <c r="C33" s="49"/>
      <c r="D33" s="49"/>
      <c r="E33" s="49"/>
      <c r="F33" s="48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9"/>
      <c r="FJ33" s="49"/>
      <c r="FK33" s="49"/>
      <c r="FL33" s="49"/>
      <c r="FM33" s="49"/>
      <c r="FN33" s="49"/>
      <c r="FO33" s="49"/>
      <c r="FP33" s="49"/>
      <c r="FQ33" s="49"/>
      <c r="FR33" s="49"/>
      <c r="FS33" s="49"/>
      <c r="FT33" s="49"/>
      <c r="FU33" s="49"/>
      <c r="FV33" s="49"/>
      <c r="FW33" s="49"/>
      <c r="FX33" s="49"/>
      <c r="FY33" s="49"/>
      <c r="FZ33" s="49"/>
      <c r="GA33" s="49"/>
      <c r="GB33" s="49"/>
      <c r="GC33" s="49"/>
      <c r="GD33" s="49"/>
      <c r="GE33" s="49"/>
      <c r="GF33" s="49"/>
      <c r="GG33" s="49"/>
      <c r="GH33" s="49"/>
      <c r="GI33" s="49"/>
      <c r="GJ33" s="49"/>
      <c r="GK33" s="49"/>
      <c r="GL33" s="49"/>
      <c r="GM33" s="49"/>
      <c r="GN33" s="49"/>
      <c r="GO33" s="49"/>
      <c r="GP33" s="49"/>
      <c r="GQ33" s="49"/>
      <c r="GR33" s="49"/>
      <c r="GS33" s="49"/>
      <c r="GT33" s="49"/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49"/>
      <c r="HG33" s="49"/>
      <c r="HH33" s="49"/>
      <c r="HI33" s="49"/>
      <c r="HJ33" s="49"/>
      <c r="HK33" s="49"/>
      <c r="HL33" s="49"/>
      <c r="HM33" s="49"/>
      <c r="HN33" s="49"/>
      <c r="HO33" s="49"/>
      <c r="HP33" s="49"/>
      <c r="HQ33" s="49"/>
      <c r="HR33" s="49"/>
      <c r="HS33" s="49"/>
      <c r="HT33" s="49"/>
      <c r="HU33" s="49"/>
      <c r="HV33" s="49"/>
      <c r="HW33" s="49"/>
      <c r="HX33" s="49"/>
      <c r="HY33" s="49"/>
      <c r="HZ33" s="49"/>
      <c r="IA33" s="49"/>
      <c r="IB33" s="49"/>
      <c r="IC33" s="49"/>
      <c r="ID33" s="49"/>
      <c r="IE33" s="49"/>
      <c r="IF33" s="49"/>
      <c r="IG33" s="49"/>
      <c r="IH33" s="49"/>
      <c r="II33" s="49"/>
    </row>
    <row r="34" ht="19.9" customHeight="1" spans="1:243">
      <c r="A34" s="49"/>
      <c r="B34" s="49"/>
      <c r="C34" s="49"/>
      <c r="D34" s="49"/>
      <c r="E34" s="51"/>
      <c r="F34" s="48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49"/>
      <c r="FM34" s="49"/>
      <c r="FN34" s="49"/>
      <c r="FO34" s="49"/>
      <c r="FP34" s="49"/>
      <c r="FQ34" s="49"/>
      <c r="FR34" s="49"/>
      <c r="FS34" s="49"/>
      <c r="FT34" s="49"/>
      <c r="FU34" s="49"/>
      <c r="FV34" s="49"/>
      <c r="FW34" s="49"/>
      <c r="FX34" s="49"/>
      <c r="FY34" s="49"/>
      <c r="FZ34" s="49"/>
      <c r="GA34" s="49"/>
      <c r="GB34" s="49"/>
      <c r="GC34" s="49"/>
      <c r="GD34" s="49"/>
      <c r="GE34" s="49"/>
      <c r="GF34" s="49"/>
      <c r="GG34" s="49"/>
      <c r="GH34" s="49"/>
      <c r="GI34" s="49"/>
      <c r="GJ34" s="49"/>
      <c r="GK34" s="49"/>
      <c r="GL34" s="49"/>
      <c r="GM34" s="49"/>
      <c r="GN34" s="49"/>
      <c r="GO34" s="49"/>
      <c r="GP34" s="49"/>
      <c r="GQ34" s="49"/>
      <c r="GR34" s="49"/>
      <c r="GS34" s="49"/>
      <c r="GT34" s="49"/>
      <c r="GU34" s="49"/>
      <c r="GV34" s="49"/>
      <c r="GW34" s="49"/>
      <c r="GX34" s="49"/>
      <c r="GY34" s="49"/>
      <c r="GZ34" s="49"/>
      <c r="HA34" s="49"/>
      <c r="HB34" s="49"/>
      <c r="HC34" s="49"/>
      <c r="HD34" s="49"/>
      <c r="HE34" s="49"/>
      <c r="HF34" s="49"/>
      <c r="HG34" s="49"/>
      <c r="HH34" s="49"/>
      <c r="HI34" s="49"/>
      <c r="HJ34" s="49"/>
      <c r="HK34" s="49"/>
      <c r="HL34" s="49"/>
      <c r="HM34" s="49"/>
      <c r="HN34" s="49"/>
      <c r="HO34" s="49"/>
      <c r="HP34" s="49"/>
      <c r="HQ34" s="49"/>
      <c r="HR34" s="49"/>
      <c r="HS34" s="49"/>
      <c r="HT34" s="49"/>
      <c r="HU34" s="49"/>
      <c r="HV34" s="49"/>
      <c r="HW34" s="49"/>
      <c r="HX34" s="49"/>
      <c r="HY34" s="49"/>
      <c r="HZ34" s="49"/>
      <c r="IA34" s="49"/>
      <c r="IB34" s="49"/>
      <c r="IC34" s="49"/>
      <c r="ID34" s="49"/>
      <c r="IE34" s="49"/>
      <c r="IF34" s="49"/>
      <c r="IG34" s="49"/>
      <c r="IH34" s="49"/>
      <c r="II34" s="49"/>
    </row>
    <row r="35" ht="19.9" customHeight="1" spans="1:243">
      <c r="A35" s="20"/>
      <c r="B35" s="20"/>
      <c r="C35" s="20"/>
      <c r="D35" s="20"/>
      <c r="E35" s="52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</row>
    <row r="36" ht="19.9" customHeight="1" spans="1:243">
      <c r="A36" s="53"/>
      <c r="B36" s="53"/>
      <c r="C36" s="53"/>
      <c r="D36" s="53"/>
      <c r="E36" s="53"/>
      <c r="F36" s="54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5"/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55"/>
      <c r="FH36" s="55"/>
      <c r="FI36" s="55"/>
      <c r="FJ36" s="55"/>
      <c r="FK36" s="55"/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5"/>
      <c r="FX36" s="55"/>
      <c r="FY36" s="55"/>
      <c r="FZ36" s="55"/>
      <c r="GA36" s="55"/>
      <c r="GB36" s="55"/>
      <c r="GC36" s="55"/>
      <c r="GD36" s="55"/>
      <c r="GE36" s="55"/>
      <c r="GF36" s="55"/>
      <c r="GG36" s="55"/>
      <c r="GH36" s="55"/>
      <c r="GI36" s="55"/>
      <c r="GJ36" s="55"/>
      <c r="GK36" s="55"/>
      <c r="GL36" s="55"/>
      <c r="GM36" s="55"/>
      <c r="GN36" s="55"/>
      <c r="GO36" s="55"/>
      <c r="GP36" s="55"/>
      <c r="GQ36" s="55"/>
      <c r="GR36" s="55"/>
      <c r="GS36" s="55"/>
      <c r="GT36" s="55"/>
      <c r="GU36" s="55"/>
      <c r="GV36" s="55"/>
      <c r="GW36" s="55"/>
      <c r="GX36" s="55"/>
      <c r="GY36" s="55"/>
      <c r="GZ36" s="55"/>
      <c r="HA36" s="55"/>
      <c r="HB36" s="55"/>
      <c r="HC36" s="55"/>
      <c r="HD36" s="55"/>
      <c r="HE36" s="55"/>
      <c r="HF36" s="55"/>
      <c r="HG36" s="55"/>
      <c r="HH36" s="55"/>
      <c r="HI36" s="55"/>
      <c r="HJ36" s="55"/>
      <c r="HK36" s="55"/>
      <c r="HL36" s="55"/>
      <c r="HM36" s="55"/>
      <c r="HN36" s="55"/>
      <c r="HO36" s="55"/>
      <c r="HP36" s="55"/>
      <c r="HQ36" s="55"/>
      <c r="HR36" s="55"/>
      <c r="HS36" s="55"/>
      <c r="HT36" s="55"/>
      <c r="HU36" s="55"/>
      <c r="HV36" s="55"/>
      <c r="HW36" s="55"/>
      <c r="HX36" s="55"/>
      <c r="HY36" s="55"/>
      <c r="HZ36" s="55"/>
      <c r="IA36" s="55"/>
      <c r="IB36" s="55"/>
      <c r="IC36" s="55"/>
      <c r="ID36" s="55"/>
      <c r="IE36" s="55"/>
      <c r="IF36" s="55"/>
      <c r="IG36" s="55"/>
      <c r="IH36" s="55"/>
      <c r="II36" s="55"/>
    </row>
    <row r="37" ht="19.9" customHeight="1" spans="1:243">
      <c r="A37" s="20"/>
      <c r="B37" s="20"/>
      <c r="C37" s="20"/>
      <c r="D37" s="20"/>
      <c r="E37" s="20"/>
      <c r="F37" s="54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5"/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  <c r="FF37" s="55"/>
      <c r="FG37" s="55"/>
      <c r="FH37" s="55"/>
      <c r="FI37" s="55"/>
      <c r="FJ37" s="55"/>
      <c r="FK37" s="55"/>
      <c r="FL37" s="55"/>
      <c r="FM37" s="55"/>
      <c r="FN37" s="55"/>
      <c r="FO37" s="55"/>
      <c r="FP37" s="55"/>
      <c r="FQ37" s="55"/>
      <c r="FR37" s="55"/>
      <c r="FS37" s="55"/>
      <c r="FT37" s="55"/>
      <c r="FU37" s="55"/>
      <c r="FV37" s="55"/>
      <c r="FW37" s="55"/>
      <c r="FX37" s="55"/>
      <c r="FY37" s="55"/>
      <c r="FZ37" s="55"/>
      <c r="GA37" s="55"/>
      <c r="GB37" s="55"/>
      <c r="GC37" s="55"/>
      <c r="GD37" s="55"/>
      <c r="GE37" s="55"/>
      <c r="GF37" s="55"/>
      <c r="GG37" s="55"/>
      <c r="GH37" s="55"/>
      <c r="GI37" s="55"/>
      <c r="GJ37" s="55"/>
      <c r="GK37" s="55"/>
      <c r="GL37" s="55"/>
      <c r="GM37" s="55"/>
      <c r="GN37" s="55"/>
      <c r="GO37" s="55"/>
      <c r="GP37" s="55"/>
      <c r="GQ37" s="55"/>
      <c r="GR37" s="55"/>
      <c r="GS37" s="55"/>
      <c r="GT37" s="55"/>
      <c r="GU37" s="55"/>
      <c r="GV37" s="55"/>
      <c r="GW37" s="55"/>
      <c r="GX37" s="55"/>
      <c r="GY37" s="55"/>
      <c r="GZ37" s="55"/>
      <c r="HA37" s="55"/>
      <c r="HB37" s="55"/>
      <c r="HC37" s="55"/>
      <c r="HD37" s="55"/>
      <c r="HE37" s="55"/>
      <c r="HF37" s="55"/>
      <c r="HG37" s="55"/>
      <c r="HH37" s="55"/>
      <c r="HI37" s="55"/>
      <c r="HJ37" s="55"/>
      <c r="HK37" s="55"/>
      <c r="HL37" s="55"/>
      <c r="HM37" s="55"/>
      <c r="HN37" s="55"/>
      <c r="HO37" s="55"/>
      <c r="HP37" s="55"/>
      <c r="HQ37" s="55"/>
      <c r="HR37" s="55"/>
      <c r="HS37" s="55"/>
      <c r="HT37" s="55"/>
      <c r="HU37" s="55"/>
      <c r="HV37" s="55"/>
      <c r="HW37" s="55"/>
      <c r="HX37" s="55"/>
      <c r="HY37" s="55"/>
      <c r="HZ37" s="55"/>
      <c r="IA37" s="55"/>
      <c r="IB37" s="55"/>
      <c r="IC37" s="55"/>
      <c r="ID37" s="55"/>
      <c r="IE37" s="55"/>
      <c r="IF37" s="55"/>
      <c r="IG37" s="55"/>
      <c r="IH37" s="55"/>
      <c r="II37" s="55"/>
    </row>
    <row r="38" ht="19.9" customHeight="1" spans="1:243">
      <c r="A38" s="55"/>
      <c r="B38" s="55"/>
      <c r="C38" s="55"/>
      <c r="D38" s="55"/>
      <c r="E38" s="55"/>
      <c r="F38" s="54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5"/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55"/>
      <c r="FH38" s="55"/>
      <c r="FI38" s="55"/>
      <c r="FJ38" s="55"/>
      <c r="FK38" s="55"/>
      <c r="FL38" s="55"/>
      <c r="FM38" s="55"/>
      <c r="FN38" s="55"/>
      <c r="FO38" s="55"/>
      <c r="FP38" s="55"/>
      <c r="FQ38" s="55"/>
      <c r="FR38" s="55"/>
      <c r="FS38" s="55"/>
      <c r="FT38" s="55"/>
      <c r="FU38" s="55"/>
      <c r="FV38" s="55"/>
      <c r="FW38" s="55"/>
      <c r="FX38" s="55"/>
      <c r="FY38" s="55"/>
      <c r="FZ38" s="55"/>
      <c r="GA38" s="55"/>
      <c r="GB38" s="55"/>
      <c r="GC38" s="55"/>
      <c r="GD38" s="55"/>
      <c r="GE38" s="55"/>
      <c r="GF38" s="55"/>
      <c r="GG38" s="55"/>
      <c r="GH38" s="55"/>
      <c r="GI38" s="55"/>
      <c r="GJ38" s="55"/>
      <c r="GK38" s="55"/>
      <c r="GL38" s="55"/>
      <c r="GM38" s="55"/>
      <c r="GN38" s="55"/>
      <c r="GO38" s="55"/>
      <c r="GP38" s="55"/>
      <c r="GQ38" s="55"/>
      <c r="GR38" s="55"/>
      <c r="GS38" s="55"/>
      <c r="GT38" s="55"/>
      <c r="GU38" s="55"/>
      <c r="GV38" s="55"/>
      <c r="GW38" s="55"/>
      <c r="GX38" s="55"/>
      <c r="GY38" s="55"/>
      <c r="GZ38" s="55"/>
      <c r="HA38" s="55"/>
      <c r="HB38" s="55"/>
      <c r="HC38" s="55"/>
      <c r="HD38" s="55"/>
      <c r="HE38" s="55"/>
      <c r="HF38" s="55"/>
      <c r="HG38" s="55"/>
      <c r="HH38" s="55"/>
      <c r="HI38" s="55"/>
      <c r="HJ38" s="55"/>
      <c r="HK38" s="55"/>
      <c r="HL38" s="55"/>
      <c r="HM38" s="55"/>
      <c r="HN38" s="55"/>
      <c r="HO38" s="55"/>
      <c r="HP38" s="55"/>
      <c r="HQ38" s="55"/>
      <c r="HR38" s="55"/>
      <c r="HS38" s="55"/>
      <c r="HT38" s="55"/>
      <c r="HU38" s="55"/>
      <c r="HV38" s="55"/>
      <c r="HW38" s="55"/>
      <c r="HX38" s="55"/>
      <c r="HY38" s="55"/>
      <c r="HZ38" s="55"/>
      <c r="IA38" s="55"/>
      <c r="IB38" s="55"/>
      <c r="IC38" s="55"/>
      <c r="ID38" s="55"/>
      <c r="IE38" s="55"/>
      <c r="IF38" s="55"/>
      <c r="IG38" s="55"/>
      <c r="IH38" s="55"/>
      <c r="II38" s="55"/>
    </row>
    <row r="39" ht="19.9" customHeight="1" spans="1:243">
      <c r="A39" s="55"/>
      <c r="B39" s="55"/>
      <c r="C39" s="55"/>
      <c r="D39" s="55"/>
      <c r="E39" s="55"/>
      <c r="F39" s="54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  <c r="EZ39" s="55"/>
      <c r="FA39" s="55"/>
      <c r="FB39" s="55"/>
      <c r="FC39" s="55"/>
      <c r="FD39" s="55"/>
      <c r="FE39" s="55"/>
      <c r="FF39" s="55"/>
      <c r="FG39" s="55"/>
      <c r="FH39" s="55"/>
      <c r="FI39" s="55"/>
      <c r="FJ39" s="55"/>
      <c r="FK39" s="55"/>
      <c r="FL39" s="55"/>
      <c r="FM39" s="55"/>
      <c r="FN39" s="55"/>
      <c r="FO39" s="55"/>
      <c r="FP39" s="55"/>
      <c r="FQ39" s="55"/>
      <c r="FR39" s="55"/>
      <c r="FS39" s="55"/>
      <c r="FT39" s="55"/>
      <c r="FU39" s="55"/>
      <c r="FV39" s="55"/>
      <c r="FW39" s="55"/>
      <c r="FX39" s="55"/>
      <c r="FY39" s="55"/>
      <c r="FZ39" s="55"/>
      <c r="GA39" s="55"/>
      <c r="GB39" s="55"/>
      <c r="GC39" s="55"/>
      <c r="GD39" s="55"/>
      <c r="GE39" s="55"/>
      <c r="GF39" s="55"/>
      <c r="GG39" s="55"/>
      <c r="GH39" s="55"/>
      <c r="GI39" s="55"/>
      <c r="GJ39" s="55"/>
      <c r="GK39" s="55"/>
      <c r="GL39" s="55"/>
      <c r="GM39" s="55"/>
      <c r="GN39" s="55"/>
      <c r="GO39" s="55"/>
      <c r="GP39" s="55"/>
      <c r="GQ39" s="55"/>
      <c r="GR39" s="55"/>
      <c r="GS39" s="55"/>
      <c r="GT39" s="55"/>
      <c r="GU39" s="55"/>
      <c r="GV39" s="55"/>
      <c r="GW39" s="55"/>
      <c r="GX39" s="55"/>
      <c r="GY39" s="55"/>
      <c r="GZ39" s="55"/>
      <c r="HA39" s="55"/>
      <c r="HB39" s="55"/>
      <c r="HC39" s="55"/>
      <c r="HD39" s="55"/>
      <c r="HE39" s="55"/>
      <c r="HF39" s="55"/>
      <c r="HG39" s="55"/>
      <c r="HH39" s="55"/>
      <c r="HI39" s="55"/>
      <c r="HJ39" s="55"/>
      <c r="HK39" s="55"/>
      <c r="HL39" s="55"/>
      <c r="HM39" s="55"/>
      <c r="HN39" s="55"/>
      <c r="HO39" s="55"/>
      <c r="HP39" s="55"/>
      <c r="HQ39" s="55"/>
      <c r="HR39" s="55"/>
      <c r="HS39" s="55"/>
      <c r="HT39" s="55"/>
      <c r="HU39" s="55"/>
      <c r="HV39" s="55"/>
      <c r="HW39" s="55"/>
      <c r="HX39" s="55"/>
      <c r="HY39" s="55"/>
      <c r="HZ39" s="55"/>
      <c r="IA39" s="55"/>
      <c r="IB39" s="55"/>
      <c r="IC39" s="55"/>
      <c r="ID39" s="55"/>
      <c r="IE39" s="55"/>
      <c r="IF39" s="55"/>
      <c r="IG39" s="55"/>
      <c r="IH39" s="55"/>
      <c r="II39" s="55"/>
    </row>
    <row r="40" ht="19.9" customHeight="1" spans="1:243">
      <c r="A40" s="55"/>
      <c r="B40" s="55"/>
      <c r="C40" s="55"/>
      <c r="D40" s="55"/>
      <c r="E40" s="55"/>
      <c r="F40" s="54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55"/>
      <c r="FH40" s="55"/>
      <c r="FI40" s="55"/>
      <c r="FJ40" s="55"/>
      <c r="FK40" s="55"/>
      <c r="FL40" s="55"/>
      <c r="FM40" s="55"/>
      <c r="FN40" s="55"/>
      <c r="FO40" s="55"/>
      <c r="FP40" s="55"/>
      <c r="FQ40" s="55"/>
      <c r="FR40" s="55"/>
      <c r="FS40" s="55"/>
      <c r="FT40" s="55"/>
      <c r="FU40" s="55"/>
      <c r="FV40" s="55"/>
      <c r="FW40" s="55"/>
      <c r="FX40" s="55"/>
      <c r="FY40" s="55"/>
      <c r="FZ40" s="55"/>
      <c r="GA40" s="55"/>
      <c r="GB40" s="55"/>
      <c r="GC40" s="55"/>
      <c r="GD40" s="55"/>
      <c r="GE40" s="55"/>
      <c r="GF40" s="55"/>
      <c r="GG40" s="55"/>
      <c r="GH40" s="55"/>
      <c r="GI40" s="55"/>
      <c r="GJ40" s="55"/>
      <c r="GK40" s="55"/>
      <c r="GL40" s="55"/>
      <c r="GM40" s="55"/>
      <c r="GN40" s="55"/>
      <c r="GO40" s="55"/>
      <c r="GP40" s="55"/>
      <c r="GQ40" s="55"/>
      <c r="GR40" s="55"/>
      <c r="GS40" s="55"/>
      <c r="GT40" s="55"/>
      <c r="GU40" s="55"/>
      <c r="GV40" s="55"/>
      <c r="GW40" s="55"/>
      <c r="GX40" s="55"/>
      <c r="GY40" s="55"/>
      <c r="GZ40" s="55"/>
      <c r="HA40" s="55"/>
      <c r="HB40" s="55"/>
      <c r="HC40" s="55"/>
      <c r="HD40" s="55"/>
      <c r="HE40" s="55"/>
      <c r="HF40" s="55"/>
      <c r="HG40" s="55"/>
      <c r="HH40" s="55"/>
      <c r="HI40" s="55"/>
      <c r="HJ40" s="55"/>
      <c r="HK40" s="55"/>
      <c r="HL40" s="55"/>
      <c r="HM40" s="55"/>
      <c r="HN40" s="55"/>
      <c r="HO40" s="55"/>
      <c r="HP40" s="55"/>
      <c r="HQ40" s="55"/>
      <c r="HR40" s="55"/>
      <c r="HS40" s="55"/>
      <c r="HT40" s="55"/>
      <c r="HU40" s="55"/>
      <c r="HV40" s="55"/>
      <c r="HW40" s="55"/>
      <c r="HX40" s="55"/>
      <c r="HY40" s="55"/>
      <c r="HZ40" s="55"/>
      <c r="IA40" s="55"/>
      <c r="IB40" s="55"/>
      <c r="IC40" s="55"/>
      <c r="ID40" s="55"/>
      <c r="IE40" s="55"/>
      <c r="IF40" s="55"/>
      <c r="IG40" s="55"/>
      <c r="IH40" s="55"/>
      <c r="II40" s="55"/>
    </row>
    <row r="41" ht="19.9" customHeight="1" spans="1:243">
      <c r="A41" s="55"/>
      <c r="B41" s="55"/>
      <c r="C41" s="55"/>
      <c r="D41" s="55"/>
      <c r="E41" s="55"/>
      <c r="F41" s="54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5"/>
      <c r="FL41" s="55"/>
      <c r="FM41" s="55"/>
      <c r="FN41" s="55"/>
      <c r="FO41" s="55"/>
      <c r="FP41" s="55"/>
      <c r="FQ41" s="55"/>
      <c r="FR41" s="55"/>
      <c r="FS41" s="55"/>
      <c r="FT41" s="55"/>
      <c r="FU41" s="55"/>
      <c r="FV41" s="55"/>
      <c r="FW41" s="55"/>
      <c r="FX41" s="55"/>
      <c r="FY41" s="55"/>
      <c r="FZ41" s="55"/>
      <c r="GA41" s="55"/>
      <c r="GB41" s="55"/>
      <c r="GC41" s="55"/>
      <c r="GD41" s="55"/>
      <c r="GE41" s="55"/>
      <c r="GF41" s="55"/>
      <c r="GG41" s="55"/>
      <c r="GH41" s="55"/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5"/>
      <c r="GT41" s="55"/>
      <c r="GU41" s="55"/>
      <c r="GV41" s="55"/>
      <c r="GW41" s="55"/>
      <c r="GX41" s="55"/>
      <c r="GY41" s="55"/>
      <c r="GZ41" s="55"/>
      <c r="HA41" s="55"/>
      <c r="HB41" s="55"/>
      <c r="HC41" s="55"/>
      <c r="HD41" s="55"/>
      <c r="HE41" s="55"/>
      <c r="HF41" s="55"/>
      <c r="HG41" s="55"/>
      <c r="HH41" s="55"/>
      <c r="HI41" s="55"/>
      <c r="HJ41" s="55"/>
      <c r="HK41" s="55"/>
      <c r="HL41" s="55"/>
      <c r="HM41" s="55"/>
      <c r="HN41" s="55"/>
      <c r="HO41" s="55"/>
      <c r="HP41" s="55"/>
      <c r="HQ41" s="55"/>
      <c r="HR41" s="55"/>
      <c r="HS41" s="55"/>
      <c r="HT41" s="55"/>
      <c r="HU41" s="55"/>
      <c r="HV41" s="55"/>
      <c r="HW41" s="55"/>
      <c r="HX41" s="55"/>
      <c r="HY41" s="55"/>
      <c r="HZ41" s="55"/>
      <c r="IA41" s="55"/>
      <c r="IB41" s="55"/>
      <c r="IC41" s="55"/>
      <c r="ID41" s="55"/>
      <c r="IE41" s="55"/>
      <c r="IF41" s="55"/>
      <c r="IG41" s="55"/>
      <c r="IH41" s="55"/>
      <c r="II41" s="55"/>
    </row>
    <row r="42" ht="19.9" customHeight="1" spans="1:243">
      <c r="A42" s="55"/>
      <c r="B42" s="55"/>
      <c r="C42" s="55"/>
      <c r="D42" s="55"/>
      <c r="E42" s="55"/>
      <c r="F42" s="54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5"/>
      <c r="FL42" s="55"/>
      <c r="FM42" s="55"/>
      <c r="FN42" s="55"/>
      <c r="FO42" s="55"/>
      <c r="FP42" s="55"/>
      <c r="FQ42" s="55"/>
      <c r="FR42" s="55"/>
      <c r="FS42" s="55"/>
      <c r="FT42" s="55"/>
      <c r="FU42" s="55"/>
      <c r="FV42" s="55"/>
      <c r="FW42" s="55"/>
      <c r="FX42" s="55"/>
      <c r="FY42" s="55"/>
      <c r="FZ42" s="55"/>
      <c r="GA42" s="55"/>
      <c r="GB42" s="55"/>
      <c r="GC42" s="55"/>
      <c r="GD42" s="55"/>
      <c r="GE42" s="55"/>
      <c r="GF42" s="55"/>
      <c r="GG42" s="55"/>
      <c r="GH42" s="55"/>
      <c r="GI42" s="55"/>
      <c r="GJ42" s="55"/>
      <c r="GK42" s="55"/>
      <c r="GL42" s="55"/>
      <c r="GM42" s="55"/>
      <c r="GN42" s="55"/>
      <c r="GO42" s="55"/>
      <c r="GP42" s="55"/>
      <c r="GQ42" s="55"/>
      <c r="GR42" s="55"/>
      <c r="GS42" s="55"/>
      <c r="GT42" s="55"/>
      <c r="GU42" s="55"/>
      <c r="GV42" s="55"/>
      <c r="GW42" s="55"/>
      <c r="GX42" s="55"/>
      <c r="GY42" s="55"/>
      <c r="GZ42" s="55"/>
      <c r="HA42" s="55"/>
      <c r="HB42" s="55"/>
      <c r="HC42" s="55"/>
      <c r="HD42" s="55"/>
      <c r="HE42" s="55"/>
      <c r="HF42" s="55"/>
      <c r="HG42" s="55"/>
      <c r="HH42" s="55"/>
      <c r="HI42" s="55"/>
      <c r="HJ42" s="55"/>
      <c r="HK42" s="55"/>
      <c r="HL42" s="55"/>
      <c r="HM42" s="55"/>
      <c r="HN42" s="55"/>
      <c r="HO42" s="55"/>
      <c r="HP42" s="55"/>
      <c r="HQ42" s="55"/>
      <c r="HR42" s="55"/>
      <c r="HS42" s="55"/>
      <c r="HT42" s="55"/>
      <c r="HU42" s="55"/>
      <c r="HV42" s="55"/>
      <c r="HW42" s="55"/>
      <c r="HX42" s="55"/>
      <c r="HY42" s="55"/>
      <c r="HZ42" s="55"/>
      <c r="IA42" s="55"/>
      <c r="IB42" s="55"/>
      <c r="IC42" s="55"/>
      <c r="ID42" s="55"/>
      <c r="IE42" s="55"/>
      <c r="IF42" s="55"/>
      <c r="IG42" s="55"/>
      <c r="IH42" s="55"/>
      <c r="II42" s="55"/>
    </row>
    <row r="43" ht="19.9" customHeight="1" spans="1:243">
      <c r="A43" s="55"/>
      <c r="B43" s="55"/>
      <c r="C43" s="55"/>
      <c r="D43" s="55"/>
      <c r="E43" s="55"/>
      <c r="F43" s="54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  <c r="EZ43" s="55"/>
      <c r="FA43" s="55"/>
      <c r="FB43" s="55"/>
      <c r="FC43" s="55"/>
      <c r="FD43" s="55"/>
      <c r="FE43" s="55"/>
      <c r="FF43" s="55"/>
      <c r="FG43" s="55"/>
      <c r="FH43" s="55"/>
      <c r="FI43" s="55"/>
      <c r="FJ43" s="55"/>
      <c r="FK43" s="55"/>
      <c r="FL43" s="55"/>
      <c r="FM43" s="55"/>
      <c r="FN43" s="55"/>
      <c r="FO43" s="55"/>
      <c r="FP43" s="55"/>
      <c r="FQ43" s="55"/>
      <c r="FR43" s="55"/>
      <c r="FS43" s="55"/>
      <c r="FT43" s="55"/>
      <c r="FU43" s="55"/>
      <c r="FV43" s="55"/>
      <c r="FW43" s="55"/>
      <c r="FX43" s="55"/>
      <c r="FY43" s="55"/>
      <c r="FZ43" s="55"/>
      <c r="GA43" s="55"/>
      <c r="GB43" s="55"/>
      <c r="GC43" s="55"/>
      <c r="GD43" s="55"/>
      <c r="GE43" s="55"/>
      <c r="GF43" s="55"/>
      <c r="GG43" s="55"/>
      <c r="GH43" s="55"/>
      <c r="GI43" s="55"/>
      <c r="GJ43" s="55"/>
      <c r="GK43" s="55"/>
      <c r="GL43" s="55"/>
      <c r="GM43" s="55"/>
      <c r="GN43" s="55"/>
      <c r="GO43" s="55"/>
      <c r="GP43" s="55"/>
      <c r="GQ43" s="55"/>
      <c r="GR43" s="55"/>
      <c r="GS43" s="55"/>
      <c r="GT43" s="55"/>
      <c r="GU43" s="55"/>
      <c r="GV43" s="55"/>
      <c r="GW43" s="55"/>
      <c r="GX43" s="55"/>
      <c r="GY43" s="55"/>
      <c r="GZ43" s="55"/>
      <c r="HA43" s="55"/>
      <c r="HB43" s="55"/>
      <c r="HC43" s="55"/>
      <c r="HD43" s="55"/>
      <c r="HE43" s="55"/>
      <c r="HF43" s="55"/>
      <c r="HG43" s="55"/>
      <c r="HH43" s="55"/>
      <c r="HI43" s="55"/>
      <c r="HJ43" s="55"/>
      <c r="HK43" s="55"/>
      <c r="HL43" s="55"/>
      <c r="HM43" s="55"/>
      <c r="HN43" s="55"/>
      <c r="HO43" s="55"/>
      <c r="HP43" s="55"/>
      <c r="HQ43" s="55"/>
      <c r="HR43" s="55"/>
      <c r="HS43" s="55"/>
      <c r="HT43" s="55"/>
      <c r="HU43" s="55"/>
      <c r="HV43" s="55"/>
      <c r="HW43" s="55"/>
      <c r="HX43" s="55"/>
      <c r="HY43" s="55"/>
      <c r="HZ43" s="55"/>
      <c r="IA43" s="55"/>
      <c r="IB43" s="55"/>
      <c r="IC43" s="55"/>
      <c r="ID43" s="55"/>
      <c r="IE43" s="55"/>
      <c r="IF43" s="55"/>
      <c r="IG43" s="55"/>
      <c r="IH43" s="55"/>
      <c r="II43" s="55"/>
    </row>
    <row r="44" ht="19.9" customHeight="1" spans="1:243">
      <c r="A44" s="55"/>
      <c r="B44" s="55"/>
      <c r="C44" s="55"/>
      <c r="D44" s="55"/>
      <c r="E44" s="55"/>
      <c r="F44" s="54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5"/>
      <c r="FL44" s="55"/>
      <c r="FM44" s="55"/>
      <c r="FN44" s="55"/>
      <c r="FO44" s="55"/>
      <c r="FP44" s="55"/>
      <c r="FQ44" s="55"/>
      <c r="FR44" s="55"/>
      <c r="FS44" s="55"/>
      <c r="FT44" s="55"/>
      <c r="FU44" s="55"/>
      <c r="FV44" s="55"/>
      <c r="FW44" s="55"/>
      <c r="FX44" s="55"/>
      <c r="FY44" s="55"/>
      <c r="FZ44" s="55"/>
      <c r="GA44" s="55"/>
      <c r="GB44" s="55"/>
      <c r="GC44" s="55"/>
      <c r="GD44" s="55"/>
      <c r="GE44" s="55"/>
      <c r="GF44" s="55"/>
      <c r="GG44" s="55"/>
      <c r="GH44" s="55"/>
      <c r="GI44" s="55"/>
      <c r="GJ44" s="55"/>
      <c r="GK44" s="55"/>
      <c r="GL44" s="55"/>
      <c r="GM44" s="55"/>
      <c r="GN44" s="55"/>
      <c r="GO44" s="55"/>
      <c r="GP44" s="55"/>
      <c r="GQ44" s="55"/>
      <c r="GR44" s="55"/>
      <c r="GS44" s="55"/>
      <c r="GT44" s="55"/>
      <c r="GU44" s="55"/>
      <c r="GV44" s="55"/>
      <c r="GW44" s="55"/>
      <c r="GX44" s="55"/>
      <c r="GY44" s="55"/>
      <c r="GZ44" s="55"/>
      <c r="HA44" s="55"/>
      <c r="HB44" s="55"/>
      <c r="HC44" s="55"/>
      <c r="HD44" s="55"/>
      <c r="HE44" s="55"/>
      <c r="HF44" s="55"/>
      <c r="HG44" s="55"/>
      <c r="HH44" s="55"/>
      <c r="HI44" s="55"/>
      <c r="HJ44" s="55"/>
      <c r="HK44" s="55"/>
      <c r="HL44" s="55"/>
      <c r="HM44" s="55"/>
      <c r="HN44" s="55"/>
      <c r="HO44" s="55"/>
      <c r="HP44" s="55"/>
      <c r="HQ44" s="55"/>
      <c r="HR44" s="55"/>
      <c r="HS44" s="55"/>
      <c r="HT44" s="55"/>
      <c r="HU44" s="55"/>
      <c r="HV44" s="55"/>
      <c r="HW44" s="55"/>
      <c r="HX44" s="55"/>
      <c r="HY44" s="55"/>
      <c r="HZ44" s="55"/>
      <c r="IA44" s="55"/>
      <c r="IB44" s="55"/>
      <c r="IC44" s="55"/>
      <c r="ID44" s="55"/>
      <c r="IE44" s="55"/>
      <c r="IF44" s="55"/>
      <c r="IG44" s="55"/>
      <c r="IH44" s="55"/>
      <c r="II44" s="55"/>
    </row>
    <row r="45" ht="19.9" customHeight="1" spans="1:243">
      <c r="A45" s="55"/>
      <c r="B45" s="55"/>
      <c r="C45" s="55"/>
      <c r="D45" s="55"/>
      <c r="E45" s="55"/>
      <c r="F45" s="54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  <c r="FU45" s="55"/>
      <c r="FV45" s="55"/>
      <c r="FW45" s="55"/>
      <c r="FX45" s="55"/>
      <c r="FY45" s="55"/>
      <c r="FZ45" s="55"/>
      <c r="GA45" s="55"/>
      <c r="GB45" s="55"/>
      <c r="GC45" s="55"/>
      <c r="GD45" s="55"/>
      <c r="GE45" s="55"/>
      <c r="GF45" s="55"/>
      <c r="GG45" s="55"/>
      <c r="GH45" s="55"/>
      <c r="GI45" s="55"/>
      <c r="GJ45" s="55"/>
      <c r="GK45" s="55"/>
      <c r="GL45" s="55"/>
      <c r="GM45" s="55"/>
      <c r="GN45" s="55"/>
      <c r="GO45" s="55"/>
      <c r="GP45" s="55"/>
      <c r="GQ45" s="55"/>
      <c r="GR45" s="55"/>
      <c r="GS45" s="55"/>
      <c r="GT45" s="55"/>
      <c r="GU45" s="55"/>
      <c r="GV45" s="55"/>
      <c r="GW45" s="55"/>
      <c r="GX45" s="55"/>
      <c r="GY45" s="55"/>
      <c r="GZ45" s="55"/>
      <c r="HA45" s="55"/>
      <c r="HB45" s="55"/>
      <c r="HC45" s="55"/>
      <c r="HD45" s="55"/>
      <c r="HE45" s="55"/>
      <c r="HF45" s="55"/>
      <c r="HG45" s="55"/>
      <c r="HH45" s="55"/>
      <c r="HI45" s="55"/>
      <c r="HJ45" s="55"/>
      <c r="HK45" s="55"/>
      <c r="HL45" s="55"/>
      <c r="HM45" s="55"/>
      <c r="HN45" s="55"/>
      <c r="HO45" s="55"/>
      <c r="HP45" s="55"/>
      <c r="HQ45" s="55"/>
      <c r="HR45" s="55"/>
      <c r="HS45" s="55"/>
      <c r="HT45" s="55"/>
      <c r="HU45" s="55"/>
      <c r="HV45" s="55"/>
      <c r="HW45" s="55"/>
      <c r="HX45" s="55"/>
      <c r="HY45" s="55"/>
      <c r="HZ45" s="55"/>
      <c r="IA45" s="55"/>
      <c r="IB45" s="55"/>
      <c r="IC45" s="55"/>
      <c r="ID45" s="55"/>
      <c r="IE45" s="55"/>
      <c r="IF45" s="55"/>
      <c r="IG45" s="55"/>
      <c r="IH45" s="55"/>
      <c r="II45" s="55"/>
    </row>
    <row r="46" ht="19.9" customHeight="1" spans="1:243">
      <c r="A46" s="55"/>
      <c r="B46" s="55"/>
      <c r="C46" s="55"/>
      <c r="D46" s="55"/>
      <c r="E46" s="55"/>
      <c r="F46" s="54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  <c r="EL46" s="55"/>
      <c r="EM46" s="55"/>
      <c r="EN46" s="55"/>
      <c r="EO46" s="55"/>
      <c r="EP46" s="55"/>
      <c r="EQ46" s="55"/>
      <c r="ER46" s="55"/>
      <c r="ES46" s="55"/>
      <c r="ET46" s="55"/>
      <c r="EU46" s="55"/>
      <c r="EV46" s="55"/>
      <c r="EW46" s="55"/>
      <c r="EX46" s="55"/>
      <c r="EY46" s="55"/>
      <c r="EZ46" s="55"/>
      <c r="FA46" s="55"/>
      <c r="FB46" s="55"/>
      <c r="FC46" s="55"/>
      <c r="FD46" s="55"/>
      <c r="FE46" s="55"/>
      <c r="FF46" s="55"/>
      <c r="FG46" s="55"/>
      <c r="FH46" s="55"/>
      <c r="FI46" s="55"/>
      <c r="FJ46" s="55"/>
      <c r="FK46" s="55"/>
      <c r="FL46" s="55"/>
      <c r="FM46" s="55"/>
      <c r="FN46" s="55"/>
      <c r="FO46" s="55"/>
      <c r="FP46" s="55"/>
      <c r="FQ46" s="55"/>
      <c r="FR46" s="55"/>
      <c r="FS46" s="55"/>
      <c r="FT46" s="55"/>
      <c r="FU46" s="55"/>
      <c r="FV46" s="55"/>
      <c r="FW46" s="55"/>
      <c r="FX46" s="55"/>
      <c r="FY46" s="55"/>
      <c r="FZ46" s="55"/>
      <c r="GA46" s="55"/>
      <c r="GB46" s="55"/>
      <c r="GC46" s="55"/>
      <c r="GD46" s="55"/>
      <c r="GE46" s="55"/>
      <c r="GF46" s="55"/>
      <c r="GG46" s="55"/>
      <c r="GH46" s="55"/>
      <c r="GI46" s="55"/>
      <c r="GJ46" s="55"/>
      <c r="GK46" s="55"/>
      <c r="GL46" s="55"/>
      <c r="GM46" s="55"/>
      <c r="GN46" s="55"/>
      <c r="GO46" s="55"/>
      <c r="GP46" s="55"/>
      <c r="GQ46" s="55"/>
      <c r="GR46" s="55"/>
      <c r="GS46" s="55"/>
      <c r="GT46" s="55"/>
      <c r="GU46" s="55"/>
      <c r="GV46" s="55"/>
      <c r="GW46" s="55"/>
      <c r="GX46" s="55"/>
      <c r="GY46" s="55"/>
      <c r="GZ46" s="55"/>
      <c r="HA46" s="55"/>
      <c r="HB46" s="55"/>
      <c r="HC46" s="55"/>
      <c r="HD46" s="55"/>
      <c r="HE46" s="55"/>
      <c r="HF46" s="55"/>
      <c r="HG46" s="55"/>
      <c r="HH46" s="55"/>
      <c r="HI46" s="55"/>
      <c r="HJ46" s="55"/>
      <c r="HK46" s="55"/>
      <c r="HL46" s="55"/>
      <c r="HM46" s="55"/>
      <c r="HN46" s="55"/>
      <c r="HO46" s="55"/>
      <c r="HP46" s="55"/>
      <c r="HQ46" s="55"/>
      <c r="HR46" s="55"/>
      <c r="HS46" s="55"/>
      <c r="HT46" s="55"/>
      <c r="HU46" s="55"/>
      <c r="HV46" s="55"/>
      <c r="HW46" s="55"/>
      <c r="HX46" s="55"/>
      <c r="HY46" s="55"/>
      <c r="HZ46" s="55"/>
      <c r="IA46" s="55"/>
      <c r="IB46" s="55"/>
      <c r="IC46" s="55"/>
      <c r="ID46" s="55"/>
      <c r="IE46" s="55"/>
      <c r="IF46" s="55"/>
      <c r="IG46" s="55"/>
      <c r="IH46" s="55"/>
      <c r="II46" s="55"/>
    </row>
    <row r="47" ht="19.9" customHeight="1" spans="1:243">
      <c r="A47" s="55"/>
      <c r="B47" s="55"/>
      <c r="C47" s="55"/>
      <c r="D47" s="55"/>
      <c r="E47" s="55"/>
      <c r="F47" s="54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5"/>
      <c r="FL47" s="55"/>
      <c r="FM47" s="55"/>
      <c r="FN47" s="55"/>
      <c r="FO47" s="55"/>
      <c r="FP47" s="55"/>
      <c r="FQ47" s="55"/>
      <c r="FR47" s="55"/>
      <c r="FS47" s="55"/>
      <c r="FT47" s="55"/>
      <c r="FU47" s="55"/>
      <c r="FV47" s="55"/>
      <c r="FW47" s="55"/>
      <c r="FX47" s="55"/>
      <c r="FY47" s="55"/>
      <c r="FZ47" s="55"/>
      <c r="GA47" s="55"/>
      <c r="GB47" s="55"/>
      <c r="GC47" s="55"/>
      <c r="GD47" s="55"/>
      <c r="GE47" s="55"/>
      <c r="GF47" s="55"/>
      <c r="GG47" s="55"/>
      <c r="GH47" s="55"/>
      <c r="GI47" s="55"/>
      <c r="GJ47" s="55"/>
      <c r="GK47" s="55"/>
      <c r="GL47" s="55"/>
      <c r="GM47" s="55"/>
      <c r="GN47" s="55"/>
      <c r="GO47" s="55"/>
      <c r="GP47" s="55"/>
      <c r="GQ47" s="55"/>
      <c r="GR47" s="55"/>
      <c r="GS47" s="55"/>
      <c r="GT47" s="55"/>
      <c r="GU47" s="55"/>
      <c r="GV47" s="55"/>
      <c r="GW47" s="55"/>
      <c r="GX47" s="55"/>
      <c r="GY47" s="55"/>
      <c r="GZ47" s="55"/>
      <c r="HA47" s="55"/>
      <c r="HB47" s="55"/>
      <c r="HC47" s="55"/>
      <c r="HD47" s="55"/>
      <c r="HE47" s="55"/>
      <c r="HF47" s="55"/>
      <c r="HG47" s="55"/>
      <c r="HH47" s="55"/>
      <c r="HI47" s="55"/>
      <c r="HJ47" s="55"/>
      <c r="HK47" s="55"/>
      <c r="HL47" s="55"/>
      <c r="HM47" s="55"/>
      <c r="HN47" s="55"/>
      <c r="HO47" s="55"/>
      <c r="HP47" s="55"/>
      <c r="HQ47" s="55"/>
      <c r="HR47" s="55"/>
      <c r="HS47" s="55"/>
      <c r="HT47" s="55"/>
      <c r="HU47" s="55"/>
      <c r="HV47" s="55"/>
      <c r="HW47" s="55"/>
      <c r="HX47" s="55"/>
      <c r="HY47" s="55"/>
      <c r="HZ47" s="55"/>
      <c r="IA47" s="55"/>
      <c r="IB47" s="55"/>
      <c r="IC47" s="55"/>
      <c r="ID47" s="55"/>
      <c r="IE47" s="55"/>
      <c r="IF47" s="55"/>
      <c r="IG47" s="55"/>
      <c r="IH47" s="55"/>
      <c r="II47" s="55"/>
    </row>
  </sheetData>
  <mergeCells count="5">
    <mergeCell ref="A2:F2"/>
    <mergeCell ref="A4:C4"/>
    <mergeCell ref="D4:D5"/>
    <mergeCell ref="E4:E5"/>
    <mergeCell ref="F4:F5"/>
  </mergeCells>
  <printOptions horizontalCentered="1"/>
  <pageMargins left="0.390229004574573" right="0.390229004574573" top="0.790179057384101" bottom="0.390229004574573" header="0" footer="0"/>
  <pageSetup paperSize="9" fitToHeight="100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showGridLines="0" showZeros="0" workbookViewId="0">
      <selection activeCell="F18" sqref="F18"/>
    </sheetView>
  </sheetViews>
  <sheetFormatPr defaultColWidth="9" defaultRowHeight="12.75" customHeight="1"/>
  <cols>
    <col min="1" max="1" width="15.6666666666667" customWidth="1"/>
    <col min="2" max="2" width="38.8333333333333" customWidth="1"/>
    <col min="3" max="8" width="18" customWidth="1"/>
    <col min="9" max="9" width="8.66666666666667" customWidth="1"/>
  </cols>
  <sheetData>
    <row r="1" ht="19.9" customHeight="1" spans="1:9">
      <c r="A1" s="56"/>
      <c r="B1" s="56"/>
      <c r="C1" s="56"/>
      <c r="D1" s="56"/>
      <c r="E1" s="57"/>
      <c r="F1" s="56"/>
      <c r="G1" s="56"/>
      <c r="H1" s="25" t="s">
        <v>498</v>
      </c>
      <c r="I1" s="70"/>
    </row>
    <row r="2" ht="25.5" customHeight="1" spans="1:9">
      <c r="A2" s="22" t="s">
        <v>499</v>
      </c>
      <c r="B2" s="22"/>
      <c r="C2" s="22"/>
      <c r="D2" s="22"/>
      <c r="E2" s="22"/>
      <c r="F2" s="22"/>
      <c r="G2" s="22"/>
      <c r="H2" s="22"/>
      <c r="I2" s="70"/>
    </row>
    <row r="3" ht="19.9" customHeight="1" spans="1:9">
      <c r="A3" s="58" t="s">
        <v>5</v>
      </c>
      <c r="B3" s="19" t="s">
        <v>0</v>
      </c>
      <c r="C3" s="19"/>
      <c r="D3" s="19"/>
      <c r="E3" s="19"/>
      <c r="F3" s="19"/>
      <c r="G3" s="19"/>
      <c r="H3" s="25" t="s">
        <v>6</v>
      </c>
      <c r="I3" s="70"/>
    </row>
    <row r="4" ht="19.9" customHeight="1" spans="1:9">
      <c r="A4" s="59" t="s">
        <v>500</v>
      </c>
      <c r="B4" s="59" t="s">
        <v>5</v>
      </c>
      <c r="C4" s="30" t="s">
        <v>501</v>
      </c>
      <c r="D4" s="30"/>
      <c r="E4" s="40"/>
      <c r="F4" s="40"/>
      <c r="G4" s="40"/>
      <c r="H4" s="30"/>
      <c r="I4" s="70"/>
    </row>
    <row r="5" ht="19.9" customHeight="1" spans="1:9">
      <c r="A5" s="59"/>
      <c r="B5" s="59"/>
      <c r="C5" s="60" t="s">
        <v>61</v>
      </c>
      <c r="D5" s="32" t="s">
        <v>320</v>
      </c>
      <c r="E5" s="26" t="s">
        <v>502</v>
      </c>
      <c r="F5" s="27"/>
      <c r="G5" s="28"/>
      <c r="H5" s="61" t="s">
        <v>325</v>
      </c>
      <c r="I5" s="70"/>
    </row>
    <row r="6" ht="34.15" customHeight="1" spans="1:9">
      <c r="A6" s="38"/>
      <c r="B6" s="38"/>
      <c r="C6" s="62"/>
      <c r="D6" s="39"/>
      <c r="E6" s="63" t="s">
        <v>76</v>
      </c>
      <c r="F6" s="45" t="s">
        <v>503</v>
      </c>
      <c r="G6" s="36" t="s">
        <v>504</v>
      </c>
      <c r="H6" s="64"/>
      <c r="I6" s="70"/>
    </row>
    <row r="7" ht="19.9" customHeight="1" spans="1:9">
      <c r="A7" s="80" t="s">
        <v>84</v>
      </c>
      <c r="B7" s="80" t="s">
        <v>505</v>
      </c>
      <c r="C7" s="81">
        <f>SUM(D7,E7,H7)</f>
        <v>0</v>
      </c>
      <c r="D7" s="82" t="s">
        <v>404</v>
      </c>
      <c r="E7" s="82">
        <f>SUM(F7,G7)</f>
        <v>0</v>
      </c>
      <c r="F7" s="82" t="s">
        <v>506</v>
      </c>
      <c r="G7" s="83" t="s">
        <v>416</v>
      </c>
      <c r="H7" s="84" t="s">
        <v>409</v>
      </c>
      <c r="I7" s="78"/>
    </row>
    <row r="8" ht="19.9" customHeight="1" spans="1:9">
      <c r="A8" s="85">
        <v>178001</v>
      </c>
      <c r="B8" s="85" t="s">
        <v>0</v>
      </c>
      <c r="C8" s="85">
        <f>E8+D8</f>
        <v>48925</v>
      </c>
      <c r="D8" s="85"/>
      <c r="E8" s="85">
        <f>F8+G8+H8</f>
        <v>48925</v>
      </c>
      <c r="F8" s="85"/>
      <c r="G8" s="85">
        <v>47500</v>
      </c>
      <c r="H8" s="85">
        <v>1425</v>
      </c>
      <c r="I8" s="70"/>
    </row>
    <row r="9" ht="19.9" customHeight="1" spans="1:9">
      <c r="A9" s="85"/>
      <c r="B9" s="85"/>
      <c r="C9" s="85"/>
      <c r="D9" s="85"/>
      <c r="E9" s="86"/>
      <c r="F9" s="87"/>
      <c r="G9" s="87"/>
      <c r="H9" s="88"/>
      <c r="I9" s="75"/>
    </row>
    <row r="10" ht="19.9" customHeight="1" spans="1:9">
      <c r="A10" s="71"/>
      <c r="B10" s="71"/>
      <c r="C10" s="71"/>
      <c r="D10" s="71"/>
      <c r="E10" s="74"/>
      <c r="F10" s="71"/>
      <c r="G10" s="71"/>
      <c r="H10" s="75"/>
      <c r="I10" s="75"/>
    </row>
    <row r="11" ht="19.9" customHeight="1" spans="1:9">
      <c r="A11" s="71"/>
      <c r="B11" s="71"/>
      <c r="C11" s="71"/>
      <c r="D11" s="71"/>
      <c r="E11" s="74"/>
      <c r="F11" s="71"/>
      <c r="G11" s="71"/>
      <c r="H11" s="75"/>
      <c r="I11" s="75"/>
    </row>
    <row r="12" ht="19.9" customHeight="1" spans="1:9">
      <c r="A12" s="71"/>
      <c r="B12" s="71"/>
      <c r="C12" s="71"/>
      <c r="D12" s="71"/>
      <c r="E12" s="72"/>
      <c r="F12" s="71"/>
      <c r="G12" s="71"/>
      <c r="H12" s="75"/>
      <c r="I12" s="75"/>
    </row>
    <row r="13" ht="19.9" customHeight="1" spans="1:9">
      <c r="A13" s="71"/>
      <c r="B13" s="71"/>
      <c r="C13" s="71"/>
      <c r="D13" s="71"/>
      <c r="E13" s="72"/>
      <c r="F13" s="71"/>
      <c r="G13" s="71"/>
      <c r="H13" s="75"/>
      <c r="I13" s="75"/>
    </row>
    <row r="14" ht="19.9" customHeight="1" spans="1:9">
      <c r="A14" s="71"/>
      <c r="B14" s="71"/>
      <c r="C14" s="71"/>
      <c r="D14" s="71"/>
      <c r="E14" s="74"/>
      <c r="F14" s="71"/>
      <c r="G14" s="71"/>
      <c r="H14" s="75"/>
      <c r="I14" s="75"/>
    </row>
    <row r="15" ht="19.9" customHeight="1" spans="1:9">
      <c r="A15" s="71"/>
      <c r="B15" s="71"/>
      <c r="C15" s="71"/>
      <c r="D15" s="71"/>
      <c r="E15" s="74"/>
      <c r="F15" s="71"/>
      <c r="G15" s="71"/>
      <c r="H15" s="75"/>
      <c r="I15" s="75"/>
    </row>
    <row r="16" ht="19.9" customHeight="1" spans="1:9">
      <c r="A16" s="71"/>
      <c r="B16" s="71"/>
      <c r="C16" s="71"/>
      <c r="D16" s="71"/>
      <c r="E16" s="72"/>
      <c r="F16" s="71"/>
      <c r="G16" s="71"/>
      <c r="H16" s="75"/>
      <c r="I16" s="75"/>
    </row>
    <row r="17" ht="19.9" customHeight="1" spans="1:9">
      <c r="A17" s="71"/>
      <c r="B17" s="71"/>
      <c r="C17" s="71"/>
      <c r="D17" s="71"/>
      <c r="E17" s="72"/>
      <c r="F17" s="71"/>
      <c r="G17" s="71"/>
      <c r="H17" s="75"/>
      <c r="I17" s="75"/>
    </row>
    <row r="18" ht="19.9" customHeight="1" spans="1:9">
      <c r="A18" s="71"/>
      <c r="B18" s="71"/>
      <c r="C18" s="71"/>
      <c r="D18" s="71"/>
      <c r="E18" s="76"/>
      <c r="F18" s="71"/>
      <c r="G18" s="71"/>
      <c r="H18" s="75"/>
      <c r="I18" s="75"/>
    </row>
    <row r="19" ht="19.9" customHeight="1" spans="1:9">
      <c r="A19" s="71"/>
      <c r="B19" s="71"/>
      <c r="C19" s="71"/>
      <c r="D19" s="71"/>
      <c r="E19" s="74"/>
      <c r="F19" s="71"/>
      <c r="G19" s="71"/>
      <c r="H19" s="75"/>
      <c r="I19" s="75"/>
    </row>
    <row r="20" ht="19.9" customHeight="1" spans="1:9">
      <c r="A20" s="74"/>
      <c r="B20" s="74"/>
      <c r="C20" s="74"/>
      <c r="D20" s="74"/>
      <c r="E20" s="74"/>
      <c r="F20" s="71"/>
      <c r="G20" s="71"/>
      <c r="H20" s="75"/>
      <c r="I20" s="75"/>
    </row>
    <row r="21" ht="19.9" customHeight="1" spans="1:9">
      <c r="A21" s="75"/>
      <c r="B21" s="75"/>
      <c r="C21" s="75"/>
      <c r="D21" s="75"/>
      <c r="E21" s="77"/>
      <c r="F21" s="75"/>
      <c r="G21" s="75"/>
      <c r="H21" s="75"/>
      <c r="I21" s="75"/>
    </row>
    <row r="22" ht="19.9" customHeight="1" spans="1:9">
      <c r="A22" s="75"/>
      <c r="B22" s="75"/>
      <c r="C22" s="75"/>
      <c r="D22" s="75"/>
      <c r="E22" s="77"/>
      <c r="F22" s="75"/>
      <c r="G22" s="75"/>
      <c r="H22" s="75"/>
      <c r="I22" s="75"/>
    </row>
    <row r="23" ht="19.9" customHeight="1" spans="1:9">
      <c r="A23" s="75"/>
      <c r="B23" s="75"/>
      <c r="C23" s="75"/>
      <c r="D23" s="75"/>
      <c r="E23" s="77"/>
      <c r="F23" s="75"/>
      <c r="G23" s="75"/>
      <c r="H23" s="75"/>
      <c r="I23" s="75"/>
    </row>
    <row r="24" ht="19.9" customHeight="1" spans="1:9">
      <c r="A24" s="75"/>
      <c r="B24" s="75"/>
      <c r="C24" s="75"/>
      <c r="D24" s="75"/>
      <c r="E24" s="77"/>
      <c r="F24" s="75"/>
      <c r="G24" s="75"/>
      <c r="H24" s="75"/>
      <c r="I24" s="75"/>
    </row>
    <row r="25" ht="19.9" customHeight="1" spans="1:9">
      <c r="A25" s="75"/>
      <c r="B25" s="75"/>
      <c r="C25" s="75"/>
      <c r="D25" s="75"/>
      <c r="E25" s="77"/>
      <c r="F25" s="75"/>
      <c r="G25" s="75"/>
      <c r="H25" s="75"/>
      <c r="I25" s="75"/>
    </row>
    <row r="26" ht="19.9" customHeight="1" spans="1:9">
      <c r="A26" s="75"/>
      <c r="B26" s="75"/>
      <c r="C26" s="75"/>
      <c r="D26" s="75"/>
      <c r="E26" s="77"/>
      <c r="F26" s="75"/>
      <c r="G26" s="75"/>
      <c r="H26" s="75"/>
      <c r="I26" s="75"/>
    </row>
    <row r="27" ht="19.9" customHeight="1" spans="1:9">
      <c r="A27" s="75"/>
      <c r="B27" s="75"/>
      <c r="C27" s="75"/>
      <c r="D27" s="75"/>
      <c r="E27" s="77"/>
      <c r="F27" s="75"/>
      <c r="G27" s="75"/>
      <c r="H27" s="75"/>
      <c r="I27" s="75"/>
    </row>
    <row r="28" ht="19.9" customHeight="1" spans="1:9">
      <c r="A28" s="75"/>
      <c r="B28" s="75"/>
      <c r="C28" s="75"/>
      <c r="D28" s="75"/>
      <c r="E28" s="77"/>
      <c r="F28" s="75"/>
      <c r="G28" s="75"/>
      <c r="H28" s="75"/>
      <c r="I28" s="75"/>
    </row>
    <row r="29" ht="19.9" customHeight="1" spans="1:9">
      <c r="A29" s="75"/>
      <c r="B29" s="75"/>
      <c r="C29" s="75"/>
      <c r="D29" s="75"/>
      <c r="E29" s="77"/>
      <c r="F29" s="75"/>
      <c r="G29" s="75"/>
      <c r="H29" s="75"/>
      <c r="I29" s="75"/>
    </row>
    <row r="30" ht="19.9" customHeight="1" spans="1:9">
      <c r="A30" s="75"/>
      <c r="B30" s="75"/>
      <c r="C30" s="75"/>
      <c r="D30" s="75"/>
      <c r="E30" s="77"/>
      <c r="F30" s="75"/>
      <c r="G30" s="75"/>
      <c r="H30" s="75"/>
      <c r="I30" s="75"/>
    </row>
  </sheetData>
  <mergeCells count="8">
    <mergeCell ref="A2:H2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390229004574573" right="0.390229004574573" top="0.790179057384101" bottom="0.390229004574573" header="0" footer="0"/>
  <pageSetup paperSize="9" fitToHeight="10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K48"/>
  <sheetViews>
    <sheetView showGridLines="0" showZeros="0" workbookViewId="0">
      <selection activeCell="E7" sqref="E7"/>
    </sheetView>
  </sheetViews>
  <sheetFormatPr defaultColWidth="9" defaultRowHeight="12.75" customHeight="1"/>
  <cols>
    <col min="1" max="3" width="5.66666666666667" customWidth="1"/>
    <col min="4" max="4" width="17" customWidth="1"/>
    <col min="5" max="5" width="71.3333333333333" customWidth="1"/>
    <col min="6" max="8" width="18.1666666666667" customWidth="1"/>
    <col min="9" max="245" width="10.6666666666667" customWidth="1"/>
  </cols>
  <sheetData>
    <row r="1" ht="19.9" customHeight="1" spans="1:245">
      <c r="A1" s="19"/>
      <c r="B1" s="20"/>
      <c r="C1" s="20"/>
      <c r="D1" s="20"/>
      <c r="E1" s="20"/>
      <c r="F1" s="20"/>
      <c r="G1" s="20"/>
      <c r="H1" s="21" t="s">
        <v>507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</row>
    <row r="2" ht="19.9" customHeight="1" spans="1:245">
      <c r="A2" s="22" t="s">
        <v>508</v>
      </c>
      <c r="B2" s="22"/>
      <c r="C2" s="22"/>
      <c r="D2" s="22"/>
      <c r="E2" s="22"/>
      <c r="F2" s="22"/>
      <c r="G2" s="22"/>
      <c r="H2" s="22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</row>
    <row r="3" ht="19.9" customHeight="1" spans="1:245">
      <c r="A3" s="79" t="s">
        <v>5</v>
      </c>
      <c r="B3" s="23"/>
      <c r="C3" s="23"/>
      <c r="D3" s="23" t="s">
        <v>0</v>
      </c>
      <c r="E3" s="23"/>
      <c r="F3" s="24"/>
      <c r="G3" s="24"/>
      <c r="H3" s="25" t="s">
        <v>6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</row>
    <row r="4" ht="19.9" customHeight="1" spans="1:245">
      <c r="A4" s="26" t="s">
        <v>60</v>
      </c>
      <c r="B4" s="27"/>
      <c r="C4" s="27"/>
      <c r="D4" s="27"/>
      <c r="E4" s="28"/>
      <c r="F4" s="29" t="s">
        <v>509</v>
      </c>
      <c r="G4" s="30"/>
      <c r="H4" s="3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</row>
    <row r="5" ht="19.9" customHeight="1" spans="1:245">
      <c r="A5" s="26" t="s">
        <v>69</v>
      </c>
      <c r="B5" s="27"/>
      <c r="C5" s="28"/>
      <c r="D5" s="31" t="s">
        <v>70</v>
      </c>
      <c r="E5" s="32" t="s">
        <v>115</v>
      </c>
      <c r="F5" s="33" t="s">
        <v>61</v>
      </c>
      <c r="G5" s="33" t="s">
        <v>111</v>
      </c>
      <c r="H5" s="30" t="s">
        <v>112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</row>
    <row r="6" ht="19.9" customHeight="1" spans="1:245">
      <c r="A6" s="34" t="s">
        <v>81</v>
      </c>
      <c r="B6" s="35" t="s">
        <v>82</v>
      </c>
      <c r="C6" s="36" t="s">
        <v>83</v>
      </c>
      <c r="D6" s="37"/>
      <c r="E6" s="38"/>
      <c r="F6" s="39"/>
      <c r="G6" s="39"/>
      <c r="H6" s="40"/>
      <c r="I6" s="1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</row>
    <row r="7" ht="19.9" customHeight="1" spans="1:245">
      <c r="A7" s="41" t="s">
        <v>81</v>
      </c>
      <c r="B7" s="41" t="s">
        <v>82</v>
      </c>
      <c r="C7" s="41" t="s">
        <v>83</v>
      </c>
      <c r="D7" s="41" t="s">
        <v>84</v>
      </c>
      <c r="E7" s="41" t="s">
        <v>495</v>
      </c>
      <c r="F7" s="42">
        <f>SUM(G7,H7)</f>
        <v>0</v>
      </c>
      <c r="G7" s="43" t="s">
        <v>491</v>
      </c>
      <c r="H7" s="44" t="s">
        <v>116</v>
      </c>
      <c r="I7" s="19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  <c r="GJ7" s="55"/>
      <c r="GK7" s="55"/>
      <c r="GL7" s="55"/>
      <c r="GM7" s="55"/>
      <c r="GN7" s="55"/>
      <c r="GO7" s="55"/>
      <c r="GP7" s="55"/>
      <c r="GQ7" s="55"/>
      <c r="GR7" s="55"/>
      <c r="GS7" s="55"/>
      <c r="GT7" s="55"/>
      <c r="GU7" s="55"/>
      <c r="GV7" s="55"/>
      <c r="GW7" s="55"/>
      <c r="GX7" s="55"/>
      <c r="GY7" s="55"/>
      <c r="GZ7" s="55"/>
      <c r="HA7" s="55"/>
      <c r="HB7" s="55"/>
      <c r="HC7" s="55"/>
      <c r="HD7" s="55"/>
      <c r="HE7" s="55"/>
      <c r="HF7" s="55"/>
      <c r="HG7" s="55"/>
      <c r="HH7" s="55"/>
      <c r="HI7" s="55"/>
      <c r="HJ7" s="55"/>
      <c r="HK7" s="55"/>
      <c r="HL7" s="55"/>
      <c r="HM7" s="55"/>
      <c r="HN7" s="55"/>
      <c r="HO7" s="55"/>
      <c r="HP7" s="55"/>
      <c r="HQ7" s="55"/>
      <c r="HR7" s="55"/>
      <c r="HS7" s="55"/>
      <c r="HT7" s="55"/>
      <c r="HU7" s="55"/>
      <c r="HV7" s="55"/>
      <c r="HW7" s="55"/>
      <c r="HX7" s="55"/>
      <c r="HY7" s="55"/>
      <c r="HZ7" s="55"/>
      <c r="IA7" s="55"/>
      <c r="IB7" s="55"/>
      <c r="IC7" s="55"/>
      <c r="ID7" s="55"/>
      <c r="IE7" s="55"/>
      <c r="IF7" s="55"/>
      <c r="IG7" s="55"/>
      <c r="IH7" s="55"/>
      <c r="II7" s="55"/>
      <c r="IJ7" s="55"/>
      <c r="IK7" s="55"/>
    </row>
    <row r="8" ht="19.9" customHeight="1" spans="1:245">
      <c r="A8" s="45"/>
      <c r="B8" s="45"/>
      <c r="C8" s="45"/>
      <c r="D8" s="46"/>
      <c r="E8" s="46"/>
      <c r="F8" s="46"/>
      <c r="G8" s="46"/>
      <c r="H8" t="s">
        <v>495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</row>
    <row r="9" ht="19.9" customHeight="1" spans="1:245">
      <c r="A9" s="47"/>
      <c r="B9" s="47"/>
      <c r="C9" s="47"/>
      <c r="D9" s="48"/>
      <c r="E9" s="48"/>
      <c r="F9" s="48"/>
      <c r="G9" s="48"/>
      <c r="H9" s="48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</row>
    <row r="10" ht="19.9" customHeight="1" spans="1:245">
      <c r="A10" s="47"/>
      <c r="B10" s="47"/>
      <c r="C10" s="47"/>
      <c r="D10" s="47"/>
      <c r="E10" s="47"/>
      <c r="F10" s="47"/>
      <c r="G10" s="47"/>
      <c r="H10" s="48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  <c r="IH10" s="49"/>
      <c r="II10" s="49"/>
      <c r="IJ10" s="49"/>
      <c r="IK10" s="49"/>
    </row>
    <row r="11" ht="19.9" customHeight="1" spans="1:245">
      <c r="A11" s="47"/>
      <c r="B11" s="47"/>
      <c r="C11" s="47"/>
      <c r="D11" s="48"/>
      <c r="E11" s="48"/>
      <c r="F11" s="48"/>
      <c r="G11" s="48"/>
      <c r="H11" s="48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49"/>
      <c r="GE11" s="49"/>
      <c r="GF11" s="49"/>
      <c r="GG11" s="49"/>
      <c r="GH11" s="49"/>
      <c r="GI11" s="49"/>
      <c r="GJ11" s="49"/>
      <c r="GK11" s="49"/>
      <c r="GL11" s="49"/>
      <c r="GM11" s="49"/>
      <c r="GN11" s="49"/>
      <c r="GO11" s="49"/>
      <c r="GP11" s="49"/>
      <c r="GQ11" s="49"/>
      <c r="GR11" s="49"/>
      <c r="GS11" s="49"/>
      <c r="GT11" s="49"/>
      <c r="GU11" s="49"/>
      <c r="GV11" s="49"/>
      <c r="GW11" s="49"/>
      <c r="GX11" s="49"/>
      <c r="GY11" s="49"/>
      <c r="GZ11" s="49"/>
      <c r="HA11" s="49"/>
      <c r="HB11" s="49"/>
      <c r="HC11" s="49"/>
      <c r="HD11" s="49"/>
      <c r="HE11" s="49"/>
      <c r="HF11" s="49"/>
      <c r="HG11" s="49"/>
      <c r="HH11" s="49"/>
      <c r="HI11" s="49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49"/>
      <c r="IF11" s="49"/>
      <c r="IG11" s="49"/>
      <c r="IH11" s="49"/>
      <c r="II11" s="49"/>
      <c r="IJ11" s="49"/>
      <c r="IK11" s="49"/>
    </row>
    <row r="12" ht="19.9" customHeight="1" spans="1:245">
      <c r="A12" s="47"/>
      <c r="B12" s="47"/>
      <c r="C12" s="47"/>
      <c r="D12" s="48"/>
      <c r="E12" s="48"/>
      <c r="F12" s="48"/>
      <c r="G12" s="48"/>
      <c r="H12" s="48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  <c r="IJ12" s="49"/>
      <c r="IK12" s="49"/>
    </row>
    <row r="13" ht="19.9" customHeight="1" spans="1:245">
      <c r="A13" s="47"/>
      <c r="B13" s="47"/>
      <c r="C13" s="47"/>
      <c r="D13" s="47"/>
      <c r="E13" s="47"/>
      <c r="F13" s="47"/>
      <c r="G13" s="47"/>
      <c r="H13" s="48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  <c r="IH13" s="49"/>
      <c r="II13" s="49"/>
      <c r="IJ13" s="49"/>
      <c r="IK13" s="49"/>
    </row>
    <row r="14" ht="19.9" customHeight="1" spans="1:245">
      <c r="A14" s="47"/>
      <c r="B14" s="47"/>
      <c r="C14" s="47"/>
      <c r="D14" s="48"/>
      <c r="E14" s="48"/>
      <c r="F14" s="48"/>
      <c r="G14" s="48"/>
      <c r="H14" s="48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</row>
    <row r="15" ht="19.9" customHeight="1" spans="1:245">
      <c r="A15" s="49"/>
      <c r="B15" s="47"/>
      <c r="C15" s="47"/>
      <c r="D15" s="48"/>
      <c r="E15" s="48"/>
      <c r="F15" s="48"/>
      <c r="G15" s="48"/>
      <c r="H15" s="48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  <c r="IJ15" s="49"/>
      <c r="IK15" s="49"/>
    </row>
    <row r="16" ht="19.9" customHeight="1" spans="1:245">
      <c r="A16" s="49"/>
      <c r="B16" s="49"/>
      <c r="C16" s="47"/>
      <c r="D16" s="47"/>
      <c r="E16" s="49"/>
      <c r="F16" s="49"/>
      <c r="G16" s="49"/>
      <c r="H16" s="48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49"/>
      <c r="IK16" s="49"/>
    </row>
    <row r="17" ht="19.9" customHeight="1" spans="1:245">
      <c r="A17" s="49"/>
      <c r="B17" s="49"/>
      <c r="C17" s="47"/>
      <c r="D17" s="48"/>
      <c r="E17" s="48"/>
      <c r="F17" s="48"/>
      <c r="G17" s="48"/>
      <c r="H17" s="48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  <c r="IJ17" s="49"/>
      <c r="IK17" s="49"/>
    </row>
    <row r="18" ht="19.9" customHeight="1" spans="1:245">
      <c r="A18" s="47"/>
      <c r="B18" s="49"/>
      <c r="C18" s="47"/>
      <c r="D18" s="48"/>
      <c r="E18" s="48"/>
      <c r="F18" s="48"/>
      <c r="G18" s="48"/>
      <c r="H18" s="48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</row>
    <row r="19" ht="19.9" customHeight="1" spans="1:245">
      <c r="A19" s="47"/>
      <c r="B19" s="49"/>
      <c r="C19" s="49"/>
      <c r="D19" s="49"/>
      <c r="E19" s="49"/>
      <c r="F19" s="49"/>
      <c r="G19" s="49"/>
      <c r="H19" s="48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  <c r="II19" s="49"/>
      <c r="IJ19" s="49"/>
      <c r="IK19" s="49"/>
    </row>
    <row r="20" ht="19.9" customHeight="1" spans="1:245">
      <c r="A20" s="49"/>
      <c r="B20" s="49"/>
      <c r="C20" s="49"/>
      <c r="D20" s="48"/>
      <c r="E20" s="48"/>
      <c r="F20" s="48"/>
      <c r="G20" s="48"/>
      <c r="H20" s="48"/>
      <c r="I20" s="49"/>
      <c r="J20" s="47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</row>
    <row r="21" ht="19.9" customHeight="1" spans="1:245">
      <c r="A21" s="49"/>
      <c r="B21" s="49"/>
      <c r="C21" s="49"/>
      <c r="D21" s="48"/>
      <c r="E21" s="48"/>
      <c r="F21" s="48"/>
      <c r="G21" s="48"/>
      <c r="H21" s="48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  <c r="IA21" s="49"/>
      <c r="IB21" s="49"/>
      <c r="IC21" s="49"/>
      <c r="ID21" s="49"/>
      <c r="IE21" s="49"/>
      <c r="IF21" s="49"/>
      <c r="IG21" s="49"/>
      <c r="IH21" s="49"/>
      <c r="II21" s="49"/>
      <c r="IJ21" s="49"/>
      <c r="IK21" s="49"/>
    </row>
    <row r="22" ht="19.9" customHeight="1" spans="1:245">
      <c r="A22" s="49"/>
      <c r="B22" s="49"/>
      <c r="C22" s="49"/>
      <c r="D22" s="49"/>
      <c r="E22" s="49"/>
      <c r="F22" s="49"/>
      <c r="G22" s="49"/>
      <c r="H22" s="48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  <c r="HJ22" s="49"/>
      <c r="HK22" s="49"/>
      <c r="HL22" s="49"/>
      <c r="HM22" s="49"/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49"/>
      <c r="HZ22" s="49"/>
      <c r="IA22" s="49"/>
      <c r="IB22" s="49"/>
      <c r="IC22" s="49"/>
      <c r="ID22" s="49"/>
      <c r="IE22" s="49"/>
      <c r="IF22" s="49"/>
      <c r="IG22" s="49"/>
      <c r="IH22" s="49"/>
      <c r="II22" s="49"/>
      <c r="IJ22" s="49"/>
      <c r="IK22" s="49"/>
    </row>
    <row r="23" ht="19.9" customHeight="1" spans="1:245">
      <c r="A23" s="49"/>
      <c r="B23" s="49"/>
      <c r="C23" s="49"/>
      <c r="D23" s="48"/>
      <c r="E23" s="48"/>
      <c r="F23" s="48"/>
      <c r="G23" s="48"/>
      <c r="H23" s="48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  <c r="HJ23" s="49"/>
      <c r="HK23" s="49"/>
      <c r="HL23" s="49"/>
      <c r="HM23" s="49"/>
      <c r="HN23" s="49"/>
      <c r="HO23" s="49"/>
      <c r="HP23" s="49"/>
      <c r="HQ23" s="49"/>
      <c r="HR23" s="49"/>
      <c r="HS23" s="49"/>
      <c r="HT23" s="49"/>
      <c r="HU23" s="49"/>
      <c r="HV23" s="49"/>
      <c r="HW23" s="49"/>
      <c r="HX23" s="49"/>
      <c r="HY23" s="49"/>
      <c r="HZ23" s="49"/>
      <c r="IA23" s="49"/>
      <c r="IB23" s="49"/>
      <c r="IC23" s="49"/>
      <c r="ID23" s="49"/>
      <c r="IE23" s="49"/>
      <c r="IF23" s="49"/>
      <c r="IG23" s="49"/>
      <c r="IH23" s="49"/>
      <c r="II23" s="49"/>
      <c r="IJ23" s="49"/>
      <c r="IK23" s="49"/>
    </row>
    <row r="24" ht="19.9" customHeight="1" spans="1:245">
      <c r="A24" s="49"/>
      <c r="B24" s="49"/>
      <c r="C24" s="49"/>
      <c r="D24" s="48"/>
      <c r="E24" s="48"/>
      <c r="F24" s="48"/>
      <c r="G24" s="48"/>
      <c r="H24" s="48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49"/>
      <c r="HV24" s="49"/>
      <c r="HW24" s="49"/>
      <c r="HX24" s="49"/>
      <c r="HY24" s="49"/>
      <c r="HZ24" s="49"/>
      <c r="IA24" s="49"/>
      <c r="IB24" s="49"/>
      <c r="IC24" s="49"/>
      <c r="ID24" s="49"/>
      <c r="IE24" s="49"/>
      <c r="IF24" s="49"/>
      <c r="IG24" s="49"/>
      <c r="IH24" s="49"/>
      <c r="II24" s="49"/>
      <c r="IJ24" s="49"/>
      <c r="IK24" s="49"/>
    </row>
    <row r="25" ht="19.9" customHeight="1" spans="1:245">
      <c r="A25" s="49"/>
      <c r="B25" s="49"/>
      <c r="C25" s="49"/>
      <c r="D25" s="49"/>
      <c r="E25" s="49"/>
      <c r="F25" s="49"/>
      <c r="G25" s="49"/>
      <c r="H25" s="48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49"/>
    </row>
    <row r="26" ht="19.9" customHeight="1" spans="1:245">
      <c r="A26" s="49"/>
      <c r="B26" s="49"/>
      <c r="C26" s="49"/>
      <c r="D26" s="48"/>
      <c r="E26" s="48"/>
      <c r="F26" s="48"/>
      <c r="G26" s="48"/>
      <c r="H26" s="48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</row>
    <row r="27" ht="19.9" customHeight="1" spans="1:245">
      <c r="A27" s="49"/>
      <c r="B27" s="49"/>
      <c r="C27" s="49"/>
      <c r="D27" s="48"/>
      <c r="E27" s="48"/>
      <c r="F27" s="48"/>
      <c r="G27" s="48"/>
      <c r="H27" s="48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</row>
    <row r="28" ht="19.9" customHeight="1" spans="1:245">
      <c r="A28" s="49"/>
      <c r="B28" s="49"/>
      <c r="C28" s="49"/>
      <c r="D28" s="49"/>
      <c r="E28" s="49"/>
      <c r="F28" s="49"/>
      <c r="G28" s="49"/>
      <c r="H28" s="48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49"/>
    </row>
    <row r="29" ht="19.9" customHeight="1" spans="1:245">
      <c r="A29" s="49"/>
      <c r="B29" s="49"/>
      <c r="C29" s="49"/>
      <c r="D29" s="48"/>
      <c r="E29" s="48"/>
      <c r="F29" s="48"/>
      <c r="G29" s="48"/>
      <c r="H29" s="48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49"/>
      <c r="GP29" s="49"/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49"/>
      <c r="HS29" s="49"/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</row>
    <row r="30" ht="19.9" customHeight="1" spans="1:245">
      <c r="A30" s="49"/>
      <c r="B30" s="49"/>
      <c r="C30" s="49"/>
      <c r="D30" s="48"/>
      <c r="E30" s="48"/>
      <c r="F30" s="48"/>
      <c r="G30" s="48"/>
      <c r="H30" s="48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49"/>
      <c r="GP30" s="49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49"/>
      <c r="HS30" s="49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</row>
    <row r="31" ht="19.9" customHeight="1" spans="1:245">
      <c r="A31" s="49"/>
      <c r="B31" s="49"/>
      <c r="C31" s="49"/>
      <c r="D31" s="49"/>
      <c r="E31" s="49"/>
      <c r="F31" s="49"/>
      <c r="G31" s="49"/>
      <c r="H31" s="48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</row>
    <row r="32" ht="19.9" customHeight="1" spans="1:245">
      <c r="A32" s="49"/>
      <c r="B32" s="49"/>
      <c r="C32" s="49"/>
      <c r="D32" s="49"/>
      <c r="E32" s="50"/>
      <c r="F32" s="50"/>
      <c r="G32" s="50"/>
      <c r="H32" s="48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49"/>
      <c r="HX32" s="49"/>
      <c r="HY32" s="49"/>
      <c r="HZ32" s="49"/>
      <c r="IA32" s="49"/>
      <c r="IB32" s="49"/>
      <c r="IC32" s="49"/>
      <c r="ID32" s="49"/>
      <c r="IE32" s="49"/>
      <c r="IF32" s="49"/>
      <c r="IG32" s="49"/>
      <c r="IH32" s="49"/>
      <c r="II32" s="49"/>
      <c r="IJ32" s="49"/>
      <c r="IK32" s="49"/>
    </row>
    <row r="33" ht="19.9" customHeight="1" spans="1:245">
      <c r="A33" s="49"/>
      <c r="B33" s="49"/>
      <c r="C33" s="49"/>
      <c r="D33" s="49"/>
      <c r="E33" s="50"/>
      <c r="F33" s="50"/>
      <c r="G33" s="50"/>
      <c r="H33" s="48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9"/>
      <c r="FJ33" s="49"/>
      <c r="FK33" s="49"/>
      <c r="FL33" s="49"/>
      <c r="FM33" s="49"/>
      <c r="FN33" s="49"/>
      <c r="FO33" s="49"/>
      <c r="FP33" s="49"/>
      <c r="FQ33" s="49"/>
      <c r="FR33" s="49"/>
      <c r="FS33" s="49"/>
      <c r="FT33" s="49"/>
      <c r="FU33" s="49"/>
      <c r="FV33" s="49"/>
      <c r="FW33" s="49"/>
      <c r="FX33" s="49"/>
      <c r="FY33" s="49"/>
      <c r="FZ33" s="49"/>
      <c r="GA33" s="49"/>
      <c r="GB33" s="49"/>
      <c r="GC33" s="49"/>
      <c r="GD33" s="49"/>
      <c r="GE33" s="49"/>
      <c r="GF33" s="49"/>
      <c r="GG33" s="49"/>
      <c r="GH33" s="49"/>
      <c r="GI33" s="49"/>
      <c r="GJ33" s="49"/>
      <c r="GK33" s="49"/>
      <c r="GL33" s="49"/>
      <c r="GM33" s="49"/>
      <c r="GN33" s="49"/>
      <c r="GO33" s="49"/>
      <c r="GP33" s="49"/>
      <c r="GQ33" s="49"/>
      <c r="GR33" s="49"/>
      <c r="GS33" s="49"/>
      <c r="GT33" s="49"/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49"/>
      <c r="HG33" s="49"/>
      <c r="HH33" s="49"/>
      <c r="HI33" s="49"/>
      <c r="HJ33" s="49"/>
      <c r="HK33" s="49"/>
      <c r="HL33" s="49"/>
      <c r="HM33" s="49"/>
      <c r="HN33" s="49"/>
      <c r="HO33" s="49"/>
      <c r="HP33" s="49"/>
      <c r="HQ33" s="49"/>
      <c r="HR33" s="49"/>
      <c r="HS33" s="49"/>
      <c r="HT33" s="49"/>
      <c r="HU33" s="49"/>
      <c r="HV33" s="49"/>
      <c r="HW33" s="49"/>
      <c r="HX33" s="49"/>
      <c r="HY33" s="49"/>
      <c r="HZ33" s="49"/>
      <c r="IA33" s="49"/>
      <c r="IB33" s="49"/>
      <c r="IC33" s="49"/>
      <c r="ID33" s="49"/>
      <c r="IE33" s="49"/>
      <c r="IF33" s="49"/>
      <c r="IG33" s="49"/>
      <c r="IH33" s="49"/>
      <c r="II33" s="49"/>
      <c r="IJ33" s="49"/>
      <c r="IK33" s="49"/>
    </row>
    <row r="34" ht="19.9" customHeight="1" spans="1:245">
      <c r="A34" s="49"/>
      <c r="B34" s="49"/>
      <c r="C34" s="49"/>
      <c r="D34" s="49"/>
      <c r="E34" s="49"/>
      <c r="F34" s="49"/>
      <c r="G34" s="49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49"/>
      <c r="FM34" s="49"/>
      <c r="FN34" s="49"/>
      <c r="FO34" s="49"/>
      <c r="FP34" s="49"/>
      <c r="FQ34" s="49"/>
      <c r="FR34" s="49"/>
      <c r="FS34" s="49"/>
      <c r="FT34" s="49"/>
      <c r="FU34" s="49"/>
      <c r="FV34" s="49"/>
      <c r="FW34" s="49"/>
      <c r="FX34" s="49"/>
      <c r="FY34" s="49"/>
      <c r="FZ34" s="49"/>
      <c r="GA34" s="49"/>
      <c r="GB34" s="49"/>
      <c r="GC34" s="49"/>
      <c r="GD34" s="49"/>
      <c r="GE34" s="49"/>
      <c r="GF34" s="49"/>
      <c r="GG34" s="49"/>
      <c r="GH34" s="49"/>
      <c r="GI34" s="49"/>
      <c r="GJ34" s="49"/>
      <c r="GK34" s="49"/>
      <c r="GL34" s="49"/>
      <c r="GM34" s="49"/>
      <c r="GN34" s="49"/>
      <c r="GO34" s="49"/>
      <c r="GP34" s="49"/>
      <c r="GQ34" s="49"/>
      <c r="GR34" s="49"/>
      <c r="GS34" s="49"/>
      <c r="GT34" s="49"/>
      <c r="GU34" s="49"/>
      <c r="GV34" s="49"/>
      <c r="GW34" s="49"/>
      <c r="GX34" s="49"/>
      <c r="GY34" s="49"/>
      <c r="GZ34" s="49"/>
      <c r="HA34" s="49"/>
      <c r="HB34" s="49"/>
      <c r="HC34" s="49"/>
      <c r="HD34" s="49"/>
      <c r="HE34" s="49"/>
      <c r="HF34" s="49"/>
      <c r="HG34" s="49"/>
      <c r="HH34" s="49"/>
      <c r="HI34" s="49"/>
      <c r="HJ34" s="49"/>
      <c r="HK34" s="49"/>
      <c r="HL34" s="49"/>
      <c r="HM34" s="49"/>
      <c r="HN34" s="49"/>
      <c r="HO34" s="49"/>
      <c r="HP34" s="49"/>
      <c r="HQ34" s="49"/>
      <c r="HR34" s="49"/>
      <c r="HS34" s="49"/>
      <c r="HT34" s="49"/>
      <c r="HU34" s="49"/>
      <c r="HV34" s="49"/>
      <c r="HW34" s="49"/>
      <c r="HX34" s="49"/>
      <c r="HY34" s="49"/>
      <c r="HZ34" s="49"/>
      <c r="IA34" s="49"/>
      <c r="IB34" s="49"/>
      <c r="IC34" s="49"/>
      <c r="ID34" s="49"/>
      <c r="IE34" s="49"/>
      <c r="IF34" s="49"/>
      <c r="IG34" s="49"/>
      <c r="IH34" s="49"/>
      <c r="II34" s="49"/>
      <c r="IJ34" s="49"/>
      <c r="IK34" s="49"/>
    </row>
    <row r="35" ht="19.9" customHeight="1" spans="1:245">
      <c r="A35" s="49"/>
      <c r="B35" s="49"/>
      <c r="C35" s="49"/>
      <c r="D35" s="49"/>
      <c r="E35" s="51"/>
      <c r="F35" s="51"/>
      <c r="G35" s="51"/>
      <c r="H35" s="48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49"/>
      <c r="FJ35" s="49"/>
      <c r="FK35" s="49"/>
      <c r="FL35" s="49"/>
      <c r="FM35" s="49"/>
      <c r="FN35" s="49"/>
      <c r="FO35" s="49"/>
      <c r="FP35" s="49"/>
      <c r="FQ35" s="49"/>
      <c r="FR35" s="49"/>
      <c r="FS35" s="49"/>
      <c r="FT35" s="49"/>
      <c r="FU35" s="49"/>
      <c r="FV35" s="49"/>
      <c r="FW35" s="49"/>
      <c r="FX35" s="49"/>
      <c r="FY35" s="49"/>
      <c r="FZ35" s="49"/>
      <c r="GA35" s="49"/>
      <c r="GB35" s="49"/>
      <c r="GC35" s="49"/>
      <c r="GD35" s="49"/>
      <c r="GE35" s="49"/>
      <c r="GF35" s="49"/>
      <c r="GG35" s="49"/>
      <c r="GH35" s="49"/>
      <c r="GI35" s="49"/>
      <c r="GJ35" s="49"/>
      <c r="GK35" s="49"/>
      <c r="GL35" s="49"/>
      <c r="GM35" s="49"/>
      <c r="GN35" s="49"/>
      <c r="GO35" s="49"/>
      <c r="GP35" s="49"/>
      <c r="GQ35" s="49"/>
      <c r="GR35" s="49"/>
      <c r="GS35" s="49"/>
      <c r="GT35" s="49"/>
      <c r="GU35" s="49"/>
      <c r="GV35" s="49"/>
      <c r="GW35" s="49"/>
      <c r="GX35" s="49"/>
      <c r="GY35" s="49"/>
      <c r="GZ35" s="49"/>
      <c r="HA35" s="49"/>
      <c r="HB35" s="49"/>
      <c r="HC35" s="49"/>
      <c r="HD35" s="49"/>
      <c r="HE35" s="49"/>
      <c r="HF35" s="49"/>
      <c r="HG35" s="49"/>
      <c r="HH35" s="49"/>
      <c r="HI35" s="49"/>
      <c r="HJ35" s="49"/>
      <c r="HK35" s="49"/>
      <c r="HL35" s="49"/>
      <c r="HM35" s="49"/>
      <c r="HN35" s="49"/>
      <c r="HO35" s="49"/>
      <c r="HP35" s="49"/>
      <c r="HQ35" s="49"/>
      <c r="HR35" s="49"/>
      <c r="HS35" s="49"/>
      <c r="HT35" s="49"/>
      <c r="HU35" s="49"/>
      <c r="HV35" s="49"/>
      <c r="HW35" s="49"/>
      <c r="HX35" s="49"/>
      <c r="HY35" s="49"/>
      <c r="HZ35" s="49"/>
      <c r="IA35" s="49"/>
      <c r="IB35" s="49"/>
      <c r="IC35" s="49"/>
      <c r="ID35" s="49"/>
      <c r="IE35" s="49"/>
      <c r="IF35" s="49"/>
      <c r="IG35" s="49"/>
      <c r="IH35" s="49"/>
      <c r="II35" s="49"/>
      <c r="IJ35" s="49"/>
      <c r="IK35" s="49"/>
    </row>
    <row r="36" ht="19.9" customHeight="1" spans="1:245">
      <c r="A36" s="20"/>
      <c r="B36" s="20"/>
      <c r="C36" s="20"/>
      <c r="D36" s="20"/>
      <c r="E36" s="52"/>
      <c r="F36" s="52"/>
      <c r="G36" s="52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</row>
    <row r="37" ht="19.9" customHeight="1" spans="1:245">
      <c r="A37" s="53"/>
      <c r="B37" s="53"/>
      <c r="C37" s="53"/>
      <c r="D37" s="53"/>
      <c r="E37" s="53"/>
      <c r="F37" s="53"/>
      <c r="G37" s="53"/>
      <c r="H37" s="54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5"/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  <c r="FF37" s="55"/>
      <c r="FG37" s="55"/>
      <c r="FH37" s="55"/>
      <c r="FI37" s="55"/>
      <c r="FJ37" s="55"/>
      <c r="FK37" s="55"/>
      <c r="FL37" s="55"/>
      <c r="FM37" s="55"/>
      <c r="FN37" s="55"/>
      <c r="FO37" s="55"/>
      <c r="FP37" s="55"/>
      <c r="FQ37" s="55"/>
      <c r="FR37" s="55"/>
      <c r="FS37" s="55"/>
      <c r="FT37" s="55"/>
      <c r="FU37" s="55"/>
      <c r="FV37" s="55"/>
      <c r="FW37" s="55"/>
      <c r="FX37" s="55"/>
      <c r="FY37" s="55"/>
      <c r="FZ37" s="55"/>
      <c r="GA37" s="55"/>
      <c r="GB37" s="55"/>
      <c r="GC37" s="55"/>
      <c r="GD37" s="55"/>
      <c r="GE37" s="55"/>
      <c r="GF37" s="55"/>
      <c r="GG37" s="55"/>
      <c r="GH37" s="55"/>
      <c r="GI37" s="55"/>
      <c r="GJ37" s="55"/>
      <c r="GK37" s="55"/>
      <c r="GL37" s="55"/>
      <c r="GM37" s="55"/>
      <c r="GN37" s="55"/>
      <c r="GO37" s="55"/>
      <c r="GP37" s="55"/>
      <c r="GQ37" s="55"/>
      <c r="GR37" s="55"/>
      <c r="GS37" s="55"/>
      <c r="GT37" s="55"/>
      <c r="GU37" s="55"/>
      <c r="GV37" s="55"/>
      <c r="GW37" s="55"/>
      <c r="GX37" s="55"/>
      <c r="GY37" s="55"/>
      <c r="GZ37" s="55"/>
      <c r="HA37" s="55"/>
      <c r="HB37" s="55"/>
      <c r="HC37" s="55"/>
      <c r="HD37" s="55"/>
      <c r="HE37" s="55"/>
      <c r="HF37" s="55"/>
      <c r="HG37" s="55"/>
      <c r="HH37" s="55"/>
      <c r="HI37" s="55"/>
      <c r="HJ37" s="55"/>
      <c r="HK37" s="55"/>
      <c r="HL37" s="55"/>
      <c r="HM37" s="55"/>
      <c r="HN37" s="55"/>
      <c r="HO37" s="55"/>
      <c r="HP37" s="55"/>
      <c r="HQ37" s="55"/>
      <c r="HR37" s="55"/>
      <c r="HS37" s="55"/>
      <c r="HT37" s="55"/>
      <c r="HU37" s="55"/>
      <c r="HV37" s="55"/>
      <c r="HW37" s="55"/>
      <c r="HX37" s="55"/>
      <c r="HY37" s="55"/>
      <c r="HZ37" s="55"/>
      <c r="IA37" s="55"/>
      <c r="IB37" s="55"/>
      <c r="IC37" s="55"/>
      <c r="ID37" s="55"/>
      <c r="IE37" s="55"/>
      <c r="IF37" s="55"/>
      <c r="IG37" s="55"/>
      <c r="IH37" s="55"/>
      <c r="II37" s="55"/>
      <c r="IJ37" s="55"/>
      <c r="IK37" s="55"/>
    </row>
    <row r="38" ht="19.9" customHeight="1" spans="1:245">
      <c r="A38" s="20"/>
      <c r="B38" s="20"/>
      <c r="C38" s="20"/>
      <c r="D38" s="20"/>
      <c r="E38" s="20"/>
      <c r="F38" s="20"/>
      <c r="G38" s="20"/>
      <c r="H38" s="54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5"/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55"/>
      <c r="FH38" s="55"/>
      <c r="FI38" s="55"/>
      <c r="FJ38" s="55"/>
      <c r="FK38" s="55"/>
      <c r="FL38" s="55"/>
      <c r="FM38" s="55"/>
      <c r="FN38" s="55"/>
      <c r="FO38" s="55"/>
      <c r="FP38" s="55"/>
      <c r="FQ38" s="55"/>
      <c r="FR38" s="55"/>
      <c r="FS38" s="55"/>
      <c r="FT38" s="55"/>
      <c r="FU38" s="55"/>
      <c r="FV38" s="55"/>
      <c r="FW38" s="55"/>
      <c r="FX38" s="55"/>
      <c r="FY38" s="55"/>
      <c r="FZ38" s="55"/>
      <c r="GA38" s="55"/>
      <c r="GB38" s="55"/>
      <c r="GC38" s="55"/>
      <c r="GD38" s="55"/>
      <c r="GE38" s="55"/>
      <c r="GF38" s="55"/>
      <c r="GG38" s="55"/>
      <c r="GH38" s="55"/>
      <c r="GI38" s="55"/>
      <c r="GJ38" s="55"/>
      <c r="GK38" s="55"/>
      <c r="GL38" s="55"/>
      <c r="GM38" s="55"/>
      <c r="GN38" s="55"/>
      <c r="GO38" s="55"/>
      <c r="GP38" s="55"/>
      <c r="GQ38" s="55"/>
      <c r="GR38" s="55"/>
      <c r="GS38" s="55"/>
      <c r="GT38" s="55"/>
      <c r="GU38" s="55"/>
      <c r="GV38" s="55"/>
      <c r="GW38" s="55"/>
      <c r="GX38" s="55"/>
      <c r="GY38" s="55"/>
      <c r="GZ38" s="55"/>
      <c r="HA38" s="55"/>
      <c r="HB38" s="55"/>
      <c r="HC38" s="55"/>
      <c r="HD38" s="55"/>
      <c r="HE38" s="55"/>
      <c r="HF38" s="55"/>
      <c r="HG38" s="55"/>
      <c r="HH38" s="55"/>
      <c r="HI38" s="55"/>
      <c r="HJ38" s="55"/>
      <c r="HK38" s="55"/>
      <c r="HL38" s="55"/>
      <c r="HM38" s="55"/>
      <c r="HN38" s="55"/>
      <c r="HO38" s="55"/>
      <c r="HP38" s="55"/>
      <c r="HQ38" s="55"/>
      <c r="HR38" s="55"/>
      <c r="HS38" s="55"/>
      <c r="HT38" s="55"/>
      <c r="HU38" s="55"/>
      <c r="HV38" s="55"/>
      <c r="HW38" s="55"/>
      <c r="HX38" s="55"/>
      <c r="HY38" s="55"/>
      <c r="HZ38" s="55"/>
      <c r="IA38" s="55"/>
      <c r="IB38" s="55"/>
      <c r="IC38" s="55"/>
      <c r="ID38" s="55"/>
      <c r="IE38" s="55"/>
      <c r="IF38" s="55"/>
      <c r="IG38" s="55"/>
      <c r="IH38" s="55"/>
      <c r="II38" s="55"/>
      <c r="IJ38" s="55"/>
      <c r="IK38" s="55"/>
    </row>
    <row r="39" ht="19.9" customHeight="1" spans="1:245">
      <c r="A39" s="55"/>
      <c r="B39" s="55"/>
      <c r="C39" s="55"/>
      <c r="D39" s="55"/>
      <c r="E39" s="55"/>
      <c r="F39" s="20"/>
      <c r="G39" s="20"/>
      <c r="H39" s="54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  <c r="EZ39" s="55"/>
      <c r="FA39" s="55"/>
      <c r="FB39" s="55"/>
      <c r="FC39" s="55"/>
      <c r="FD39" s="55"/>
      <c r="FE39" s="55"/>
      <c r="FF39" s="55"/>
      <c r="FG39" s="55"/>
      <c r="FH39" s="55"/>
      <c r="FI39" s="55"/>
      <c r="FJ39" s="55"/>
      <c r="FK39" s="55"/>
      <c r="FL39" s="55"/>
      <c r="FM39" s="55"/>
      <c r="FN39" s="55"/>
      <c r="FO39" s="55"/>
      <c r="FP39" s="55"/>
      <c r="FQ39" s="55"/>
      <c r="FR39" s="55"/>
      <c r="FS39" s="55"/>
      <c r="FT39" s="55"/>
      <c r="FU39" s="55"/>
      <c r="FV39" s="55"/>
      <c r="FW39" s="55"/>
      <c r="FX39" s="55"/>
      <c r="FY39" s="55"/>
      <c r="FZ39" s="55"/>
      <c r="GA39" s="55"/>
      <c r="GB39" s="55"/>
      <c r="GC39" s="55"/>
      <c r="GD39" s="55"/>
      <c r="GE39" s="55"/>
      <c r="GF39" s="55"/>
      <c r="GG39" s="55"/>
      <c r="GH39" s="55"/>
      <c r="GI39" s="55"/>
      <c r="GJ39" s="55"/>
      <c r="GK39" s="55"/>
      <c r="GL39" s="55"/>
      <c r="GM39" s="55"/>
      <c r="GN39" s="55"/>
      <c r="GO39" s="55"/>
      <c r="GP39" s="55"/>
      <c r="GQ39" s="55"/>
      <c r="GR39" s="55"/>
      <c r="GS39" s="55"/>
      <c r="GT39" s="55"/>
      <c r="GU39" s="55"/>
      <c r="GV39" s="55"/>
      <c r="GW39" s="55"/>
      <c r="GX39" s="55"/>
      <c r="GY39" s="55"/>
      <c r="GZ39" s="55"/>
      <c r="HA39" s="55"/>
      <c r="HB39" s="55"/>
      <c r="HC39" s="55"/>
      <c r="HD39" s="55"/>
      <c r="HE39" s="55"/>
      <c r="HF39" s="55"/>
      <c r="HG39" s="55"/>
      <c r="HH39" s="55"/>
      <c r="HI39" s="55"/>
      <c r="HJ39" s="55"/>
      <c r="HK39" s="55"/>
      <c r="HL39" s="55"/>
      <c r="HM39" s="55"/>
      <c r="HN39" s="55"/>
      <c r="HO39" s="55"/>
      <c r="HP39" s="55"/>
      <c r="HQ39" s="55"/>
      <c r="HR39" s="55"/>
      <c r="HS39" s="55"/>
      <c r="HT39" s="55"/>
      <c r="HU39" s="55"/>
      <c r="HV39" s="55"/>
      <c r="HW39" s="55"/>
      <c r="HX39" s="55"/>
      <c r="HY39" s="55"/>
      <c r="HZ39" s="55"/>
      <c r="IA39" s="55"/>
      <c r="IB39" s="55"/>
      <c r="IC39" s="55"/>
      <c r="ID39" s="55"/>
      <c r="IE39" s="55"/>
      <c r="IF39" s="55"/>
      <c r="IG39" s="55"/>
      <c r="IH39" s="55"/>
      <c r="II39" s="55"/>
      <c r="IJ39" s="55"/>
      <c r="IK39" s="55"/>
    </row>
    <row r="40" ht="19.9" customHeight="1" spans="1:245">
      <c r="A40" s="55"/>
      <c r="B40" s="55"/>
      <c r="C40" s="55"/>
      <c r="D40" s="55"/>
      <c r="E40" s="55"/>
      <c r="F40" s="20"/>
      <c r="G40" s="20"/>
      <c r="H40" s="54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55"/>
      <c r="FH40" s="55"/>
      <c r="FI40" s="55"/>
      <c r="FJ40" s="55"/>
      <c r="FK40" s="55"/>
      <c r="FL40" s="55"/>
      <c r="FM40" s="55"/>
      <c r="FN40" s="55"/>
      <c r="FO40" s="55"/>
      <c r="FP40" s="55"/>
      <c r="FQ40" s="55"/>
      <c r="FR40" s="55"/>
      <c r="FS40" s="55"/>
      <c r="FT40" s="55"/>
      <c r="FU40" s="55"/>
      <c r="FV40" s="55"/>
      <c r="FW40" s="55"/>
      <c r="FX40" s="55"/>
      <c r="FY40" s="55"/>
      <c r="FZ40" s="55"/>
      <c r="GA40" s="55"/>
      <c r="GB40" s="55"/>
      <c r="GC40" s="55"/>
      <c r="GD40" s="55"/>
      <c r="GE40" s="55"/>
      <c r="GF40" s="55"/>
      <c r="GG40" s="55"/>
      <c r="GH40" s="55"/>
      <c r="GI40" s="55"/>
      <c r="GJ40" s="55"/>
      <c r="GK40" s="55"/>
      <c r="GL40" s="55"/>
      <c r="GM40" s="55"/>
      <c r="GN40" s="55"/>
      <c r="GO40" s="55"/>
      <c r="GP40" s="55"/>
      <c r="GQ40" s="55"/>
      <c r="GR40" s="55"/>
      <c r="GS40" s="55"/>
      <c r="GT40" s="55"/>
      <c r="GU40" s="55"/>
      <c r="GV40" s="55"/>
      <c r="GW40" s="55"/>
      <c r="GX40" s="55"/>
      <c r="GY40" s="55"/>
      <c r="GZ40" s="55"/>
      <c r="HA40" s="55"/>
      <c r="HB40" s="55"/>
      <c r="HC40" s="55"/>
      <c r="HD40" s="55"/>
      <c r="HE40" s="55"/>
      <c r="HF40" s="55"/>
      <c r="HG40" s="55"/>
      <c r="HH40" s="55"/>
      <c r="HI40" s="55"/>
      <c r="HJ40" s="55"/>
      <c r="HK40" s="55"/>
      <c r="HL40" s="55"/>
      <c r="HM40" s="55"/>
      <c r="HN40" s="55"/>
      <c r="HO40" s="55"/>
      <c r="HP40" s="55"/>
      <c r="HQ40" s="55"/>
      <c r="HR40" s="55"/>
      <c r="HS40" s="55"/>
      <c r="HT40" s="55"/>
      <c r="HU40" s="55"/>
      <c r="HV40" s="55"/>
      <c r="HW40" s="55"/>
      <c r="HX40" s="55"/>
      <c r="HY40" s="55"/>
      <c r="HZ40" s="55"/>
      <c r="IA40" s="55"/>
      <c r="IB40" s="55"/>
      <c r="IC40" s="55"/>
      <c r="ID40" s="55"/>
      <c r="IE40" s="55"/>
      <c r="IF40" s="55"/>
      <c r="IG40" s="55"/>
      <c r="IH40" s="55"/>
      <c r="II40" s="55"/>
      <c r="IJ40" s="55"/>
      <c r="IK40" s="55"/>
    </row>
    <row r="41" ht="19.9" customHeight="1" spans="1:245">
      <c r="A41" s="55"/>
      <c r="B41" s="55"/>
      <c r="C41" s="55"/>
      <c r="D41" s="55"/>
      <c r="E41" s="55"/>
      <c r="F41" s="20"/>
      <c r="G41" s="20"/>
      <c r="H41" s="54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5"/>
      <c r="FL41" s="55"/>
      <c r="FM41" s="55"/>
      <c r="FN41" s="55"/>
      <c r="FO41" s="55"/>
      <c r="FP41" s="55"/>
      <c r="FQ41" s="55"/>
      <c r="FR41" s="55"/>
      <c r="FS41" s="55"/>
      <c r="FT41" s="55"/>
      <c r="FU41" s="55"/>
      <c r="FV41" s="55"/>
      <c r="FW41" s="55"/>
      <c r="FX41" s="55"/>
      <c r="FY41" s="55"/>
      <c r="FZ41" s="55"/>
      <c r="GA41" s="55"/>
      <c r="GB41" s="55"/>
      <c r="GC41" s="55"/>
      <c r="GD41" s="55"/>
      <c r="GE41" s="55"/>
      <c r="GF41" s="55"/>
      <c r="GG41" s="55"/>
      <c r="GH41" s="55"/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5"/>
      <c r="GT41" s="55"/>
      <c r="GU41" s="55"/>
      <c r="GV41" s="55"/>
      <c r="GW41" s="55"/>
      <c r="GX41" s="55"/>
      <c r="GY41" s="55"/>
      <c r="GZ41" s="55"/>
      <c r="HA41" s="55"/>
      <c r="HB41" s="55"/>
      <c r="HC41" s="55"/>
      <c r="HD41" s="55"/>
      <c r="HE41" s="55"/>
      <c r="HF41" s="55"/>
      <c r="HG41" s="55"/>
      <c r="HH41" s="55"/>
      <c r="HI41" s="55"/>
      <c r="HJ41" s="55"/>
      <c r="HK41" s="55"/>
      <c r="HL41" s="55"/>
      <c r="HM41" s="55"/>
      <c r="HN41" s="55"/>
      <c r="HO41" s="55"/>
      <c r="HP41" s="55"/>
      <c r="HQ41" s="55"/>
      <c r="HR41" s="55"/>
      <c r="HS41" s="55"/>
      <c r="HT41" s="55"/>
      <c r="HU41" s="55"/>
      <c r="HV41" s="55"/>
      <c r="HW41" s="55"/>
      <c r="HX41" s="55"/>
      <c r="HY41" s="55"/>
      <c r="HZ41" s="55"/>
      <c r="IA41" s="55"/>
      <c r="IB41" s="55"/>
      <c r="IC41" s="55"/>
      <c r="ID41" s="55"/>
      <c r="IE41" s="55"/>
      <c r="IF41" s="55"/>
      <c r="IG41" s="55"/>
      <c r="IH41" s="55"/>
      <c r="II41" s="55"/>
      <c r="IJ41" s="55"/>
      <c r="IK41" s="55"/>
    </row>
    <row r="42" ht="19.9" customHeight="1" spans="1:245">
      <c r="A42" s="55"/>
      <c r="B42" s="55"/>
      <c r="C42" s="55"/>
      <c r="D42" s="55"/>
      <c r="E42" s="55"/>
      <c r="F42" s="20"/>
      <c r="G42" s="20"/>
      <c r="H42" s="54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5"/>
      <c r="FL42" s="55"/>
      <c r="FM42" s="55"/>
      <c r="FN42" s="55"/>
      <c r="FO42" s="55"/>
      <c r="FP42" s="55"/>
      <c r="FQ42" s="55"/>
      <c r="FR42" s="55"/>
      <c r="FS42" s="55"/>
      <c r="FT42" s="55"/>
      <c r="FU42" s="55"/>
      <c r="FV42" s="55"/>
      <c r="FW42" s="55"/>
      <c r="FX42" s="55"/>
      <c r="FY42" s="55"/>
      <c r="FZ42" s="55"/>
      <c r="GA42" s="55"/>
      <c r="GB42" s="55"/>
      <c r="GC42" s="55"/>
      <c r="GD42" s="55"/>
      <c r="GE42" s="55"/>
      <c r="GF42" s="55"/>
      <c r="GG42" s="55"/>
      <c r="GH42" s="55"/>
      <c r="GI42" s="55"/>
      <c r="GJ42" s="55"/>
      <c r="GK42" s="55"/>
      <c r="GL42" s="55"/>
      <c r="GM42" s="55"/>
      <c r="GN42" s="55"/>
      <c r="GO42" s="55"/>
      <c r="GP42" s="55"/>
      <c r="GQ42" s="55"/>
      <c r="GR42" s="55"/>
      <c r="GS42" s="55"/>
      <c r="GT42" s="55"/>
      <c r="GU42" s="55"/>
      <c r="GV42" s="55"/>
      <c r="GW42" s="55"/>
      <c r="GX42" s="55"/>
      <c r="GY42" s="55"/>
      <c r="GZ42" s="55"/>
      <c r="HA42" s="55"/>
      <c r="HB42" s="55"/>
      <c r="HC42" s="55"/>
      <c r="HD42" s="55"/>
      <c r="HE42" s="55"/>
      <c r="HF42" s="55"/>
      <c r="HG42" s="55"/>
      <c r="HH42" s="55"/>
      <c r="HI42" s="55"/>
      <c r="HJ42" s="55"/>
      <c r="HK42" s="55"/>
      <c r="HL42" s="55"/>
      <c r="HM42" s="55"/>
      <c r="HN42" s="55"/>
      <c r="HO42" s="55"/>
      <c r="HP42" s="55"/>
      <c r="HQ42" s="55"/>
      <c r="HR42" s="55"/>
      <c r="HS42" s="55"/>
      <c r="HT42" s="55"/>
      <c r="HU42" s="55"/>
      <c r="HV42" s="55"/>
      <c r="HW42" s="55"/>
      <c r="HX42" s="55"/>
      <c r="HY42" s="55"/>
      <c r="HZ42" s="55"/>
      <c r="IA42" s="55"/>
      <c r="IB42" s="55"/>
      <c r="IC42" s="55"/>
      <c r="ID42" s="55"/>
      <c r="IE42" s="55"/>
      <c r="IF42" s="55"/>
      <c r="IG42" s="55"/>
      <c r="IH42" s="55"/>
      <c r="II42" s="55"/>
      <c r="IJ42" s="55"/>
      <c r="IK42" s="55"/>
    </row>
    <row r="43" ht="19.9" customHeight="1" spans="1:245">
      <c r="A43" s="55"/>
      <c r="B43" s="55"/>
      <c r="C43" s="55"/>
      <c r="D43" s="55"/>
      <c r="E43" s="55"/>
      <c r="F43" s="20"/>
      <c r="G43" s="20"/>
      <c r="H43" s="54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  <c r="EZ43" s="55"/>
      <c r="FA43" s="55"/>
      <c r="FB43" s="55"/>
      <c r="FC43" s="55"/>
      <c r="FD43" s="55"/>
      <c r="FE43" s="55"/>
      <c r="FF43" s="55"/>
      <c r="FG43" s="55"/>
      <c r="FH43" s="55"/>
      <c r="FI43" s="55"/>
      <c r="FJ43" s="55"/>
      <c r="FK43" s="55"/>
      <c r="FL43" s="55"/>
      <c r="FM43" s="55"/>
      <c r="FN43" s="55"/>
      <c r="FO43" s="55"/>
      <c r="FP43" s="55"/>
      <c r="FQ43" s="55"/>
      <c r="FR43" s="55"/>
      <c r="FS43" s="55"/>
      <c r="FT43" s="55"/>
      <c r="FU43" s="55"/>
      <c r="FV43" s="55"/>
      <c r="FW43" s="55"/>
      <c r="FX43" s="55"/>
      <c r="FY43" s="55"/>
      <c r="FZ43" s="55"/>
      <c r="GA43" s="55"/>
      <c r="GB43" s="55"/>
      <c r="GC43" s="55"/>
      <c r="GD43" s="55"/>
      <c r="GE43" s="55"/>
      <c r="GF43" s="55"/>
      <c r="GG43" s="55"/>
      <c r="GH43" s="55"/>
      <c r="GI43" s="55"/>
      <c r="GJ43" s="55"/>
      <c r="GK43" s="55"/>
      <c r="GL43" s="55"/>
      <c r="GM43" s="55"/>
      <c r="GN43" s="55"/>
      <c r="GO43" s="55"/>
      <c r="GP43" s="55"/>
      <c r="GQ43" s="55"/>
      <c r="GR43" s="55"/>
      <c r="GS43" s="55"/>
      <c r="GT43" s="55"/>
      <c r="GU43" s="55"/>
      <c r="GV43" s="55"/>
      <c r="GW43" s="55"/>
      <c r="GX43" s="55"/>
      <c r="GY43" s="55"/>
      <c r="GZ43" s="55"/>
      <c r="HA43" s="55"/>
      <c r="HB43" s="55"/>
      <c r="HC43" s="55"/>
      <c r="HD43" s="55"/>
      <c r="HE43" s="55"/>
      <c r="HF43" s="55"/>
      <c r="HG43" s="55"/>
      <c r="HH43" s="55"/>
      <c r="HI43" s="55"/>
      <c r="HJ43" s="55"/>
      <c r="HK43" s="55"/>
      <c r="HL43" s="55"/>
      <c r="HM43" s="55"/>
      <c r="HN43" s="55"/>
      <c r="HO43" s="55"/>
      <c r="HP43" s="55"/>
      <c r="HQ43" s="55"/>
      <c r="HR43" s="55"/>
      <c r="HS43" s="55"/>
      <c r="HT43" s="55"/>
      <c r="HU43" s="55"/>
      <c r="HV43" s="55"/>
      <c r="HW43" s="55"/>
      <c r="HX43" s="55"/>
      <c r="HY43" s="55"/>
      <c r="HZ43" s="55"/>
      <c r="IA43" s="55"/>
      <c r="IB43" s="55"/>
      <c r="IC43" s="55"/>
      <c r="ID43" s="55"/>
      <c r="IE43" s="55"/>
      <c r="IF43" s="55"/>
      <c r="IG43" s="55"/>
      <c r="IH43" s="55"/>
      <c r="II43" s="55"/>
      <c r="IJ43" s="55"/>
      <c r="IK43" s="55"/>
    </row>
    <row r="44" ht="19.9" customHeight="1" spans="1:245">
      <c r="A44" s="55"/>
      <c r="B44" s="55"/>
      <c r="C44" s="55"/>
      <c r="D44" s="55"/>
      <c r="E44" s="55"/>
      <c r="F44" s="20"/>
      <c r="G44" s="20"/>
      <c r="H44" s="54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5"/>
      <c r="FL44" s="55"/>
      <c r="FM44" s="55"/>
      <c r="FN44" s="55"/>
      <c r="FO44" s="55"/>
      <c r="FP44" s="55"/>
      <c r="FQ44" s="55"/>
      <c r="FR44" s="55"/>
      <c r="FS44" s="55"/>
      <c r="FT44" s="55"/>
      <c r="FU44" s="55"/>
      <c r="FV44" s="55"/>
      <c r="FW44" s="55"/>
      <c r="FX44" s="55"/>
      <c r="FY44" s="55"/>
      <c r="FZ44" s="55"/>
      <c r="GA44" s="55"/>
      <c r="GB44" s="55"/>
      <c r="GC44" s="55"/>
      <c r="GD44" s="55"/>
      <c r="GE44" s="55"/>
      <c r="GF44" s="55"/>
      <c r="GG44" s="55"/>
      <c r="GH44" s="55"/>
      <c r="GI44" s="55"/>
      <c r="GJ44" s="55"/>
      <c r="GK44" s="55"/>
      <c r="GL44" s="55"/>
      <c r="GM44" s="55"/>
      <c r="GN44" s="55"/>
      <c r="GO44" s="55"/>
      <c r="GP44" s="55"/>
      <c r="GQ44" s="55"/>
      <c r="GR44" s="55"/>
      <c r="GS44" s="55"/>
      <c r="GT44" s="55"/>
      <c r="GU44" s="55"/>
      <c r="GV44" s="55"/>
      <c r="GW44" s="55"/>
      <c r="GX44" s="55"/>
      <c r="GY44" s="55"/>
      <c r="GZ44" s="55"/>
      <c r="HA44" s="55"/>
      <c r="HB44" s="55"/>
      <c r="HC44" s="55"/>
      <c r="HD44" s="55"/>
      <c r="HE44" s="55"/>
      <c r="HF44" s="55"/>
      <c r="HG44" s="55"/>
      <c r="HH44" s="55"/>
      <c r="HI44" s="55"/>
      <c r="HJ44" s="55"/>
      <c r="HK44" s="55"/>
      <c r="HL44" s="55"/>
      <c r="HM44" s="55"/>
      <c r="HN44" s="55"/>
      <c r="HO44" s="55"/>
      <c r="HP44" s="55"/>
      <c r="HQ44" s="55"/>
      <c r="HR44" s="55"/>
      <c r="HS44" s="55"/>
      <c r="HT44" s="55"/>
      <c r="HU44" s="55"/>
      <c r="HV44" s="55"/>
      <c r="HW44" s="55"/>
      <c r="HX44" s="55"/>
      <c r="HY44" s="55"/>
      <c r="HZ44" s="55"/>
      <c r="IA44" s="55"/>
      <c r="IB44" s="55"/>
      <c r="IC44" s="55"/>
      <c r="ID44" s="55"/>
      <c r="IE44" s="55"/>
      <c r="IF44" s="55"/>
      <c r="IG44" s="55"/>
      <c r="IH44" s="55"/>
      <c r="II44" s="55"/>
      <c r="IJ44" s="55"/>
      <c r="IK44" s="55"/>
    </row>
    <row r="45" ht="19.9" customHeight="1" spans="1:245">
      <c r="A45" s="55"/>
      <c r="B45" s="55"/>
      <c r="C45" s="55"/>
      <c r="D45" s="55"/>
      <c r="E45" s="55"/>
      <c r="F45" s="20"/>
      <c r="G45" s="20"/>
      <c r="H45" s="54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  <c r="FU45" s="55"/>
      <c r="FV45" s="55"/>
      <c r="FW45" s="55"/>
      <c r="FX45" s="55"/>
      <c r="FY45" s="55"/>
      <c r="FZ45" s="55"/>
      <c r="GA45" s="55"/>
      <c r="GB45" s="55"/>
      <c r="GC45" s="55"/>
      <c r="GD45" s="55"/>
      <c r="GE45" s="55"/>
      <c r="GF45" s="55"/>
      <c r="GG45" s="55"/>
      <c r="GH45" s="55"/>
      <c r="GI45" s="55"/>
      <c r="GJ45" s="55"/>
      <c r="GK45" s="55"/>
      <c r="GL45" s="55"/>
      <c r="GM45" s="55"/>
      <c r="GN45" s="55"/>
      <c r="GO45" s="55"/>
      <c r="GP45" s="55"/>
      <c r="GQ45" s="55"/>
      <c r="GR45" s="55"/>
      <c r="GS45" s="55"/>
      <c r="GT45" s="55"/>
      <c r="GU45" s="55"/>
      <c r="GV45" s="55"/>
      <c r="GW45" s="55"/>
      <c r="GX45" s="55"/>
      <c r="GY45" s="55"/>
      <c r="GZ45" s="55"/>
      <c r="HA45" s="55"/>
      <c r="HB45" s="55"/>
      <c r="HC45" s="55"/>
      <c r="HD45" s="55"/>
      <c r="HE45" s="55"/>
      <c r="HF45" s="55"/>
      <c r="HG45" s="55"/>
      <c r="HH45" s="55"/>
      <c r="HI45" s="55"/>
      <c r="HJ45" s="55"/>
      <c r="HK45" s="55"/>
      <c r="HL45" s="55"/>
      <c r="HM45" s="55"/>
      <c r="HN45" s="55"/>
      <c r="HO45" s="55"/>
      <c r="HP45" s="55"/>
      <c r="HQ45" s="55"/>
      <c r="HR45" s="55"/>
      <c r="HS45" s="55"/>
      <c r="HT45" s="55"/>
      <c r="HU45" s="55"/>
      <c r="HV45" s="55"/>
      <c r="HW45" s="55"/>
      <c r="HX45" s="55"/>
      <c r="HY45" s="55"/>
      <c r="HZ45" s="55"/>
      <c r="IA45" s="55"/>
      <c r="IB45" s="55"/>
      <c r="IC45" s="55"/>
      <c r="ID45" s="55"/>
      <c r="IE45" s="55"/>
      <c r="IF45" s="55"/>
      <c r="IG45" s="55"/>
      <c r="IH45" s="55"/>
      <c r="II45" s="55"/>
      <c r="IJ45" s="55"/>
      <c r="IK45" s="55"/>
    </row>
    <row r="46" ht="19.9" customHeight="1" spans="1:245">
      <c r="A46" s="55"/>
      <c r="B46" s="55"/>
      <c r="C46" s="55"/>
      <c r="D46" s="55"/>
      <c r="E46" s="55"/>
      <c r="F46" s="20"/>
      <c r="G46" s="20"/>
      <c r="H46" s="54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  <c r="EL46" s="55"/>
      <c r="EM46" s="55"/>
      <c r="EN46" s="55"/>
      <c r="EO46" s="55"/>
      <c r="EP46" s="55"/>
      <c r="EQ46" s="55"/>
      <c r="ER46" s="55"/>
      <c r="ES46" s="55"/>
      <c r="ET46" s="55"/>
      <c r="EU46" s="55"/>
      <c r="EV46" s="55"/>
      <c r="EW46" s="55"/>
      <c r="EX46" s="55"/>
      <c r="EY46" s="55"/>
      <c r="EZ46" s="55"/>
      <c r="FA46" s="55"/>
      <c r="FB46" s="55"/>
      <c r="FC46" s="55"/>
      <c r="FD46" s="55"/>
      <c r="FE46" s="55"/>
      <c r="FF46" s="55"/>
      <c r="FG46" s="55"/>
      <c r="FH46" s="55"/>
      <c r="FI46" s="55"/>
      <c r="FJ46" s="55"/>
      <c r="FK46" s="55"/>
      <c r="FL46" s="55"/>
      <c r="FM46" s="55"/>
      <c r="FN46" s="55"/>
      <c r="FO46" s="55"/>
      <c r="FP46" s="55"/>
      <c r="FQ46" s="55"/>
      <c r="FR46" s="55"/>
      <c r="FS46" s="55"/>
      <c r="FT46" s="55"/>
      <c r="FU46" s="55"/>
      <c r="FV46" s="55"/>
      <c r="FW46" s="55"/>
      <c r="FX46" s="55"/>
      <c r="FY46" s="55"/>
      <c r="FZ46" s="55"/>
      <c r="GA46" s="55"/>
      <c r="GB46" s="55"/>
      <c r="GC46" s="55"/>
      <c r="GD46" s="55"/>
      <c r="GE46" s="55"/>
      <c r="GF46" s="55"/>
      <c r="GG46" s="55"/>
      <c r="GH46" s="55"/>
      <c r="GI46" s="55"/>
      <c r="GJ46" s="55"/>
      <c r="GK46" s="55"/>
      <c r="GL46" s="55"/>
      <c r="GM46" s="55"/>
      <c r="GN46" s="55"/>
      <c r="GO46" s="55"/>
      <c r="GP46" s="55"/>
      <c r="GQ46" s="55"/>
      <c r="GR46" s="55"/>
      <c r="GS46" s="55"/>
      <c r="GT46" s="55"/>
      <c r="GU46" s="55"/>
      <c r="GV46" s="55"/>
      <c r="GW46" s="55"/>
      <c r="GX46" s="55"/>
      <c r="GY46" s="55"/>
      <c r="GZ46" s="55"/>
      <c r="HA46" s="55"/>
      <c r="HB46" s="55"/>
      <c r="HC46" s="55"/>
      <c r="HD46" s="55"/>
      <c r="HE46" s="55"/>
      <c r="HF46" s="55"/>
      <c r="HG46" s="55"/>
      <c r="HH46" s="55"/>
      <c r="HI46" s="55"/>
      <c r="HJ46" s="55"/>
      <c r="HK46" s="55"/>
      <c r="HL46" s="55"/>
      <c r="HM46" s="55"/>
      <c r="HN46" s="55"/>
      <c r="HO46" s="55"/>
      <c r="HP46" s="55"/>
      <c r="HQ46" s="55"/>
      <c r="HR46" s="55"/>
      <c r="HS46" s="55"/>
      <c r="HT46" s="55"/>
      <c r="HU46" s="55"/>
      <c r="HV46" s="55"/>
      <c r="HW46" s="55"/>
      <c r="HX46" s="55"/>
      <c r="HY46" s="55"/>
      <c r="HZ46" s="55"/>
      <c r="IA46" s="55"/>
      <c r="IB46" s="55"/>
      <c r="IC46" s="55"/>
      <c r="ID46" s="55"/>
      <c r="IE46" s="55"/>
      <c r="IF46" s="55"/>
      <c r="IG46" s="55"/>
      <c r="IH46" s="55"/>
      <c r="II46" s="55"/>
      <c r="IJ46" s="55"/>
      <c r="IK46" s="55"/>
    </row>
    <row r="47" ht="19.9" customHeight="1" spans="1:245">
      <c r="A47" s="55"/>
      <c r="B47" s="55"/>
      <c r="C47" s="55"/>
      <c r="D47" s="55"/>
      <c r="E47" s="55"/>
      <c r="F47" s="20"/>
      <c r="G47" s="20"/>
      <c r="H47" s="54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5"/>
      <c r="FL47" s="55"/>
      <c r="FM47" s="55"/>
      <c r="FN47" s="55"/>
      <c r="FO47" s="55"/>
      <c r="FP47" s="55"/>
      <c r="FQ47" s="55"/>
      <c r="FR47" s="55"/>
      <c r="FS47" s="55"/>
      <c r="FT47" s="55"/>
      <c r="FU47" s="55"/>
      <c r="FV47" s="55"/>
      <c r="FW47" s="55"/>
      <c r="FX47" s="55"/>
      <c r="FY47" s="55"/>
      <c r="FZ47" s="55"/>
      <c r="GA47" s="55"/>
      <c r="GB47" s="55"/>
      <c r="GC47" s="55"/>
      <c r="GD47" s="55"/>
      <c r="GE47" s="55"/>
      <c r="GF47" s="55"/>
      <c r="GG47" s="55"/>
      <c r="GH47" s="55"/>
      <c r="GI47" s="55"/>
      <c r="GJ47" s="55"/>
      <c r="GK47" s="55"/>
      <c r="GL47" s="55"/>
      <c r="GM47" s="55"/>
      <c r="GN47" s="55"/>
      <c r="GO47" s="55"/>
      <c r="GP47" s="55"/>
      <c r="GQ47" s="55"/>
      <c r="GR47" s="55"/>
      <c r="GS47" s="55"/>
      <c r="GT47" s="55"/>
      <c r="GU47" s="55"/>
      <c r="GV47" s="55"/>
      <c r="GW47" s="55"/>
      <c r="GX47" s="55"/>
      <c r="GY47" s="55"/>
      <c r="GZ47" s="55"/>
      <c r="HA47" s="55"/>
      <c r="HB47" s="55"/>
      <c r="HC47" s="55"/>
      <c r="HD47" s="55"/>
      <c r="HE47" s="55"/>
      <c r="HF47" s="55"/>
      <c r="HG47" s="55"/>
      <c r="HH47" s="55"/>
      <c r="HI47" s="55"/>
      <c r="HJ47" s="55"/>
      <c r="HK47" s="55"/>
      <c r="HL47" s="55"/>
      <c r="HM47" s="55"/>
      <c r="HN47" s="55"/>
      <c r="HO47" s="55"/>
      <c r="HP47" s="55"/>
      <c r="HQ47" s="55"/>
      <c r="HR47" s="55"/>
      <c r="HS47" s="55"/>
      <c r="HT47" s="55"/>
      <c r="HU47" s="55"/>
      <c r="HV47" s="55"/>
      <c r="HW47" s="55"/>
      <c r="HX47" s="55"/>
      <c r="HY47" s="55"/>
      <c r="HZ47" s="55"/>
      <c r="IA47" s="55"/>
      <c r="IB47" s="55"/>
      <c r="IC47" s="55"/>
      <c r="ID47" s="55"/>
      <c r="IE47" s="55"/>
      <c r="IF47" s="55"/>
      <c r="IG47" s="55"/>
      <c r="IH47" s="55"/>
      <c r="II47" s="55"/>
      <c r="IJ47" s="55"/>
      <c r="IK47" s="55"/>
    </row>
    <row r="48" ht="19.9" customHeight="1" spans="1:245">
      <c r="A48" s="55"/>
      <c r="B48" s="55"/>
      <c r="C48" s="55"/>
      <c r="D48" s="55"/>
      <c r="E48" s="55"/>
      <c r="F48" s="20"/>
      <c r="G48" s="20"/>
      <c r="H48" s="54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/>
      <c r="EG48" s="55"/>
      <c r="EH48" s="55"/>
      <c r="EI48" s="55"/>
      <c r="EJ48" s="55"/>
      <c r="EK48" s="55"/>
      <c r="EL48" s="55"/>
      <c r="EM48" s="55"/>
      <c r="EN48" s="55"/>
      <c r="EO48" s="55"/>
      <c r="EP48" s="55"/>
      <c r="EQ48" s="55"/>
      <c r="ER48" s="55"/>
      <c r="ES48" s="55"/>
      <c r="ET48" s="55"/>
      <c r="EU48" s="55"/>
      <c r="EV48" s="55"/>
      <c r="EW48" s="55"/>
      <c r="EX48" s="55"/>
      <c r="EY48" s="55"/>
      <c r="EZ48" s="55"/>
      <c r="FA48" s="55"/>
      <c r="FB48" s="55"/>
      <c r="FC48" s="55"/>
      <c r="FD48" s="55"/>
      <c r="FE48" s="55"/>
      <c r="FF48" s="55"/>
      <c r="FG48" s="55"/>
      <c r="FH48" s="55"/>
      <c r="FI48" s="55"/>
      <c r="FJ48" s="55"/>
      <c r="FK48" s="55"/>
      <c r="FL48" s="55"/>
      <c r="FM48" s="55"/>
      <c r="FN48" s="55"/>
      <c r="FO48" s="55"/>
      <c r="FP48" s="55"/>
      <c r="FQ48" s="55"/>
      <c r="FR48" s="55"/>
      <c r="FS48" s="55"/>
      <c r="FT48" s="55"/>
      <c r="FU48" s="55"/>
      <c r="FV48" s="55"/>
      <c r="FW48" s="55"/>
      <c r="FX48" s="55"/>
      <c r="FY48" s="55"/>
      <c r="FZ48" s="55"/>
      <c r="GA48" s="55"/>
      <c r="GB48" s="55"/>
      <c r="GC48" s="55"/>
      <c r="GD48" s="55"/>
      <c r="GE48" s="55"/>
      <c r="GF48" s="55"/>
      <c r="GG48" s="55"/>
      <c r="GH48" s="55"/>
      <c r="GI48" s="55"/>
      <c r="GJ48" s="55"/>
      <c r="GK48" s="55"/>
      <c r="GL48" s="55"/>
      <c r="GM48" s="55"/>
      <c r="GN48" s="55"/>
      <c r="GO48" s="55"/>
      <c r="GP48" s="55"/>
      <c r="GQ48" s="55"/>
      <c r="GR48" s="55"/>
      <c r="GS48" s="55"/>
      <c r="GT48" s="55"/>
      <c r="GU48" s="55"/>
      <c r="GV48" s="55"/>
      <c r="GW48" s="55"/>
      <c r="GX48" s="55"/>
      <c r="GY48" s="55"/>
      <c r="GZ48" s="55"/>
      <c r="HA48" s="55"/>
      <c r="HB48" s="55"/>
      <c r="HC48" s="55"/>
      <c r="HD48" s="55"/>
      <c r="HE48" s="55"/>
      <c r="HF48" s="55"/>
      <c r="HG48" s="55"/>
      <c r="HH48" s="55"/>
      <c r="HI48" s="55"/>
      <c r="HJ48" s="55"/>
      <c r="HK48" s="55"/>
      <c r="HL48" s="55"/>
      <c r="HM48" s="55"/>
      <c r="HN48" s="55"/>
      <c r="HO48" s="55"/>
      <c r="HP48" s="55"/>
      <c r="HQ48" s="55"/>
      <c r="HR48" s="55"/>
      <c r="HS48" s="55"/>
      <c r="HT48" s="55"/>
      <c r="HU48" s="55"/>
      <c r="HV48" s="55"/>
      <c r="HW48" s="55"/>
      <c r="HX48" s="55"/>
      <c r="HY48" s="55"/>
      <c r="HZ48" s="55"/>
      <c r="IA48" s="55"/>
      <c r="IB48" s="55"/>
      <c r="IC48" s="55"/>
      <c r="ID48" s="55"/>
      <c r="IE48" s="55"/>
      <c r="IF48" s="55"/>
      <c r="IG48" s="55"/>
      <c r="IH48" s="55"/>
      <c r="II48" s="55"/>
      <c r="IJ48" s="55"/>
      <c r="IK48" s="55"/>
    </row>
  </sheetData>
  <mergeCells count="9">
    <mergeCell ref="A2:H2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390229004574573" right="0.390229004574573" top="0.790179057384101" bottom="0.390229004574573" header="0" footer="0"/>
  <pageSetup paperSize="9" fitToHeight="100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showGridLines="0" showZeros="0" workbookViewId="0">
      <selection activeCell="C7" sqref="C7"/>
    </sheetView>
  </sheetViews>
  <sheetFormatPr defaultColWidth="9" defaultRowHeight="12.75" customHeight="1"/>
  <cols>
    <col min="1" max="1" width="15.6666666666667" customWidth="1"/>
    <col min="2" max="2" width="38.8333333333333" customWidth="1"/>
    <col min="3" max="8" width="18" customWidth="1"/>
    <col min="9" max="9" width="8.66666666666667" customWidth="1"/>
  </cols>
  <sheetData>
    <row r="1" ht="19.9" customHeight="1" spans="1:9">
      <c r="A1" s="56"/>
      <c r="B1" s="56"/>
      <c r="C1" s="56"/>
      <c r="D1" s="56"/>
      <c r="E1" s="57"/>
      <c r="F1" s="56"/>
      <c r="G1" s="56"/>
      <c r="H1" s="25" t="s">
        <v>510</v>
      </c>
      <c r="I1" s="70"/>
    </row>
    <row r="2" ht="25.5" customHeight="1" spans="1:9">
      <c r="A2" s="22" t="s">
        <v>511</v>
      </c>
      <c r="B2" s="22"/>
      <c r="C2" s="22"/>
      <c r="D2" s="22"/>
      <c r="E2" s="22"/>
      <c r="F2" s="22"/>
      <c r="G2" s="22"/>
      <c r="H2" s="22"/>
      <c r="I2" s="70"/>
    </row>
    <row r="3" ht="19.9" customHeight="1" spans="1:9">
      <c r="A3" s="58" t="s">
        <v>5</v>
      </c>
      <c r="B3" s="19" t="s">
        <v>0</v>
      </c>
      <c r="C3" s="19"/>
      <c r="D3" s="19"/>
      <c r="E3" s="19"/>
      <c r="F3" s="19"/>
      <c r="G3" s="19"/>
      <c r="H3" s="25" t="s">
        <v>6</v>
      </c>
      <c r="I3" s="70"/>
    </row>
    <row r="4" ht="19.9" customHeight="1" spans="1:9">
      <c r="A4" s="59" t="s">
        <v>500</v>
      </c>
      <c r="B4" s="59" t="s">
        <v>5</v>
      </c>
      <c r="C4" s="30" t="s">
        <v>501</v>
      </c>
      <c r="D4" s="30"/>
      <c r="E4" s="40"/>
      <c r="F4" s="40"/>
      <c r="G4" s="40"/>
      <c r="H4" s="30"/>
      <c r="I4" s="70"/>
    </row>
    <row r="5" ht="19.9" customHeight="1" spans="1:9">
      <c r="A5" s="59"/>
      <c r="B5" s="59"/>
      <c r="C5" s="60" t="s">
        <v>61</v>
      </c>
      <c r="D5" s="32" t="s">
        <v>320</v>
      </c>
      <c r="E5" s="26" t="s">
        <v>502</v>
      </c>
      <c r="F5" s="27"/>
      <c r="G5" s="28"/>
      <c r="H5" s="61" t="s">
        <v>325</v>
      </c>
      <c r="I5" s="70"/>
    </row>
    <row r="6" ht="34.15" customHeight="1" spans="1:9">
      <c r="A6" s="38"/>
      <c r="B6" s="38"/>
      <c r="C6" s="62"/>
      <c r="D6" s="39"/>
      <c r="E6" s="63" t="s">
        <v>76</v>
      </c>
      <c r="F6" s="45" t="s">
        <v>503</v>
      </c>
      <c r="G6" s="36" t="s">
        <v>504</v>
      </c>
      <c r="H6" s="64"/>
      <c r="I6" s="70"/>
    </row>
    <row r="7" ht="19.9" customHeight="1" spans="1:9">
      <c r="A7" s="41" t="s">
        <v>84</v>
      </c>
      <c r="B7" s="41"/>
      <c r="C7" s="65" t="s">
        <v>495</v>
      </c>
      <c r="D7" s="66"/>
      <c r="E7" s="66"/>
      <c r="F7" s="66"/>
      <c r="G7" s="67"/>
      <c r="H7" s="68"/>
      <c r="I7" s="78"/>
    </row>
    <row r="8" ht="19.9" customHeight="1" spans="1:9">
      <c r="A8" s="56"/>
      <c r="B8" s="56"/>
      <c r="C8" s="56"/>
      <c r="D8" s="56"/>
      <c r="E8" s="69"/>
      <c r="F8" s="56"/>
      <c r="G8" s="56"/>
      <c r="H8" s="70"/>
      <c r="I8" s="70"/>
    </row>
    <row r="9" ht="19.9" customHeight="1" spans="1:9">
      <c r="A9" s="71"/>
      <c r="B9" s="71"/>
      <c r="C9" s="71"/>
      <c r="D9" s="71"/>
      <c r="E9" s="72"/>
      <c r="F9" s="73"/>
      <c r="G9" s="73"/>
      <c r="H9" s="70"/>
      <c r="I9" s="75"/>
    </row>
    <row r="10" ht="19.9" customHeight="1" spans="1:9">
      <c r="A10" s="71"/>
      <c r="B10" s="71"/>
      <c r="C10" s="71"/>
      <c r="D10" s="71"/>
      <c r="E10" s="74"/>
      <c r="F10" s="71"/>
      <c r="G10" s="71"/>
      <c r="H10" s="75"/>
      <c r="I10" s="75"/>
    </row>
    <row r="11" ht="19.9" customHeight="1" spans="1:9">
      <c r="A11" s="71"/>
      <c r="B11" s="71"/>
      <c r="C11" s="71"/>
      <c r="D11" s="71"/>
      <c r="E11" s="74"/>
      <c r="F11" s="71"/>
      <c r="G11" s="71"/>
      <c r="H11" s="75"/>
      <c r="I11" s="75"/>
    </row>
    <row r="12" ht="19.9" customHeight="1" spans="1:9">
      <c r="A12" s="71"/>
      <c r="B12" s="71"/>
      <c r="C12" s="71"/>
      <c r="D12" s="71"/>
      <c r="E12" s="72"/>
      <c r="F12" s="71"/>
      <c r="G12" s="71"/>
      <c r="H12" s="75"/>
      <c r="I12" s="75"/>
    </row>
    <row r="13" ht="19.9" customHeight="1" spans="1:9">
      <c r="A13" s="71"/>
      <c r="B13" s="71"/>
      <c r="C13" s="71"/>
      <c r="D13" s="71"/>
      <c r="E13" s="72"/>
      <c r="F13" s="71"/>
      <c r="G13" s="71"/>
      <c r="H13" s="75"/>
      <c r="I13" s="75"/>
    </row>
    <row r="14" ht="19.9" customHeight="1" spans="1:9">
      <c r="A14" s="71"/>
      <c r="B14" s="71"/>
      <c r="C14" s="71"/>
      <c r="D14" s="71"/>
      <c r="E14" s="74"/>
      <c r="F14" s="71"/>
      <c r="G14" s="71"/>
      <c r="H14" s="75"/>
      <c r="I14" s="75"/>
    </row>
    <row r="15" ht="19.9" customHeight="1" spans="1:9">
      <c r="A15" s="71"/>
      <c r="B15" s="71"/>
      <c r="C15" s="71"/>
      <c r="D15" s="71"/>
      <c r="E15" s="74"/>
      <c r="F15" s="71"/>
      <c r="G15" s="71"/>
      <c r="H15" s="75"/>
      <c r="I15" s="75"/>
    </row>
    <row r="16" ht="19.9" customHeight="1" spans="1:9">
      <c r="A16" s="71"/>
      <c r="B16" s="71"/>
      <c r="C16" s="71"/>
      <c r="D16" s="71"/>
      <c r="E16" s="72"/>
      <c r="F16" s="71"/>
      <c r="G16" s="71"/>
      <c r="H16" s="75"/>
      <c r="I16" s="75"/>
    </row>
    <row r="17" ht="19.9" customHeight="1" spans="1:9">
      <c r="A17" s="71"/>
      <c r="B17" s="71"/>
      <c r="C17" s="71"/>
      <c r="D17" s="71"/>
      <c r="E17" s="72"/>
      <c r="F17" s="71"/>
      <c r="G17" s="71"/>
      <c r="H17" s="75"/>
      <c r="I17" s="75"/>
    </row>
    <row r="18" ht="19.9" customHeight="1" spans="1:9">
      <c r="A18" s="71"/>
      <c r="B18" s="71"/>
      <c r="C18" s="71"/>
      <c r="D18" s="71"/>
      <c r="E18" s="76"/>
      <c r="F18" s="71"/>
      <c r="G18" s="71"/>
      <c r="H18" s="75"/>
      <c r="I18" s="75"/>
    </row>
    <row r="19" ht="19.9" customHeight="1" spans="1:9">
      <c r="A19" s="71"/>
      <c r="B19" s="71"/>
      <c r="C19" s="71"/>
      <c r="D19" s="71"/>
      <c r="E19" s="74"/>
      <c r="F19" s="71"/>
      <c r="G19" s="71"/>
      <c r="H19" s="75"/>
      <c r="I19" s="75"/>
    </row>
    <row r="20" ht="19.9" customHeight="1" spans="1:9">
      <c r="A20" s="74"/>
      <c r="B20" s="74"/>
      <c r="C20" s="74"/>
      <c r="D20" s="74"/>
      <c r="E20" s="74"/>
      <c r="F20" s="71"/>
      <c r="G20" s="71"/>
      <c r="H20" s="75"/>
      <c r="I20" s="75"/>
    </row>
    <row r="21" ht="19.9" customHeight="1" spans="1:9">
      <c r="A21" s="75"/>
      <c r="B21" s="75"/>
      <c r="C21" s="75"/>
      <c r="D21" s="75"/>
      <c r="E21" s="77"/>
      <c r="F21" s="75"/>
      <c r="G21" s="75"/>
      <c r="H21" s="75"/>
      <c r="I21" s="75"/>
    </row>
    <row r="22" ht="19.9" customHeight="1" spans="1:9">
      <c r="A22" s="75"/>
      <c r="B22" s="75"/>
      <c r="C22" s="75"/>
      <c r="D22" s="75"/>
      <c r="E22" s="77"/>
      <c r="F22" s="75"/>
      <c r="G22" s="75"/>
      <c r="H22" s="75"/>
      <c r="I22" s="75"/>
    </row>
    <row r="23" ht="19.9" customHeight="1" spans="1:9">
      <c r="A23" s="75"/>
      <c r="B23" s="75"/>
      <c r="C23" s="75"/>
      <c r="D23" s="75"/>
      <c r="E23" s="77"/>
      <c r="F23" s="75"/>
      <c r="G23" s="75"/>
      <c r="H23" s="75"/>
      <c r="I23" s="75"/>
    </row>
    <row r="24" ht="19.9" customHeight="1" spans="1:9">
      <c r="A24" s="75"/>
      <c r="B24" s="75"/>
      <c r="C24" s="75"/>
      <c r="D24" s="75"/>
      <c r="E24" s="77"/>
      <c r="F24" s="75"/>
      <c r="G24" s="75"/>
      <c r="H24" s="75"/>
      <c r="I24" s="75"/>
    </row>
    <row r="25" ht="19.9" customHeight="1" spans="1:9">
      <c r="A25" s="75"/>
      <c r="B25" s="75"/>
      <c r="C25" s="75"/>
      <c r="D25" s="75"/>
      <c r="E25" s="77"/>
      <c r="F25" s="75"/>
      <c r="G25" s="75"/>
      <c r="H25" s="75"/>
      <c r="I25" s="75"/>
    </row>
    <row r="26" ht="19.9" customHeight="1" spans="1:9">
      <c r="A26" s="75"/>
      <c r="B26" s="75"/>
      <c r="C26" s="75"/>
      <c r="D26" s="75"/>
      <c r="E26" s="77"/>
      <c r="F26" s="75"/>
      <c r="G26" s="75"/>
      <c r="H26" s="75"/>
      <c r="I26" s="75"/>
    </row>
    <row r="27" ht="19.9" customHeight="1" spans="1:9">
      <c r="A27" s="75"/>
      <c r="B27" s="75"/>
      <c r="C27" s="75"/>
      <c r="D27" s="75"/>
      <c r="E27" s="77"/>
      <c r="F27" s="75"/>
      <c r="G27" s="75"/>
      <c r="H27" s="75"/>
      <c r="I27" s="75"/>
    </row>
    <row r="28" ht="19.9" customHeight="1" spans="1:9">
      <c r="A28" s="75"/>
      <c r="B28" s="75"/>
      <c r="C28" s="75"/>
      <c r="D28" s="75"/>
      <c r="E28" s="77"/>
      <c r="F28" s="75"/>
      <c r="G28" s="75"/>
      <c r="H28" s="75"/>
      <c r="I28" s="75"/>
    </row>
    <row r="29" ht="19.9" customHeight="1" spans="1:9">
      <c r="A29" s="75"/>
      <c r="B29" s="75"/>
      <c r="C29" s="75"/>
      <c r="D29" s="75"/>
      <c r="E29" s="77"/>
      <c r="F29" s="75"/>
      <c r="G29" s="75"/>
      <c r="H29" s="75"/>
      <c r="I29" s="75"/>
    </row>
    <row r="30" ht="19.9" customHeight="1" spans="1:9">
      <c r="A30" s="75"/>
      <c r="B30" s="75"/>
      <c r="C30" s="75"/>
      <c r="D30" s="75"/>
      <c r="E30" s="77"/>
      <c r="F30" s="75"/>
      <c r="G30" s="75"/>
      <c r="H30" s="75"/>
      <c r="I30" s="75"/>
    </row>
  </sheetData>
  <mergeCells count="8">
    <mergeCell ref="A2:H2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390229004574573" right="0.390229004574573" top="0.790179057384101" bottom="0.390229004574573" header="0" footer="0"/>
  <pageSetup paperSize="9" fitToHeight="10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K48"/>
  <sheetViews>
    <sheetView showGridLines="0" showZeros="0" tabSelected="1" workbookViewId="0">
      <selection activeCell="H8" sqref="H8"/>
    </sheetView>
  </sheetViews>
  <sheetFormatPr defaultColWidth="9" defaultRowHeight="12.75" customHeight="1"/>
  <cols>
    <col min="1" max="3" width="5.66666666666667" customWidth="1"/>
    <col min="4" max="4" width="17" customWidth="1"/>
    <col min="5" max="5" width="76.6666666666667" customWidth="1"/>
    <col min="6" max="6" width="23" customWidth="1"/>
    <col min="7" max="8" width="20.8333333333333" customWidth="1"/>
    <col min="9" max="245" width="10.6666666666667" customWidth="1"/>
  </cols>
  <sheetData>
    <row r="1" ht="19.9" customHeight="1" spans="1:245">
      <c r="A1" s="19"/>
      <c r="B1" s="20"/>
      <c r="C1" s="20"/>
      <c r="D1" s="20"/>
      <c r="E1" s="20"/>
      <c r="F1" s="20"/>
      <c r="G1" s="20"/>
      <c r="H1" s="21" t="s">
        <v>512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</row>
    <row r="2" ht="19.9" customHeight="1" spans="1:245">
      <c r="A2" s="22" t="s">
        <v>513</v>
      </c>
      <c r="B2" s="22"/>
      <c r="C2" s="22"/>
      <c r="D2" s="22"/>
      <c r="E2" s="22"/>
      <c r="F2" s="22"/>
      <c r="G2" s="22"/>
      <c r="H2" s="22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</row>
    <row r="3" ht="19.9" customHeight="1" spans="1:245">
      <c r="A3" s="23"/>
      <c r="B3" s="23"/>
      <c r="C3" s="23"/>
      <c r="D3" s="23"/>
      <c r="E3" s="23"/>
      <c r="F3" s="24"/>
      <c r="G3" s="24"/>
      <c r="H3" s="25" t="s">
        <v>6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</row>
    <row r="4" ht="19.9" customHeight="1" spans="1:245">
      <c r="A4" s="26" t="s">
        <v>60</v>
      </c>
      <c r="B4" s="27"/>
      <c r="C4" s="27"/>
      <c r="D4" s="27"/>
      <c r="E4" s="28"/>
      <c r="F4" s="29" t="s">
        <v>514</v>
      </c>
      <c r="G4" s="30"/>
      <c r="H4" s="3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</row>
    <row r="5" ht="19.9" customHeight="1" spans="1:245">
      <c r="A5" s="26" t="s">
        <v>69</v>
      </c>
      <c r="B5" s="27"/>
      <c r="C5" s="28"/>
      <c r="D5" s="31" t="s">
        <v>70</v>
      </c>
      <c r="E5" s="32" t="s">
        <v>115</v>
      </c>
      <c r="F5" s="33" t="s">
        <v>61</v>
      </c>
      <c r="G5" s="33" t="s">
        <v>111</v>
      </c>
      <c r="H5" s="30" t="s">
        <v>112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</row>
    <row r="6" ht="19.9" customHeight="1" spans="1:245">
      <c r="A6" s="34" t="s">
        <v>81</v>
      </c>
      <c r="B6" s="35" t="s">
        <v>82</v>
      </c>
      <c r="C6" s="36" t="s">
        <v>83</v>
      </c>
      <c r="D6" s="37"/>
      <c r="E6" s="38"/>
      <c r="F6" s="39"/>
      <c r="G6" s="39"/>
      <c r="H6" s="40"/>
      <c r="I6" s="1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</row>
    <row r="7" ht="19.9" customHeight="1" spans="1:245">
      <c r="A7" s="41"/>
      <c r="B7" s="41"/>
      <c r="C7" s="41"/>
      <c r="D7" s="41"/>
      <c r="E7" s="41" t="s">
        <v>495</v>
      </c>
      <c r="F7" s="42"/>
      <c r="G7" s="43"/>
      <c r="H7" s="44"/>
      <c r="I7" s="19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  <c r="GJ7" s="55"/>
      <c r="GK7" s="55"/>
      <c r="GL7" s="55"/>
      <c r="GM7" s="55"/>
      <c r="GN7" s="55"/>
      <c r="GO7" s="55"/>
      <c r="GP7" s="55"/>
      <c r="GQ7" s="55"/>
      <c r="GR7" s="55"/>
      <c r="GS7" s="55"/>
      <c r="GT7" s="55"/>
      <c r="GU7" s="55"/>
      <c r="GV7" s="55"/>
      <c r="GW7" s="55"/>
      <c r="GX7" s="55"/>
      <c r="GY7" s="55"/>
      <c r="GZ7" s="55"/>
      <c r="HA7" s="55"/>
      <c r="HB7" s="55"/>
      <c r="HC7" s="55"/>
      <c r="HD7" s="55"/>
      <c r="HE7" s="55"/>
      <c r="HF7" s="55"/>
      <c r="HG7" s="55"/>
      <c r="HH7" s="55"/>
      <c r="HI7" s="55"/>
      <c r="HJ7" s="55"/>
      <c r="HK7" s="55"/>
      <c r="HL7" s="55"/>
      <c r="HM7" s="55"/>
      <c r="HN7" s="55"/>
      <c r="HO7" s="55"/>
      <c r="HP7" s="55"/>
      <c r="HQ7" s="55"/>
      <c r="HR7" s="55"/>
      <c r="HS7" s="55"/>
      <c r="HT7" s="55"/>
      <c r="HU7" s="55"/>
      <c r="HV7" s="55"/>
      <c r="HW7" s="55"/>
      <c r="HX7" s="55"/>
      <c r="HY7" s="55"/>
      <c r="HZ7" s="55"/>
      <c r="IA7" s="55"/>
      <c r="IB7" s="55"/>
      <c r="IC7" s="55"/>
      <c r="ID7" s="55"/>
      <c r="IE7" s="55"/>
      <c r="IF7" s="55"/>
      <c r="IG7" s="55"/>
      <c r="IH7" s="55"/>
      <c r="II7" s="55"/>
      <c r="IJ7" s="55"/>
      <c r="IK7" s="55"/>
    </row>
    <row r="8" ht="19.9" customHeight="1" spans="1:245">
      <c r="A8" s="45"/>
      <c r="B8" s="45"/>
      <c r="C8" s="45"/>
      <c r="D8" s="46"/>
      <c r="E8" s="46"/>
      <c r="F8" s="46"/>
      <c r="G8" s="46"/>
      <c r="H8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</row>
    <row r="9" ht="19.9" customHeight="1" spans="1:245">
      <c r="A9" s="47"/>
      <c r="B9" s="47"/>
      <c r="C9" s="47"/>
      <c r="D9" s="48"/>
      <c r="E9" s="48"/>
      <c r="F9" s="48"/>
      <c r="G9" s="48"/>
      <c r="H9" s="48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</row>
    <row r="10" ht="19.9" customHeight="1" spans="1:245">
      <c r="A10" s="47"/>
      <c r="B10" s="47"/>
      <c r="C10" s="47"/>
      <c r="D10" s="47"/>
      <c r="E10" s="47"/>
      <c r="F10" s="47"/>
      <c r="G10" s="47"/>
      <c r="H10" s="48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  <c r="IH10" s="49"/>
      <c r="II10" s="49"/>
      <c r="IJ10" s="49"/>
      <c r="IK10" s="49"/>
    </row>
    <row r="11" ht="19.9" customHeight="1" spans="1:245">
      <c r="A11" s="47"/>
      <c r="B11" s="47"/>
      <c r="C11" s="47"/>
      <c r="D11" s="48"/>
      <c r="E11" s="48"/>
      <c r="F11" s="48"/>
      <c r="G11" s="48"/>
      <c r="H11" s="48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49"/>
      <c r="GE11" s="49"/>
      <c r="GF11" s="49"/>
      <c r="GG11" s="49"/>
      <c r="GH11" s="49"/>
      <c r="GI11" s="49"/>
      <c r="GJ11" s="49"/>
      <c r="GK11" s="49"/>
      <c r="GL11" s="49"/>
      <c r="GM11" s="49"/>
      <c r="GN11" s="49"/>
      <c r="GO11" s="49"/>
      <c r="GP11" s="49"/>
      <c r="GQ11" s="49"/>
      <c r="GR11" s="49"/>
      <c r="GS11" s="49"/>
      <c r="GT11" s="49"/>
      <c r="GU11" s="49"/>
      <c r="GV11" s="49"/>
      <c r="GW11" s="49"/>
      <c r="GX11" s="49"/>
      <c r="GY11" s="49"/>
      <c r="GZ11" s="49"/>
      <c r="HA11" s="49"/>
      <c r="HB11" s="49"/>
      <c r="HC11" s="49"/>
      <c r="HD11" s="49"/>
      <c r="HE11" s="49"/>
      <c r="HF11" s="49"/>
      <c r="HG11" s="49"/>
      <c r="HH11" s="49"/>
      <c r="HI11" s="49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49"/>
      <c r="IF11" s="49"/>
      <c r="IG11" s="49"/>
      <c r="IH11" s="49"/>
      <c r="II11" s="49"/>
      <c r="IJ11" s="49"/>
      <c r="IK11" s="49"/>
    </row>
    <row r="12" ht="19.9" customHeight="1" spans="1:245">
      <c r="A12" s="47"/>
      <c r="B12" s="47"/>
      <c r="C12" s="47"/>
      <c r="D12" s="48"/>
      <c r="E12" s="48"/>
      <c r="F12" s="48"/>
      <c r="G12" s="48"/>
      <c r="H12" s="48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  <c r="IJ12" s="49"/>
      <c r="IK12" s="49"/>
    </row>
    <row r="13" ht="19.9" customHeight="1" spans="1:245">
      <c r="A13" s="47"/>
      <c r="B13" s="47"/>
      <c r="C13" s="47"/>
      <c r="D13" s="47"/>
      <c r="E13" s="47"/>
      <c r="F13" s="47"/>
      <c r="G13" s="47"/>
      <c r="H13" s="48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  <c r="IH13" s="49"/>
      <c r="II13" s="49"/>
      <c r="IJ13" s="49"/>
      <c r="IK13" s="49"/>
    </row>
    <row r="14" ht="19.9" customHeight="1" spans="1:245">
      <c r="A14" s="47"/>
      <c r="B14" s="47"/>
      <c r="C14" s="47"/>
      <c r="D14" s="48"/>
      <c r="E14" s="48"/>
      <c r="F14" s="48"/>
      <c r="G14" s="48"/>
      <c r="H14" s="48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</row>
    <row r="15" ht="19.9" customHeight="1" spans="1:245">
      <c r="A15" s="49"/>
      <c r="B15" s="47"/>
      <c r="C15" s="47"/>
      <c r="D15" s="48"/>
      <c r="E15" s="48"/>
      <c r="F15" s="48"/>
      <c r="G15" s="48"/>
      <c r="H15" s="48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  <c r="IJ15" s="49"/>
      <c r="IK15" s="49"/>
    </row>
    <row r="16" ht="19.9" customHeight="1" spans="1:245">
      <c r="A16" s="49"/>
      <c r="B16" s="49"/>
      <c r="C16" s="47"/>
      <c r="D16" s="47"/>
      <c r="E16" s="49"/>
      <c r="F16" s="49"/>
      <c r="G16" s="49"/>
      <c r="H16" s="48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49"/>
      <c r="IK16" s="49"/>
    </row>
    <row r="17" ht="19.9" customHeight="1" spans="1:245">
      <c r="A17" s="49"/>
      <c r="B17" s="49"/>
      <c r="C17" s="47"/>
      <c r="D17" s="48"/>
      <c r="E17" s="48"/>
      <c r="F17" s="48"/>
      <c r="G17" s="48"/>
      <c r="H17" s="48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  <c r="IJ17" s="49"/>
      <c r="IK17" s="49"/>
    </row>
    <row r="18" ht="19.9" customHeight="1" spans="1:245">
      <c r="A18" s="47"/>
      <c r="B18" s="49"/>
      <c r="C18" s="47"/>
      <c r="D18" s="48"/>
      <c r="E18" s="48"/>
      <c r="F18" s="48"/>
      <c r="G18" s="48"/>
      <c r="H18" s="48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</row>
    <row r="19" ht="19.9" customHeight="1" spans="1:245">
      <c r="A19" s="47"/>
      <c r="B19" s="49"/>
      <c r="C19" s="49"/>
      <c r="D19" s="49"/>
      <c r="E19" s="49"/>
      <c r="F19" s="49"/>
      <c r="G19" s="49"/>
      <c r="H19" s="48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  <c r="II19" s="49"/>
      <c r="IJ19" s="49"/>
      <c r="IK19" s="49"/>
    </row>
    <row r="20" ht="19.9" customHeight="1" spans="1:245">
      <c r="A20" s="49"/>
      <c r="B20" s="49"/>
      <c r="C20" s="49"/>
      <c r="D20" s="48"/>
      <c r="E20" s="48"/>
      <c r="F20" s="48"/>
      <c r="G20" s="48"/>
      <c r="H20" s="48"/>
      <c r="I20" s="49"/>
      <c r="J20" s="47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</row>
    <row r="21" ht="19.9" customHeight="1" spans="1:245">
      <c r="A21" s="49"/>
      <c r="B21" s="49"/>
      <c r="C21" s="49"/>
      <c r="D21" s="48"/>
      <c r="E21" s="48"/>
      <c r="F21" s="48"/>
      <c r="G21" s="48"/>
      <c r="H21" s="48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  <c r="IA21" s="49"/>
      <c r="IB21" s="49"/>
      <c r="IC21" s="49"/>
      <c r="ID21" s="49"/>
      <c r="IE21" s="49"/>
      <c r="IF21" s="49"/>
      <c r="IG21" s="49"/>
      <c r="IH21" s="49"/>
      <c r="II21" s="49"/>
      <c r="IJ21" s="49"/>
      <c r="IK21" s="49"/>
    </row>
    <row r="22" ht="19.9" customHeight="1" spans="1:245">
      <c r="A22" s="49"/>
      <c r="B22" s="49"/>
      <c r="C22" s="49"/>
      <c r="D22" s="49"/>
      <c r="E22" s="49"/>
      <c r="F22" s="49"/>
      <c r="G22" s="49"/>
      <c r="H22" s="48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  <c r="HJ22" s="49"/>
      <c r="HK22" s="49"/>
      <c r="HL22" s="49"/>
      <c r="HM22" s="49"/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49"/>
      <c r="HZ22" s="49"/>
      <c r="IA22" s="49"/>
      <c r="IB22" s="49"/>
      <c r="IC22" s="49"/>
      <c r="ID22" s="49"/>
      <c r="IE22" s="49"/>
      <c r="IF22" s="49"/>
      <c r="IG22" s="49"/>
      <c r="IH22" s="49"/>
      <c r="II22" s="49"/>
      <c r="IJ22" s="49"/>
      <c r="IK22" s="49"/>
    </row>
    <row r="23" ht="19.9" customHeight="1" spans="1:245">
      <c r="A23" s="49"/>
      <c r="B23" s="49"/>
      <c r="C23" s="49"/>
      <c r="D23" s="48"/>
      <c r="E23" s="48"/>
      <c r="F23" s="48"/>
      <c r="G23" s="48"/>
      <c r="H23" s="48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  <c r="HJ23" s="49"/>
      <c r="HK23" s="49"/>
      <c r="HL23" s="49"/>
      <c r="HM23" s="49"/>
      <c r="HN23" s="49"/>
      <c r="HO23" s="49"/>
      <c r="HP23" s="49"/>
      <c r="HQ23" s="49"/>
      <c r="HR23" s="49"/>
      <c r="HS23" s="49"/>
      <c r="HT23" s="49"/>
      <c r="HU23" s="49"/>
      <c r="HV23" s="49"/>
      <c r="HW23" s="49"/>
      <c r="HX23" s="49"/>
      <c r="HY23" s="49"/>
      <c r="HZ23" s="49"/>
      <c r="IA23" s="49"/>
      <c r="IB23" s="49"/>
      <c r="IC23" s="49"/>
      <c r="ID23" s="49"/>
      <c r="IE23" s="49"/>
      <c r="IF23" s="49"/>
      <c r="IG23" s="49"/>
      <c r="IH23" s="49"/>
      <c r="II23" s="49"/>
      <c r="IJ23" s="49"/>
      <c r="IK23" s="49"/>
    </row>
    <row r="24" ht="19.9" customHeight="1" spans="1:245">
      <c r="A24" s="49"/>
      <c r="B24" s="49"/>
      <c r="C24" s="49"/>
      <c r="D24" s="48"/>
      <c r="E24" s="48"/>
      <c r="F24" s="48"/>
      <c r="G24" s="48"/>
      <c r="H24" s="48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49"/>
      <c r="HV24" s="49"/>
      <c r="HW24" s="49"/>
      <c r="HX24" s="49"/>
      <c r="HY24" s="49"/>
      <c r="HZ24" s="49"/>
      <c r="IA24" s="49"/>
      <c r="IB24" s="49"/>
      <c r="IC24" s="49"/>
      <c r="ID24" s="49"/>
      <c r="IE24" s="49"/>
      <c r="IF24" s="49"/>
      <c r="IG24" s="49"/>
      <c r="IH24" s="49"/>
      <c r="II24" s="49"/>
      <c r="IJ24" s="49"/>
      <c r="IK24" s="49"/>
    </row>
    <row r="25" ht="19.9" customHeight="1" spans="1:245">
      <c r="A25" s="49"/>
      <c r="B25" s="49"/>
      <c r="C25" s="49"/>
      <c r="D25" s="49"/>
      <c r="E25" s="49"/>
      <c r="F25" s="49"/>
      <c r="G25" s="49"/>
      <c r="H25" s="48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49"/>
    </row>
    <row r="26" ht="19.9" customHeight="1" spans="1:245">
      <c r="A26" s="49"/>
      <c r="B26" s="49"/>
      <c r="C26" s="49"/>
      <c r="D26" s="48"/>
      <c r="E26" s="48"/>
      <c r="F26" s="48"/>
      <c r="G26" s="48"/>
      <c r="H26" s="48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</row>
    <row r="27" ht="19.9" customHeight="1" spans="1:245">
      <c r="A27" s="49"/>
      <c r="B27" s="49"/>
      <c r="C27" s="49"/>
      <c r="D27" s="48"/>
      <c r="E27" s="48"/>
      <c r="F27" s="48"/>
      <c r="G27" s="48"/>
      <c r="H27" s="48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</row>
    <row r="28" ht="19.9" customHeight="1" spans="1:245">
      <c r="A28" s="49"/>
      <c r="B28" s="49"/>
      <c r="C28" s="49"/>
      <c r="D28" s="49"/>
      <c r="E28" s="49"/>
      <c r="F28" s="49"/>
      <c r="G28" s="49"/>
      <c r="H28" s="48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49"/>
    </row>
    <row r="29" ht="19.9" customHeight="1" spans="1:245">
      <c r="A29" s="49"/>
      <c r="B29" s="49"/>
      <c r="C29" s="49"/>
      <c r="D29" s="48"/>
      <c r="E29" s="48"/>
      <c r="F29" s="48"/>
      <c r="G29" s="48"/>
      <c r="H29" s="48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49"/>
      <c r="GP29" s="49"/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49"/>
      <c r="HS29" s="49"/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</row>
    <row r="30" ht="19.9" customHeight="1" spans="1:245">
      <c r="A30" s="49"/>
      <c r="B30" s="49"/>
      <c r="C30" s="49"/>
      <c r="D30" s="48"/>
      <c r="E30" s="48"/>
      <c r="F30" s="48"/>
      <c r="G30" s="48"/>
      <c r="H30" s="48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49"/>
      <c r="GP30" s="49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49"/>
      <c r="HS30" s="49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</row>
    <row r="31" ht="19.9" customHeight="1" spans="1:245">
      <c r="A31" s="49"/>
      <c r="B31" s="49"/>
      <c r="C31" s="49"/>
      <c r="D31" s="49"/>
      <c r="E31" s="49"/>
      <c r="F31" s="49"/>
      <c r="G31" s="49"/>
      <c r="H31" s="48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</row>
    <row r="32" ht="19.9" customHeight="1" spans="1:245">
      <c r="A32" s="49"/>
      <c r="B32" s="49"/>
      <c r="C32" s="49"/>
      <c r="D32" s="49"/>
      <c r="E32" s="50"/>
      <c r="F32" s="50"/>
      <c r="G32" s="50"/>
      <c r="H32" s="48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49"/>
      <c r="HX32" s="49"/>
      <c r="HY32" s="49"/>
      <c r="HZ32" s="49"/>
      <c r="IA32" s="49"/>
      <c r="IB32" s="49"/>
      <c r="IC32" s="49"/>
      <c r="ID32" s="49"/>
      <c r="IE32" s="49"/>
      <c r="IF32" s="49"/>
      <c r="IG32" s="49"/>
      <c r="IH32" s="49"/>
      <c r="II32" s="49"/>
      <c r="IJ32" s="49"/>
      <c r="IK32" s="49"/>
    </row>
    <row r="33" ht="19.9" customHeight="1" spans="1:245">
      <c r="A33" s="49"/>
      <c r="B33" s="49"/>
      <c r="C33" s="49"/>
      <c r="D33" s="49"/>
      <c r="E33" s="50"/>
      <c r="F33" s="50"/>
      <c r="G33" s="50"/>
      <c r="H33" s="48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9"/>
      <c r="FJ33" s="49"/>
      <c r="FK33" s="49"/>
      <c r="FL33" s="49"/>
      <c r="FM33" s="49"/>
      <c r="FN33" s="49"/>
      <c r="FO33" s="49"/>
      <c r="FP33" s="49"/>
      <c r="FQ33" s="49"/>
      <c r="FR33" s="49"/>
      <c r="FS33" s="49"/>
      <c r="FT33" s="49"/>
      <c r="FU33" s="49"/>
      <c r="FV33" s="49"/>
      <c r="FW33" s="49"/>
      <c r="FX33" s="49"/>
      <c r="FY33" s="49"/>
      <c r="FZ33" s="49"/>
      <c r="GA33" s="49"/>
      <c r="GB33" s="49"/>
      <c r="GC33" s="49"/>
      <c r="GD33" s="49"/>
      <c r="GE33" s="49"/>
      <c r="GF33" s="49"/>
      <c r="GG33" s="49"/>
      <c r="GH33" s="49"/>
      <c r="GI33" s="49"/>
      <c r="GJ33" s="49"/>
      <c r="GK33" s="49"/>
      <c r="GL33" s="49"/>
      <c r="GM33" s="49"/>
      <c r="GN33" s="49"/>
      <c r="GO33" s="49"/>
      <c r="GP33" s="49"/>
      <c r="GQ33" s="49"/>
      <c r="GR33" s="49"/>
      <c r="GS33" s="49"/>
      <c r="GT33" s="49"/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49"/>
      <c r="HG33" s="49"/>
      <c r="HH33" s="49"/>
      <c r="HI33" s="49"/>
      <c r="HJ33" s="49"/>
      <c r="HK33" s="49"/>
      <c r="HL33" s="49"/>
      <c r="HM33" s="49"/>
      <c r="HN33" s="49"/>
      <c r="HO33" s="49"/>
      <c r="HP33" s="49"/>
      <c r="HQ33" s="49"/>
      <c r="HR33" s="49"/>
      <c r="HS33" s="49"/>
      <c r="HT33" s="49"/>
      <c r="HU33" s="49"/>
      <c r="HV33" s="49"/>
      <c r="HW33" s="49"/>
      <c r="HX33" s="49"/>
      <c r="HY33" s="49"/>
      <c r="HZ33" s="49"/>
      <c r="IA33" s="49"/>
      <c r="IB33" s="49"/>
      <c r="IC33" s="49"/>
      <c r="ID33" s="49"/>
      <c r="IE33" s="49"/>
      <c r="IF33" s="49"/>
      <c r="IG33" s="49"/>
      <c r="IH33" s="49"/>
      <c r="II33" s="49"/>
      <c r="IJ33" s="49"/>
      <c r="IK33" s="49"/>
    </row>
    <row r="34" ht="19.9" customHeight="1" spans="1:245">
      <c r="A34" s="49"/>
      <c r="B34" s="49"/>
      <c r="C34" s="49"/>
      <c r="D34" s="49"/>
      <c r="E34" s="49"/>
      <c r="F34" s="49"/>
      <c r="G34" s="49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49"/>
      <c r="FM34" s="49"/>
      <c r="FN34" s="49"/>
      <c r="FO34" s="49"/>
      <c r="FP34" s="49"/>
      <c r="FQ34" s="49"/>
      <c r="FR34" s="49"/>
      <c r="FS34" s="49"/>
      <c r="FT34" s="49"/>
      <c r="FU34" s="49"/>
      <c r="FV34" s="49"/>
      <c r="FW34" s="49"/>
      <c r="FX34" s="49"/>
      <c r="FY34" s="49"/>
      <c r="FZ34" s="49"/>
      <c r="GA34" s="49"/>
      <c r="GB34" s="49"/>
      <c r="GC34" s="49"/>
      <c r="GD34" s="49"/>
      <c r="GE34" s="49"/>
      <c r="GF34" s="49"/>
      <c r="GG34" s="49"/>
      <c r="GH34" s="49"/>
      <c r="GI34" s="49"/>
      <c r="GJ34" s="49"/>
      <c r="GK34" s="49"/>
      <c r="GL34" s="49"/>
      <c r="GM34" s="49"/>
      <c r="GN34" s="49"/>
      <c r="GO34" s="49"/>
      <c r="GP34" s="49"/>
      <c r="GQ34" s="49"/>
      <c r="GR34" s="49"/>
      <c r="GS34" s="49"/>
      <c r="GT34" s="49"/>
      <c r="GU34" s="49"/>
      <c r="GV34" s="49"/>
      <c r="GW34" s="49"/>
      <c r="GX34" s="49"/>
      <c r="GY34" s="49"/>
      <c r="GZ34" s="49"/>
      <c r="HA34" s="49"/>
      <c r="HB34" s="49"/>
      <c r="HC34" s="49"/>
      <c r="HD34" s="49"/>
      <c r="HE34" s="49"/>
      <c r="HF34" s="49"/>
      <c r="HG34" s="49"/>
      <c r="HH34" s="49"/>
      <c r="HI34" s="49"/>
      <c r="HJ34" s="49"/>
      <c r="HK34" s="49"/>
      <c r="HL34" s="49"/>
      <c r="HM34" s="49"/>
      <c r="HN34" s="49"/>
      <c r="HO34" s="49"/>
      <c r="HP34" s="49"/>
      <c r="HQ34" s="49"/>
      <c r="HR34" s="49"/>
      <c r="HS34" s="49"/>
      <c r="HT34" s="49"/>
      <c r="HU34" s="49"/>
      <c r="HV34" s="49"/>
      <c r="HW34" s="49"/>
      <c r="HX34" s="49"/>
      <c r="HY34" s="49"/>
      <c r="HZ34" s="49"/>
      <c r="IA34" s="49"/>
      <c r="IB34" s="49"/>
      <c r="IC34" s="49"/>
      <c r="ID34" s="49"/>
      <c r="IE34" s="49"/>
      <c r="IF34" s="49"/>
      <c r="IG34" s="49"/>
      <c r="IH34" s="49"/>
      <c r="II34" s="49"/>
      <c r="IJ34" s="49"/>
      <c r="IK34" s="49"/>
    </row>
    <row r="35" ht="19.9" customHeight="1" spans="1:245">
      <c r="A35" s="49"/>
      <c r="B35" s="49"/>
      <c r="C35" s="49"/>
      <c r="D35" s="49"/>
      <c r="E35" s="51"/>
      <c r="F35" s="51"/>
      <c r="G35" s="51"/>
      <c r="H35" s="48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49"/>
      <c r="FJ35" s="49"/>
      <c r="FK35" s="49"/>
      <c r="FL35" s="49"/>
      <c r="FM35" s="49"/>
      <c r="FN35" s="49"/>
      <c r="FO35" s="49"/>
      <c r="FP35" s="49"/>
      <c r="FQ35" s="49"/>
      <c r="FR35" s="49"/>
      <c r="FS35" s="49"/>
      <c r="FT35" s="49"/>
      <c r="FU35" s="49"/>
      <c r="FV35" s="49"/>
      <c r="FW35" s="49"/>
      <c r="FX35" s="49"/>
      <c r="FY35" s="49"/>
      <c r="FZ35" s="49"/>
      <c r="GA35" s="49"/>
      <c r="GB35" s="49"/>
      <c r="GC35" s="49"/>
      <c r="GD35" s="49"/>
      <c r="GE35" s="49"/>
      <c r="GF35" s="49"/>
      <c r="GG35" s="49"/>
      <c r="GH35" s="49"/>
      <c r="GI35" s="49"/>
      <c r="GJ35" s="49"/>
      <c r="GK35" s="49"/>
      <c r="GL35" s="49"/>
      <c r="GM35" s="49"/>
      <c r="GN35" s="49"/>
      <c r="GO35" s="49"/>
      <c r="GP35" s="49"/>
      <c r="GQ35" s="49"/>
      <c r="GR35" s="49"/>
      <c r="GS35" s="49"/>
      <c r="GT35" s="49"/>
      <c r="GU35" s="49"/>
      <c r="GV35" s="49"/>
      <c r="GW35" s="49"/>
      <c r="GX35" s="49"/>
      <c r="GY35" s="49"/>
      <c r="GZ35" s="49"/>
      <c r="HA35" s="49"/>
      <c r="HB35" s="49"/>
      <c r="HC35" s="49"/>
      <c r="HD35" s="49"/>
      <c r="HE35" s="49"/>
      <c r="HF35" s="49"/>
      <c r="HG35" s="49"/>
      <c r="HH35" s="49"/>
      <c r="HI35" s="49"/>
      <c r="HJ35" s="49"/>
      <c r="HK35" s="49"/>
      <c r="HL35" s="49"/>
      <c r="HM35" s="49"/>
      <c r="HN35" s="49"/>
      <c r="HO35" s="49"/>
      <c r="HP35" s="49"/>
      <c r="HQ35" s="49"/>
      <c r="HR35" s="49"/>
      <c r="HS35" s="49"/>
      <c r="HT35" s="49"/>
      <c r="HU35" s="49"/>
      <c r="HV35" s="49"/>
      <c r="HW35" s="49"/>
      <c r="HX35" s="49"/>
      <c r="HY35" s="49"/>
      <c r="HZ35" s="49"/>
      <c r="IA35" s="49"/>
      <c r="IB35" s="49"/>
      <c r="IC35" s="49"/>
      <c r="ID35" s="49"/>
      <c r="IE35" s="49"/>
      <c r="IF35" s="49"/>
      <c r="IG35" s="49"/>
      <c r="IH35" s="49"/>
      <c r="II35" s="49"/>
      <c r="IJ35" s="49"/>
      <c r="IK35" s="49"/>
    </row>
    <row r="36" ht="19.9" customHeight="1" spans="1:245">
      <c r="A36" s="20"/>
      <c r="B36" s="20"/>
      <c r="C36" s="20"/>
      <c r="D36" s="20"/>
      <c r="E36" s="52"/>
      <c r="F36" s="52"/>
      <c r="G36" s="52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</row>
    <row r="37" ht="19.9" customHeight="1" spans="1:245">
      <c r="A37" s="53"/>
      <c r="B37" s="53"/>
      <c r="C37" s="53"/>
      <c r="D37" s="53"/>
      <c r="E37" s="53"/>
      <c r="F37" s="53"/>
      <c r="G37" s="53"/>
      <c r="H37" s="54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5"/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  <c r="FF37" s="55"/>
      <c r="FG37" s="55"/>
      <c r="FH37" s="55"/>
      <c r="FI37" s="55"/>
      <c r="FJ37" s="55"/>
      <c r="FK37" s="55"/>
      <c r="FL37" s="55"/>
      <c r="FM37" s="55"/>
      <c r="FN37" s="55"/>
      <c r="FO37" s="55"/>
      <c r="FP37" s="55"/>
      <c r="FQ37" s="55"/>
      <c r="FR37" s="55"/>
      <c r="FS37" s="55"/>
      <c r="FT37" s="55"/>
      <c r="FU37" s="55"/>
      <c r="FV37" s="55"/>
      <c r="FW37" s="55"/>
      <c r="FX37" s="55"/>
      <c r="FY37" s="55"/>
      <c r="FZ37" s="55"/>
      <c r="GA37" s="55"/>
      <c r="GB37" s="55"/>
      <c r="GC37" s="55"/>
      <c r="GD37" s="55"/>
      <c r="GE37" s="55"/>
      <c r="GF37" s="55"/>
      <c r="GG37" s="55"/>
      <c r="GH37" s="55"/>
      <c r="GI37" s="55"/>
      <c r="GJ37" s="55"/>
      <c r="GK37" s="55"/>
      <c r="GL37" s="55"/>
      <c r="GM37" s="55"/>
      <c r="GN37" s="55"/>
      <c r="GO37" s="55"/>
      <c r="GP37" s="55"/>
      <c r="GQ37" s="55"/>
      <c r="GR37" s="55"/>
      <c r="GS37" s="55"/>
      <c r="GT37" s="55"/>
      <c r="GU37" s="55"/>
      <c r="GV37" s="55"/>
      <c r="GW37" s="55"/>
      <c r="GX37" s="55"/>
      <c r="GY37" s="55"/>
      <c r="GZ37" s="55"/>
      <c r="HA37" s="55"/>
      <c r="HB37" s="55"/>
      <c r="HC37" s="55"/>
      <c r="HD37" s="55"/>
      <c r="HE37" s="55"/>
      <c r="HF37" s="55"/>
      <c r="HG37" s="55"/>
      <c r="HH37" s="55"/>
      <c r="HI37" s="55"/>
      <c r="HJ37" s="55"/>
      <c r="HK37" s="55"/>
      <c r="HL37" s="55"/>
      <c r="HM37" s="55"/>
      <c r="HN37" s="55"/>
      <c r="HO37" s="55"/>
      <c r="HP37" s="55"/>
      <c r="HQ37" s="55"/>
      <c r="HR37" s="55"/>
      <c r="HS37" s="55"/>
      <c r="HT37" s="55"/>
      <c r="HU37" s="55"/>
      <c r="HV37" s="55"/>
      <c r="HW37" s="55"/>
      <c r="HX37" s="55"/>
      <c r="HY37" s="55"/>
      <c r="HZ37" s="55"/>
      <c r="IA37" s="55"/>
      <c r="IB37" s="55"/>
      <c r="IC37" s="55"/>
      <c r="ID37" s="55"/>
      <c r="IE37" s="55"/>
      <c r="IF37" s="55"/>
      <c r="IG37" s="55"/>
      <c r="IH37" s="55"/>
      <c r="II37" s="55"/>
      <c r="IJ37" s="55"/>
      <c r="IK37" s="55"/>
    </row>
    <row r="38" ht="19.9" customHeight="1" spans="1:245">
      <c r="A38" s="20"/>
      <c r="B38" s="20"/>
      <c r="C38" s="20"/>
      <c r="D38" s="20"/>
      <c r="E38" s="20"/>
      <c r="F38" s="20"/>
      <c r="G38" s="20"/>
      <c r="H38" s="54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5"/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55"/>
      <c r="FH38" s="55"/>
      <c r="FI38" s="55"/>
      <c r="FJ38" s="55"/>
      <c r="FK38" s="55"/>
      <c r="FL38" s="55"/>
      <c r="FM38" s="55"/>
      <c r="FN38" s="55"/>
      <c r="FO38" s="55"/>
      <c r="FP38" s="55"/>
      <c r="FQ38" s="55"/>
      <c r="FR38" s="55"/>
      <c r="FS38" s="55"/>
      <c r="FT38" s="55"/>
      <c r="FU38" s="55"/>
      <c r="FV38" s="55"/>
      <c r="FW38" s="55"/>
      <c r="FX38" s="55"/>
      <c r="FY38" s="55"/>
      <c r="FZ38" s="55"/>
      <c r="GA38" s="55"/>
      <c r="GB38" s="55"/>
      <c r="GC38" s="55"/>
      <c r="GD38" s="55"/>
      <c r="GE38" s="55"/>
      <c r="GF38" s="55"/>
      <c r="GG38" s="55"/>
      <c r="GH38" s="55"/>
      <c r="GI38" s="55"/>
      <c r="GJ38" s="55"/>
      <c r="GK38" s="55"/>
      <c r="GL38" s="55"/>
      <c r="GM38" s="55"/>
      <c r="GN38" s="55"/>
      <c r="GO38" s="55"/>
      <c r="GP38" s="55"/>
      <c r="GQ38" s="55"/>
      <c r="GR38" s="55"/>
      <c r="GS38" s="55"/>
      <c r="GT38" s="55"/>
      <c r="GU38" s="55"/>
      <c r="GV38" s="55"/>
      <c r="GW38" s="55"/>
      <c r="GX38" s="55"/>
      <c r="GY38" s="55"/>
      <c r="GZ38" s="55"/>
      <c r="HA38" s="55"/>
      <c r="HB38" s="55"/>
      <c r="HC38" s="55"/>
      <c r="HD38" s="55"/>
      <c r="HE38" s="55"/>
      <c r="HF38" s="55"/>
      <c r="HG38" s="55"/>
      <c r="HH38" s="55"/>
      <c r="HI38" s="55"/>
      <c r="HJ38" s="55"/>
      <c r="HK38" s="55"/>
      <c r="HL38" s="55"/>
      <c r="HM38" s="55"/>
      <c r="HN38" s="55"/>
      <c r="HO38" s="55"/>
      <c r="HP38" s="55"/>
      <c r="HQ38" s="55"/>
      <c r="HR38" s="55"/>
      <c r="HS38" s="55"/>
      <c r="HT38" s="55"/>
      <c r="HU38" s="55"/>
      <c r="HV38" s="55"/>
      <c r="HW38" s="55"/>
      <c r="HX38" s="55"/>
      <c r="HY38" s="55"/>
      <c r="HZ38" s="55"/>
      <c r="IA38" s="55"/>
      <c r="IB38" s="55"/>
      <c r="IC38" s="55"/>
      <c r="ID38" s="55"/>
      <c r="IE38" s="55"/>
      <c r="IF38" s="55"/>
      <c r="IG38" s="55"/>
      <c r="IH38" s="55"/>
      <c r="II38" s="55"/>
      <c r="IJ38" s="55"/>
      <c r="IK38" s="55"/>
    </row>
    <row r="39" ht="19.9" customHeight="1" spans="1:245">
      <c r="A39" s="55"/>
      <c r="B39" s="55"/>
      <c r="C39" s="55"/>
      <c r="D39" s="55"/>
      <c r="E39" s="55"/>
      <c r="F39" s="20"/>
      <c r="G39" s="20"/>
      <c r="H39" s="54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  <c r="EZ39" s="55"/>
      <c r="FA39" s="55"/>
      <c r="FB39" s="55"/>
      <c r="FC39" s="55"/>
      <c r="FD39" s="55"/>
      <c r="FE39" s="55"/>
      <c r="FF39" s="55"/>
      <c r="FG39" s="55"/>
      <c r="FH39" s="55"/>
      <c r="FI39" s="55"/>
      <c r="FJ39" s="55"/>
      <c r="FK39" s="55"/>
      <c r="FL39" s="55"/>
      <c r="FM39" s="55"/>
      <c r="FN39" s="55"/>
      <c r="FO39" s="55"/>
      <c r="FP39" s="55"/>
      <c r="FQ39" s="55"/>
      <c r="FR39" s="55"/>
      <c r="FS39" s="55"/>
      <c r="FT39" s="55"/>
      <c r="FU39" s="55"/>
      <c r="FV39" s="55"/>
      <c r="FW39" s="55"/>
      <c r="FX39" s="55"/>
      <c r="FY39" s="55"/>
      <c r="FZ39" s="55"/>
      <c r="GA39" s="55"/>
      <c r="GB39" s="55"/>
      <c r="GC39" s="55"/>
      <c r="GD39" s="55"/>
      <c r="GE39" s="55"/>
      <c r="GF39" s="55"/>
      <c r="GG39" s="55"/>
      <c r="GH39" s="55"/>
      <c r="GI39" s="55"/>
      <c r="GJ39" s="55"/>
      <c r="GK39" s="55"/>
      <c r="GL39" s="55"/>
      <c r="GM39" s="55"/>
      <c r="GN39" s="55"/>
      <c r="GO39" s="55"/>
      <c r="GP39" s="55"/>
      <c r="GQ39" s="55"/>
      <c r="GR39" s="55"/>
      <c r="GS39" s="55"/>
      <c r="GT39" s="55"/>
      <c r="GU39" s="55"/>
      <c r="GV39" s="55"/>
      <c r="GW39" s="55"/>
      <c r="GX39" s="55"/>
      <c r="GY39" s="55"/>
      <c r="GZ39" s="55"/>
      <c r="HA39" s="55"/>
      <c r="HB39" s="55"/>
      <c r="HC39" s="55"/>
      <c r="HD39" s="55"/>
      <c r="HE39" s="55"/>
      <c r="HF39" s="55"/>
      <c r="HG39" s="55"/>
      <c r="HH39" s="55"/>
      <c r="HI39" s="55"/>
      <c r="HJ39" s="55"/>
      <c r="HK39" s="55"/>
      <c r="HL39" s="55"/>
      <c r="HM39" s="55"/>
      <c r="HN39" s="55"/>
      <c r="HO39" s="55"/>
      <c r="HP39" s="55"/>
      <c r="HQ39" s="55"/>
      <c r="HR39" s="55"/>
      <c r="HS39" s="55"/>
      <c r="HT39" s="55"/>
      <c r="HU39" s="55"/>
      <c r="HV39" s="55"/>
      <c r="HW39" s="55"/>
      <c r="HX39" s="55"/>
      <c r="HY39" s="55"/>
      <c r="HZ39" s="55"/>
      <c r="IA39" s="55"/>
      <c r="IB39" s="55"/>
      <c r="IC39" s="55"/>
      <c r="ID39" s="55"/>
      <c r="IE39" s="55"/>
      <c r="IF39" s="55"/>
      <c r="IG39" s="55"/>
      <c r="IH39" s="55"/>
      <c r="II39" s="55"/>
      <c r="IJ39" s="55"/>
      <c r="IK39" s="55"/>
    </row>
    <row r="40" ht="19.9" customHeight="1" spans="1:245">
      <c r="A40" s="55"/>
      <c r="B40" s="55"/>
      <c r="C40" s="55"/>
      <c r="D40" s="55"/>
      <c r="E40" s="55"/>
      <c r="F40" s="20"/>
      <c r="G40" s="20"/>
      <c r="H40" s="54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55"/>
      <c r="FH40" s="55"/>
      <c r="FI40" s="55"/>
      <c r="FJ40" s="55"/>
      <c r="FK40" s="55"/>
      <c r="FL40" s="55"/>
      <c r="FM40" s="55"/>
      <c r="FN40" s="55"/>
      <c r="FO40" s="55"/>
      <c r="FP40" s="55"/>
      <c r="FQ40" s="55"/>
      <c r="FR40" s="55"/>
      <c r="FS40" s="55"/>
      <c r="FT40" s="55"/>
      <c r="FU40" s="55"/>
      <c r="FV40" s="55"/>
      <c r="FW40" s="55"/>
      <c r="FX40" s="55"/>
      <c r="FY40" s="55"/>
      <c r="FZ40" s="55"/>
      <c r="GA40" s="55"/>
      <c r="GB40" s="55"/>
      <c r="GC40" s="55"/>
      <c r="GD40" s="55"/>
      <c r="GE40" s="55"/>
      <c r="GF40" s="55"/>
      <c r="GG40" s="55"/>
      <c r="GH40" s="55"/>
      <c r="GI40" s="55"/>
      <c r="GJ40" s="55"/>
      <c r="GK40" s="55"/>
      <c r="GL40" s="55"/>
      <c r="GM40" s="55"/>
      <c r="GN40" s="55"/>
      <c r="GO40" s="55"/>
      <c r="GP40" s="55"/>
      <c r="GQ40" s="55"/>
      <c r="GR40" s="55"/>
      <c r="GS40" s="55"/>
      <c r="GT40" s="55"/>
      <c r="GU40" s="55"/>
      <c r="GV40" s="55"/>
      <c r="GW40" s="55"/>
      <c r="GX40" s="55"/>
      <c r="GY40" s="55"/>
      <c r="GZ40" s="55"/>
      <c r="HA40" s="55"/>
      <c r="HB40" s="55"/>
      <c r="HC40" s="55"/>
      <c r="HD40" s="55"/>
      <c r="HE40" s="55"/>
      <c r="HF40" s="55"/>
      <c r="HG40" s="55"/>
      <c r="HH40" s="55"/>
      <c r="HI40" s="55"/>
      <c r="HJ40" s="55"/>
      <c r="HK40" s="55"/>
      <c r="HL40" s="55"/>
      <c r="HM40" s="55"/>
      <c r="HN40" s="55"/>
      <c r="HO40" s="55"/>
      <c r="HP40" s="55"/>
      <c r="HQ40" s="55"/>
      <c r="HR40" s="55"/>
      <c r="HS40" s="55"/>
      <c r="HT40" s="55"/>
      <c r="HU40" s="55"/>
      <c r="HV40" s="55"/>
      <c r="HW40" s="55"/>
      <c r="HX40" s="55"/>
      <c r="HY40" s="55"/>
      <c r="HZ40" s="55"/>
      <c r="IA40" s="55"/>
      <c r="IB40" s="55"/>
      <c r="IC40" s="55"/>
      <c r="ID40" s="55"/>
      <c r="IE40" s="55"/>
      <c r="IF40" s="55"/>
      <c r="IG40" s="55"/>
      <c r="IH40" s="55"/>
      <c r="II40" s="55"/>
      <c r="IJ40" s="55"/>
      <c r="IK40" s="55"/>
    </row>
    <row r="41" ht="19.9" customHeight="1" spans="1:245">
      <c r="A41" s="55"/>
      <c r="B41" s="55"/>
      <c r="C41" s="55"/>
      <c r="D41" s="55"/>
      <c r="E41" s="55"/>
      <c r="F41" s="20"/>
      <c r="G41" s="20"/>
      <c r="H41" s="54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5"/>
      <c r="FL41" s="55"/>
      <c r="FM41" s="55"/>
      <c r="FN41" s="55"/>
      <c r="FO41" s="55"/>
      <c r="FP41" s="55"/>
      <c r="FQ41" s="55"/>
      <c r="FR41" s="55"/>
      <c r="FS41" s="55"/>
      <c r="FT41" s="55"/>
      <c r="FU41" s="55"/>
      <c r="FV41" s="55"/>
      <c r="FW41" s="55"/>
      <c r="FX41" s="55"/>
      <c r="FY41" s="55"/>
      <c r="FZ41" s="55"/>
      <c r="GA41" s="55"/>
      <c r="GB41" s="55"/>
      <c r="GC41" s="55"/>
      <c r="GD41" s="55"/>
      <c r="GE41" s="55"/>
      <c r="GF41" s="55"/>
      <c r="GG41" s="55"/>
      <c r="GH41" s="55"/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5"/>
      <c r="GT41" s="55"/>
      <c r="GU41" s="55"/>
      <c r="GV41" s="55"/>
      <c r="GW41" s="55"/>
      <c r="GX41" s="55"/>
      <c r="GY41" s="55"/>
      <c r="GZ41" s="55"/>
      <c r="HA41" s="55"/>
      <c r="HB41" s="55"/>
      <c r="HC41" s="55"/>
      <c r="HD41" s="55"/>
      <c r="HE41" s="55"/>
      <c r="HF41" s="55"/>
      <c r="HG41" s="55"/>
      <c r="HH41" s="55"/>
      <c r="HI41" s="55"/>
      <c r="HJ41" s="55"/>
      <c r="HK41" s="55"/>
      <c r="HL41" s="55"/>
      <c r="HM41" s="55"/>
      <c r="HN41" s="55"/>
      <c r="HO41" s="55"/>
      <c r="HP41" s="55"/>
      <c r="HQ41" s="55"/>
      <c r="HR41" s="55"/>
      <c r="HS41" s="55"/>
      <c r="HT41" s="55"/>
      <c r="HU41" s="55"/>
      <c r="HV41" s="55"/>
      <c r="HW41" s="55"/>
      <c r="HX41" s="55"/>
      <c r="HY41" s="55"/>
      <c r="HZ41" s="55"/>
      <c r="IA41" s="55"/>
      <c r="IB41" s="55"/>
      <c r="IC41" s="55"/>
      <c r="ID41" s="55"/>
      <c r="IE41" s="55"/>
      <c r="IF41" s="55"/>
      <c r="IG41" s="55"/>
      <c r="IH41" s="55"/>
      <c r="II41" s="55"/>
      <c r="IJ41" s="55"/>
      <c r="IK41" s="55"/>
    </row>
    <row r="42" ht="19.9" customHeight="1" spans="1:245">
      <c r="A42" s="55"/>
      <c r="B42" s="55"/>
      <c r="C42" s="55"/>
      <c r="D42" s="55"/>
      <c r="E42" s="55"/>
      <c r="F42" s="20"/>
      <c r="G42" s="20"/>
      <c r="H42" s="54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5"/>
      <c r="FL42" s="55"/>
      <c r="FM42" s="55"/>
      <c r="FN42" s="55"/>
      <c r="FO42" s="55"/>
      <c r="FP42" s="55"/>
      <c r="FQ42" s="55"/>
      <c r="FR42" s="55"/>
      <c r="FS42" s="55"/>
      <c r="FT42" s="55"/>
      <c r="FU42" s="55"/>
      <c r="FV42" s="55"/>
      <c r="FW42" s="55"/>
      <c r="FX42" s="55"/>
      <c r="FY42" s="55"/>
      <c r="FZ42" s="55"/>
      <c r="GA42" s="55"/>
      <c r="GB42" s="55"/>
      <c r="GC42" s="55"/>
      <c r="GD42" s="55"/>
      <c r="GE42" s="55"/>
      <c r="GF42" s="55"/>
      <c r="GG42" s="55"/>
      <c r="GH42" s="55"/>
      <c r="GI42" s="55"/>
      <c r="GJ42" s="55"/>
      <c r="GK42" s="55"/>
      <c r="GL42" s="55"/>
      <c r="GM42" s="55"/>
      <c r="GN42" s="55"/>
      <c r="GO42" s="55"/>
      <c r="GP42" s="55"/>
      <c r="GQ42" s="55"/>
      <c r="GR42" s="55"/>
      <c r="GS42" s="55"/>
      <c r="GT42" s="55"/>
      <c r="GU42" s="55"/>
      <c r="GV42" s="55"/>
      <c r="GW42" s="55"/>
      <c r="GX42" s="55"/>
      <c r="GY42" s="55"/>
      <c r="GZ42" s="55"/>
      <c r="HA42" s="55"/>
      <c r="HB42" s="55"/>
      <c r="HC42" s="55"/>
      <c r="HD42" s="55"/>
      <c r="HE42" s="55"/>
      <c r="HF42" s="55"/>
      <c r="HG42" s="55"/>
      <c r="HH42" s="55"/>
      <c r="HI42" s="55"/>
      <c r="HJ42" s="55"/>
      <c r="HK42" s="55"/>
      <c r="HL42" s="55"/>
      <c r="HM42" s="55"/>
      <c r="HN42" s="55"/>
      <c r="HO42" s="55"/>
      <c r="HP42" s="55"/>
      <c r="HQ42" s="55"/>
      <c r="HR42" s="55"/>
      <c r="HS42" s="55"/>
      <c r="HT42" s="55"/>
      <c r="HU42" s="55"/>
      <c r="HV42" s="55"/>
      <c r="HW42" s="55"/>
      <c r="HX42" s="55"/>
      <c r="HY42" s="55"/>
      <c r="HZ42" s="55"/>
      <c r="IA42" s="55"/>
      <c r="IB42" s="55"/>
      <c r="IC42" s="55"/>
      <c r="ID42" s="55"/>
      <c r="IE42" s="55"/>
      <c r="IF42" s="55"/>
      <c r="IG42" s="55"/>
      <c r="IH42" s="55"/>
      <c r="II42" s="55"/>
      <c r="IJ42" s="55"/>
      <c r="IK42" s="55"/>
    </row>
    <row r="43" ht="19.9" customHeight="1" spans="1:245">
      <c r="A43" s="55"/>
      <c r="B43" s="55"/>
      <c r="C43" s="55"/>
      <c r="D43" s="55"/>
      <c r="E43" s="55"/>
      <c r="F43" s="20"/>
      <c r="G43" s="20"/>
      <c r="H43" s="54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  <c r="EZ43" s="55"/>
      <c r="FA43" s="55"/>
      <c r="FB43" s="55"/>
      <c r="FC43" s="55"/>
      <c r="FD43" s="55"/>
      <c r="FE43" s="55"/>
      <c r="FF43" s="55"/>
      <c r="FG43" s="55"/>
      <c r="FH43" s="55"/>
      <c r="FI43" s="55"/>
      <c r="FJ43" s="55"/>
      <c r="FK43" s="55"/>
      <c r="FL43" s="55"/>
      <c r="FM43" s="55"/>
      <c r="FN43" s="55"/>
      <c r="FO43" s="55"/>
      <c r="FP43" s="55"/>
      <c r="FQ43" s="55"/>
      <c r="FR43" s="55"/>
      <c r="FS43" s="55"/>
      <c r="FT43" s="55"/>
      <c r="FU43" s="55"/>
      <c r="FV43" s="55"/>
      <c r="FW43" s="55"/>
      <c r="FX43" s="55"/>
      <c r="FY43" s="55"/>
      <c r="FZ43" s="55"/>
      <c r="GA43" s="55"/>
      <c r="GB43" s="55"/>
      <c r="GC43" s="55"/>
      <c r="GD43" s="55"/>
      <c r="GE43" s="55"/>
      <c r="GF43" s="55"/>
      <c r="GG43" s="55"/>
      <c r="GH43" s="55"/>
      <c r="GI43" s="55"/>
      <c r="GJ43" s="55"/>
      <c r="GK43" s="55"/>
      <c r="GL43" s="55"/>
      <c r="GM43" s="55"/>
      <c r="GN43" s="55"/>
      <c r="GO43" s="55"/>
      <c r="GP43" s="55"/>
      <c r="GQ43" s="55"/>
      <c r="GR43" s="55"/>
      <c r="GS43" s="55"/>
      <c r="GT43" s="55"/>
      <c r="GU43" s="55"/>
      <c r="GV43" s="55"/>
      <c r="GW43" s="55"/>
      <c r="GX43" s="55"/>
      <c r="GY43" s="55"/>
      <c r="GZ43" s="55"/>
      <c r="HA43" s="55"/>
      <c r="HB43" s="55"/>
      <c r="HC43" s="55"/>
      <c r="HD43" s="55"/>
      <c r="HE43" s="55"/>
      <c r="HF43" s="55"/>
      <c r="HG43" s="55"/>
      <c r="HH43" s="55"/>
      <c r="HI43" s="55"/>
      <c r="HJ43" s="55"/>
      <c r="HK43" s="55"/>
      <c r="HL43" s="55"/>
      <c r="HM43" s="55"/>
      <c r="HN43" s="55"/>
      <c r="HO43" s="55"/>
      <c r="HP43" s="55"/>
      <c r="HQ43" s="55"/>
      <c r="HR43" s="55"/>
      <c r="HS43" s="55"/>
      <c r="HT43" s="55"/>
      <c r="HU43" s="55"/>
      <c r="HV43" s="55"/>
      <c r="HW43" s="55"/>
      <c r="HX43" s="55"/>
      <c r="HY43" s="55"/>
      <c r="HZ43" s="55"/>
      <c r="IA43" s="55"/>
      <c r="IB43" s="55"/>
      <c r="IC43" s="55"/>
      <c r="ID43" s="55"/>
      <c r="IE43" s="55"/>
      <c r="IF43" s="55"/>
      <c r="IG43" s="55"/>
      <c r="IH43" s="55"/>
      <c r="II43" s="55"/>
      <c r="IJ43" s="55"/>
      <c r="IK43" s="55"/>
    </row>
    <row r="44" ht="19.9" customHeight="1" spans="1:245">
      <c r="A44" s="55"/>
      <c r="B44" s="55"/>
      <c r="C44" s="55"/>
      <c r="D44" s="55"/>
      <c r="E44" s="55"/>
      <c r="F44" s="20"/>
      <c r="G44" s="20"/>
      <c r="H44" s="54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5"/>
      <c r="FL44" s="55"/>
      <c r="FM44" s="55"/>
      <c r="FN44" s="55"/>
      <c r="FO44" s="55"/>
      <c r="FP44" s="55"/>
      <c r="FQ44" s="55"/>
      <c r="FR44" s="55"/>
      <c r="FS44" s="55"/>
      <c r="FT44" s="55"/>
      <c r="FU44" s="55"/>
      <c r="FV44" s="55"/>
      <c r="FW44" s="55"/>
      <c r="FX44" s="55"/>
      <c r="FY44" s="55"/>
      <c r="FZ44" s="55"/>
      <c r="GA44" s="55"/>
      <c r="GB44" s="55"/>
      <c r="GC44" s="55"/>
      <c r="GD44" s="55"/>
      <c r="GE44" s="55"/>
      <c r="GF44" s="55"/>
      <c r="GG44" s="55"/>
      <c r="GH44" s="55"/>
      <c r="GI44" s="55"/>
      <c r="GJ44" s="55"/>
      <c r="GK44" s="55"/>
      <c r="GL44" s="55"/>
      <c r="GM44" s="55"/>
      <c r="GN44" s="55"/>
      <c r="GO44" s="55"/>
      <c r="GP44" s="55"/>
      <c r="GQ44" s="55"/>
      <c r="GR44" s="55"/>
      <c r="GS44" s="55"/>
      <c r="GT44" s="55"/>
      <c r="GU44" s="55"/>
      <c r="GV44" s="55"/>
      <c r="GW44" s="55"/>
      <c r="GX44" s="55"/>
      <c r="GY44" s="55"/>
      <c r="GZ44" s="55"/>
      <c r="HA44" s="55"/>
      <c r="HB44" s="55"/>
      <c r="HC44" s="55"/>
      <c r="HD44" s="55"/>
      <c r="HE44" s="55"/>
      <c r="HF44" s="55"/>
      <c r="HG44" s="55"/>
      <c r="HH44" s="55"/>
      <c r="HI44" s="55"/>
      <c r="HJ44" s="55"/>
      <c r="HK44" s="55"/>
      <c r="HL44" s="55"/>
      <c r="HM44" s="55"/>
      <c r="HN44" s="55"/>
      <c r="HO44" s="55"/>
      <c r="HP44" s="55"/>
      <c r="HQ44" s="55"/>
      <c r="HR44" s="55"/>
      <c r="HS44" s="55"/>
      <c r="HT44" s="55"/>
      <c r="HU44" s="55"/>
      <c r="HV44" s="55"/>
      <c r="HW44" s="55"/>
      <c r="HX44" s="55"/>
      <c r="HY44" s="55"/>
      <c r="HZ44" s="55"/>
      <c r="IA44" s="55"/>
      <c r="IB44" s="55"/>
      <c r="IC44" s="55"/>
      <c r="ID44" s="55"/>
      <c r="IE44" s="55"/>
      <c r="IF44" s="55"/>
      <c r="IG44" s="55"/>
      <c r="IH44" s="55"/>
      <c r="II44" s="55"/>
      <c r="IJ44" s="55"/>
      <c r="IK44" s="55"/>
    </row>
    <row r="45" ht="19.9" customHeight="1" spans="1:245">
      <c r="A45" s="55"/>
      <c r="B45" s="55"/>
      <c r="C45" s="55"/>
      <c r="D45" s="55"/>
      <c r="E45" s="55"/>
      <c r="F45" s="20"/>
      <c r="G45" s="20"/>
      <c r="H45" s="54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  <c r="FU45" s="55"/>
      <c r="FV45" s="55"/>
      <c r="FW45" s="55"/>
      <c r="FX45" s="55"/>
      <c r="FY45" s="55"/>
      <c r="FZ45" s="55"/>
      <c r="GA45" s="55"/>
      <c r="GB45" s="55"/>
      <c r="GC45" s="55"/>
      <c r="GD45" s="55"/>
      <c r="GE45" s="55"/>
      <c r="GF45" s="55"/>
      <c r="GG45" s="55"/>
      <c r="GH45" s="55"/>
      <c r="GI45" s="55"/>
      <c r="GJ45" s="55"/>
      <c r="GK45" s="55"/>
      <c r="GL45" s="55"/>
      <c r="GM45" s="55"/>
      <c r="GN45" s="55"/>
      <c r="GO45" s="55"/>
      <c r="GP45" s="55"/>
      <c r="GQ45" s="55"/>
      <c r="GR45" s="55"/>
      <c r="GS45" s="55"/>
      <c r="GT45" s="55"/>
      <c r="GU45" s="55"/>
      <c r="GV45" s="55"/>
      <c r="GW45" s="55"/>
      <c r="GX45" s="55"/>
      <c r="GY45" s="55"/>
      <c r="GZ45" s="55"/>
      <c r="HA45" s="55"/>
      <c r="HB45" s="55"/>
      <c r="HC45" s="55"/>
      <c r="HD45" s="55"/>
      <c r="HE45" s="55"/>
      <c r="HF45" s="55"/>
      <c r="HG45" s="55"/>
      <c r="HH45" s="55"/>
      <c r="HI45" s="55"/>
      <c r="HJ45" s="55"/>
      <c r="HK45" s="55"/>
      <c r="HL45" s="55"/>
      <c r="HM45" s="55"/>
      <c r="HN45" s="55"/>
      <c r="HO45" s="55"/>
      <c r="HP45" s="55"/>
      <c r="HQ45" s="55"/>
      <c r="HR45" s="55"/>
      <c r="HS45" s="55"/>
      <c r="HT45" s="55"/>
      <c r="HU45" s="55"/>
      <c r="HV45" s="55"/>
      <c r="HW45" s="55"/>
      <c r="HX45" s="55"/>
      <c r="HY45" s="55"/>
      <c r="HZ45" s="55"/>
      <c r="IA45" s="55"/>
      <c r="IB45" s="55"/>
      <c r="IC45" s="55"/>
      <c r="ID45" s="55"/>
      <c r="IE45" s="55"/>
      <c r="IF45" s="55"/>
      <c r="IG45" s="55"/>
      <c r="IH45" s="55"/>
      <c r="II45" s="55"/>
      <c r="IJ45" s="55"/>
      <c r="IK45" s="55"/>
    </row>
    <row r="46" ht="19.9" customHeight="1" spans="1:245">
      <c r="A46" s="55"/>
      <c r="B46" s="55"/>
      <c r="C46" s="55"/>
      <c r="D46" s="55"/>
      <c r="E46" s="55"/>
      <c r="F46" s="20"/>
      <c r="G46" s="20"/>
      <c r="H46" s="54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  <c r="EL46" s="55"/>
      <c r="EM46" s="55"/>
      <c r="EN46" s="55"/>
      <c r="EO46" s="55"/>
      <c r="EP46" s="55"/>
      <c r="EQ46" s="55"/>
      <c r="ER46" s="55"/>
      <c r="ES46" s="55"/>
      <c r="ET46" s="55"/>
      <c r="EU46" s="55"/>
      <c r="EV46" s="55"/>
      <c r="EW46" s="55"/>
      <c r="EX46" s="55"/>
      <c r="EY46" s="55"/>
      <c r="EZ46" s="55"/>
      <c r="FA46" s="55"/>
      <c r="FB46" s="55"/>
      <c r="FC46" s="55"/>
      <c r="FD46" s="55"/>
      <c r="FE46" s="55"/>
      <c r="FF46" s="55"/>
      <c r="FG46" s="55"/>
      <c r="FH46" s="55"/>
      <c r="FI46" s="55"/>
      <c r="FJ46" s="55"/>
      <c r="FK46" s="55"/>
      <c r="FL46" s="55"/>
      <c r="FM46" s="55"/>
      <c r="FN46" s="55"/>
      <c r="FO46" s="55"/>
      <c r="FP46" s="55"/>
      <c r="FQ46" s="55"/>
      <c r="FR46" s="55"/>
      <c r="FS46" s="55"/>
      <c r="FT46" s="55"/>
      <c r="FU46" s="55"/>
      <c r="FV46" s="55"/>
      <c r="FW46" s="55"/>
      <c r="FX46" s="55"/>
      <c r="FY46" s="55"/>
      <c r="FZ46" s="55"/>
      <c r="GA46" s="55"/>
      <c r="GB46" s="55"/>
      <c r="GC46" s="55"/>
      <c r="GD46" s="55"/>
      <c r="GE46" s="55"/>
      <c r="GF46" s="55"/>
      <c r="GG46" s="55"/>
      <c r="GH46" s="55"/>
      <c r="GI46" s="55"/>
      <c r="GJ46" s="55"/>
      <c r="GK46" s="55"/>
      <c r="GL46" s="55"/>
      <c r="GM46" s="55"/>
      <c r="GN46" s="55"/>
      <c r="GO46" s="55"/>
      <c r="GP46" s="55"/>
      <c r="GQ46" s="55"/>
      <c r="GR46" s="55"/>
      <c r="GS46" s="55"/>
      <c r="GT46" s="55"/>
      <c r="GU46" s="55"/>
      <c r="GV46" s="55"/>
      <c r="GW46" s="55"/>
      <c r="GX46" s="55"/>
      <c r="GY46" s="55"/>
      <c r="GZ46" s="55"/>
      <c r="HA46" s="55"/>
      <c r="HB46" s="55"/>
      <c r="HC46" s="55"/>
      <c r="HD46" s="55"/>
      <c r="HE46" s="55"/>
      <c r="HF46" s="55"/>
      <c r="HG46" s="55"/>
      <c r="HH46" s="55"/>
      <c r="HI46" s="55"/>
      <c r="HJ46" s="55"/>
      <c r="HK46" s="55"/>
      <c r="HL46" s="55"/>
      <c r="HM46" s="55"/>
      <c r="HN46" s="55"/>
      <c r="HO46" s="55"/>
      <c r="HP46" s="55"/>
      <c r="HQ46" s="55"/>
      <c r="HR46" s="55"/>
      <c r="HS46" s="55"/>
      <c r="HT46" s="55"/>
      <c r="HU46" s="55"/>
      <c r="HV46" s="55"/>
      <c r="HW46" s="55"/>
      <c r="HX46" s="55"/>
      <c r="HY46" s="55"/>
      <c r="HZ46" s="55"/>
      <c r="IA46" s="55"/>
      <c r="IB46" s="55"/>
      <c r="IC46" s="55"/>
      <c r="ID46" s="55"/>
      <c r="IE46" s="55"/>
      <c r="IF46" s="55"/>
      <c r="IG46" s="55"/>
      <c r="IH46" s="55"/>
      <c r="II46" s="55"/>
      <c r="IJ46" s="55"/>
      <c r="IK46" s="55"/>
    </row>
    <row r="47" ht="19.9" customHeight="1" spans="1:245">
      <c r="A47" s="55"/>
      <c r="B47" s="55"/>
      <c r="C47" s="55"/>
      <c r="D47" s="55"/>
      <c r="E47" s="55"/>
      <c r="F47" s="20"/>
      <c r="G47" s="20"/>
      <c r="H47" s="54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5"/>
      <c r="FL47" s="55"/>
      <c r="FM47" s="55"/>
      <c r="FN47" s="55"/>
      <c r="FO47" s="55"/>
      <c r="FP47" s="55"/>
      <c r="FQ47" s="55"/>
      <c r="FR47" s="55"/>
      <c r="FS47" s="55"/>
      <c r="FT47" s="55"/>
      <c r="FU47" s="55"/>
      <c r="FV47" s="55"/>
      <c r="FW47" s="55"/>
      <c r="FX47" s="55"/>
      <c r="FY47" s="55"/>
      <c r="FZ47" s="55"/>
      <c r="GA47" s="55"/>
      <c r="GB47" s="55"/>
      <c r="GC47" s="55"/>
      <c r="GD47" s="55"/>
      <c r="GE47" s="55"/>
      <c r="GF47" s="55"/>
      <c r="GG47" s="55"/>
      <c r="GH47" s="55"/>
      <c r="GI47" s="55"/>
      <c r="GJ47" s="55"/>
      <c r="GK47" s="55"/>
      <c r="GL47" s="55"/>
      <c r="GM47" s="55"/>
      <c r="GN47" s="55"/>
      <c r="GO47" s="55"/>
      <c r="GP47" s="55"/>
      <c r="GQ47" s="55"/>
      <c r="GR47" s="55"/>
      <c r="GS47" s="55"/>
      <c r="GT47" s="55"/>
      <c r="GU47" s="55"/>
      <c r="GV47" s="55"/>
      <c r="GW47" s="55"/>
      <c r="GX47" s="55"/>
      <c r="GY47" s="55"/>
      <c r="GZ47" s="55"/>
      <c r="HA47" s="55"/>
      <c r="HB47" s="55"/>
      <c r="HC47" s="55"/>
      <c r="HD47" s="55"/>
      <c r="HE47" s="55"/>
      <c r="HF47" s="55"/>
      <c r="HG47" s="55"/>
      <c r="HH47" s="55"/>
      <c r="HI47" s="55"/>
      <c r="HJ47" s="55"/>
      <c r="HK47" s="55"/>
      <c r="HL47" s="55"/>
      <c r="HM47" s="55"/>
      <c r="HN47" s="55"/>
      <c r="HO47" s="55"/>
      <c r="HP47" s="55"/>
      <c r="HQ47" s="55"/>
      <c r="HR47" s="55"/>
      <c r="HS47" s="55"/>
      <c r="HT47" s="55"/>
      <c r="HU47" s="55"/>
      <c r="HV47" s="55"/>
      <c r="HW47" s="55"/>
      <c r="HX47" s="55"/>
      <c r="HY47" s="55"/>
      <c r="HZ47" s="55"/>
      <c r="IA47" s="55"/>
      <c r="IB47" s="55"/>
      <c r="IC47" s="55"/>
      <c r="ID47" s="55"/>
      <c r="IE47" s="55"/>
      <c r="IF47" s="55"/>
      <c r="IG47" s="55"/>
      <c r="IH47" s="55"/>
      <c r="II47" s="55"/>
      <c r="IJ47" s="55"/>
      <c r="IK47" s="55"/>
    </row>
    <row r="48" ht="19.9" customHeight="1" spans="1:245">
      <c r="A48" s="55"/>
      <c r="B48" s="55"/>
      <c r="C48" s="55"/>
      <c r="D48" s="55"/>
      <c r="E48" s="55"/>
      <c r="F48" s="20"/>
      <c r="G48" s="20"/>
      <c r="H48" s="54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/>
      <c r="EG48" s="55"/>
      <c r="EH48" s="55"/>
      <c r="EI48" s="55"/>
      <c r="EJ48" s="55"/>
      <c r="EK48" s="55"/>
      <c r="EL48" s="55"/>
      <c r="EM48" s="55"/>
      <c r="EN48" s="55"/>
      <c r="EO48" s="55"/>
      <c r="EP48" s="55"/>
      <c r="EQ48" s="55"/>
      <c r="ER48" s="55"/>
      <c r="ES48" s="55"/>
      <c r="ET48" s="55"/>
      <c r="EU48" s="55"/>
      <c r="EV48" s="55"/>
      <c r="EW48" s="55"/>
      <c r="EX48" s="55"/>
      <c r="EY48" s="55"/>
      <c r="EZ48" s="55"/>
      <c r="FA48" s="55"/>
      <c r="FB48" s="55"/>
      <c r="FC48" s="55"/>
      <c r="FD48" s="55"/>
      <c r="FE48" s="55"/>
      <c r="FF48" s="55"/>
      <c r="FG48" s="55"/>
      <c r="FH48" s="55"/>
      <c r="FI48" s="55"/>
      <c r="FJ48" s="55"/>
      <c r="FK48" s="55"/>
      <c r="FL48" s="55"/>
      <c r="FM48" s="55"/>
      <c r="FN48" s="55"/>
      <c r="FO48" s="55"/>
      <c r="FP48" s="55"/>
      <c r="FQ48" s="55"/>
      <c r="FR48" s="55"/>
      <c r="FS48" s="55"/>
      <c r="FT48" s="55"/>
      <c r="FU48" s="55"/>
      <c r="FV48" s="55"/>
      <c r="FW48" s="55"/>
      <c r="FX48" s="55"/>
      <c r="FY48" s="55"/>
      <c r="FZ48" s="55"/>
      <c r="GA48" s="55"/>
      <c r="GB48" s="55"/>
      <c r="GC48" s="55"/>
      <c r="GD48" s="55"/>
      <c r="GE48" s="55"/>
      <c r="GF48" s="55"/>
      <c r="GG48" s="55"/>
      <c r="GH48" s="55"/>
      <c r="GI48" s="55"/>
      <c r="GJ48" s="55"/>
      <c r="GK48" s="55"/>
      <c r="GL48" s="55"/>
      <c r="GM48" s="55"/>
      <c r="GN48" s="55"/>
      <c r="GO48" s="55"/>
      <c r="GP48" s="55"/>
      <c r="GQ48" s="55"/>
      <c r="GR48" s="55"/>
      <c r="GS48" s="55"/>
      <c r="GT48" s="55"/>
      <c r="GU48" s="55"/>
      <c r="GV48" s="55"/>
      <c r="GW48" s="55"/>
      <c r="GX48" s="55"/>
      <c r="GY48" s="55"/>
      <c r="GZ48" s="55"/>
      <c r="HA48" s="55"/>
      <c r="HB48" s="55"/>
      <c r="HC48" s="55"/>
      <c r="HD48" s="55"/>
      <c r="HE48" s="55"/>
      <c r="HF48" s="55"/>
      <c r="HG48" s="55"/>
      <c r="HH48" s="55"/>
      <c r="HI48" s="55"/>
      <c r="HJ48" s="55"/>
      <c r="HK48" s="55"/>
      <c r="HL48" s="55"/>
      <c r="HM48" s="55"/>
      <c r="HN48" s="55"/>
      <c r="HO48" s="55"/>
      <c r="HP48" s="55"/>
      <c r="HQ48" s="55"/>
      <c r="HR48" s="55"/>
      <c r="HS48" s="55"/>
      <c r="HT48" s="55"/>
      <c r="HU48" s="55"/>
      <c r="HV48" s="55"/>
      <c r="HW48" s="55"/>
      <c r="HX48" s="55"/>
      <c r="HY48" s="55"/>
      <c r="HZ48" s="55"/>
      <c r="IA48" s="55"/>
      <c r="IB48" s="55"/>
      <c r="IC48" s="55"/>
      <c r="ID48" s="55"/>
      <c r="IE48" s="55"/>
      <c r="IF48" s="55"/>
      <c r="IG48" s="55"/>
      <c r="IH48" s="55"/>
      <c r="II48" s="55"/>
      <c r="IJ48" s="55"/>
      <c r="IK48" s="55"/>
    </row>
  </sheetData>
  <mergeCells count="9">
    <mergeCell ref="A2:H2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390229004574573" right="0.390229004574573" top="0.790179057384101" bottom="0.390229004574573" header="0.390229004574573" footer="0"/>
  <pageSetup paperSize="9" scale="98" fitToHeight="100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F39" sqref="F39"/>
    </sheetView>
  </sheetViews>
  <sheetFormatPr defaultColWidth="12" defaultRowHeight="11.25"/>
  <cols>
    <col min="1" max="1" width="16.8333333333333" style="8" customWidth="1"/>
    <col min="2" max="2" width="15.6666666666667" style="8" customWidth="1"/>
    <col min="3" max="3" width="10.6666666666667" style="8" customWidth="1"/>
    <col min="4" max="4" width="12.3333333333333" style="8" customWidth="1"/>
    <col min="5" max="5" width="35.6666666666667" style="8" customWidth="1"/>
    <col min="6" max="8" width="20.6666666666667" style="8" customWidth="1"/>
    <col min="9" max="9" width="9.16666666666667" style="8" customWidth="1"/>
    <col min="10" max="10" width="12.3333333333333" style="8" customWidth="1"/>
    <col min="11" max="11" width="10.8333333333333" style="8" customWidth="1"/>
    <col min="12" max="12" width="8.83333333333333" style="8" customWidth="1"/>
    <col min="13" max="13" width="16.6666666666667" style="8" customWidth="1"/>
    <col min="14" max="14" width="2" style="8" customWidth="1"/>
    <col min="15" max="15" width="13" style="8" customWidth="1"/>
    <col min="16" max="16384" width="12" style="8"/>
  </cols>
  <sheetData>
    <row r="1" ht="16.35" customHeight="1" spans="2:14">
      <c r="B1" s="9"/>
      <c r="D1" s="10"/>
      <c r="E1" s="10"/>
      <c r="F1" s="11"/>
      <c r="H1" s="11"/>
      <c r="M1" s="11"/>
      <c r="N1" s="17"/>
    </row>
    <row r="2" ht="22.7" customHeight="1" spans="1:14">
      <c r="A2" s="12" t="s">
        <v>515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7" t="s">
        <v>54</v>
      </c>
    </row>
    <row r="3" ht="39" customHeight="1" spans="1:1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8" t="s">
        <v>516</v>
      </c>
      <c r="N3" s="17"/>
    </row>
    <row r="4" ht="44.1" customHeight="1" spans="1:14">
      <c r="A4" s="15" t="s">
        <v>5</v>
      </c>
      <c r="B4" s="15" t="s">
        <v>517</v>
      </c>
      <c r="C4" s="15" t="s">
        <v>518</v>
      </c>
      <c r="D4" s="15" t="s">
        <v>519</v>
      </c>
      <c r="E4" s="15" t="s">
        <v>520</v>
      </c>
      <c r="F4" s="15" t="s">
        <v>521</v>
      </c>
      <c r="G4" s="15" t="s">
        <v>522</v>
      </c>
      <c r="H4" s="15" t="s">
        <v>523</v>
      </c>
      <c r="I4" s="15" t="s">
        <v>524</v>
      </c>
      <c r="J4" s="15" t="s">
        <v>525</v>
      </c>
      <c r="K4" s="15" t="s">
        <v>526</v>
      </c>
      <c r="L4" s="15" t="s">
        <v>527</v>
      </c>
      <c r="M4" s="15" t="s">
        <v>528</v>
      </c>
      <c r="N4" s="17"/>
    </row>
    <row r="5" ht="9.75" customHeight="1" spans="1:13">
      <c r="A5" s="8" t="s">
        <v>529</v>
      </c>
      <c r="B5" s="8" t="s">
        <v>530</v>
      </c>
      <c r="D5" s="8">
        <v>47500</v>
      </c>
      <c r="E5" s="8" t="s">
        <v>531</v>
      </c>
      <c r="F5" s="16" t="s">
        <v>532</v>
      </c>
      <c r="G5" s="16" t="s">
        <v>533</v>
      </c>
      <c r="H5" s="16" t="s">
        <v>534</v>
      </c>
      <c r="I5" s="16" t="s">
        <v>535</v>
      </c>
      <c r="J5" s="8">
        <v>10</v>
      </c>
      <c r="K5" s="8" t="s">
        <v>536</v>
      </c>
      <c r="L5" s="8">
        <v>22.5</v>
      </c>
      <c r="M5" s="16" t="s">
        <v>537</v>
      </c>
    </row>
    <row r="6" ht="9.75" customHeight="1" spans="6:13">
      <c r="F6" s="8" t="s">
        <v>538</v>
      </c>
      <c r="G6" s="8" t="s">
        <v>539</v>
      </c>
      <c r="H6" s="8" t="s">
        <v>540</v>
      </c>
      <c r="I6" s="16" t="s">
        <v>535</v>
      </c>
      <c r="J6" s="8">
        <v>100</v>
      </c>
      <c r="K6" s="8" t="s">
        <v>541</v>
      </c>
      <c r="L6" s="8">
        <v>22.5</v>
      </c>
      <c r="M6" s="16" t="s">
        <v>537</v>
      </c>
    </row>
    <row r="7" ht="9.75" customHeight="1" spans="6:13">
      <c r="F7" s="16" t="s">
        <v>538</v>
      </c>
      <c r="G7" s="8" t="s">
        <v>539</v>
      </c>
      <c r="H7" s="16" t="s">
        <v>542</v>
      </c>
      <c r="I7" s="16" t="s">
        <v>543</v>
      </c>
      <c r="J7" s="8">
        <v>100</v>
      </c>
      <c r="K7" s="8" t="s">
        <v>541</v>
      </c>
      <c r="L7" s="8">
        <v>22.5</v>
      </c>
      <c r="M7" s="16" t="s">
        <v>544</v>
      </c>
    </row>
    <row r="8" ht="9.75" customHeight="1" spans="6:13">
      <c r="F8" s="8" t="s">
        <v>532</v>
      </c>
      <c r="G8" s="8" t="s">
        <v>545</v>
      </c>
      <c r="H8" s="8" t="s">
        <v>546</v>
      </c>
      <c r="I8" s="16" t="s">
        <v>535</v>
      </c>
      <c r="J8" s="8">
        <v>5</v>
      </c>
      <c r="K8" s="8" t="s">
        <v>541</v>
      </c>
      <c r="L8" s="8">
        <v>22.5</v>
      </c>
      <c r="M8" s="16" t="s">
        <v>537</v>
      </c>
    </row>
    <row r="9" ht="9.75" customHeight="1" spans="2:13">
      <c r="B9" s="8" t="s">
        <v>547</v>
      </c>
      <c r="D9" s="8">
        <v>114000</v>
      </c>
      <c r="E9" s="8" t="s">
        <v>531</v>
      </c>
      <c r="F9" s="16" t="s">
        <v>532</v>
      </c>
      <c r="G9" s="16" t="s">
        <v>533</v>
      </c>
      <c r="H9" s="16" t="s">
        <v>534</v>
      </c>
      <c r="I9" s="16" t="s">
        <v>535</v>
      </c>
      <c r="J9" s="8">
        <v>10</v>
      </c>
      <c r="K9" s="16" t="s">
        <v>536</v>
      </c>
      <c r="L9" s="8">
        <v>22.5</v>
      </c>
      <c r="M9" s="16" t="s">
        <v>537</v>
      </c>
    </row>
    <row r="10" ht="9.75" customHeight="1" spans="6:13">
      <c r="F10" s="16" t="s">
        <v>538</v>
      </c>
      <c r="G10" s="16" t="s">
        <v>539</v>
      </c>
      <c r="H10" s="16" t="s">
        <v>542</v>
      </c>
      <c r="I10" s="16" t="s">
        <v>543</v>
      </c>
      <c r="J10" s="8">
        <v>100</v>
      </c>
      <c r="K10" s="16" t="s">
        <v>541</v>
      </c>
      <c r="L10" s="8">
        <v>22.5</v>
      </c>
      <c r="M10" s="16" t="s">
        <v>544</v>
      </c>
    </row>
    <row r="11" ht="9.75" customHeight="1" spans="6:13">
      <c r="F11" s="16" t="s">
        <v>532</v>
      </c>
      <c r="G11" s="8" t="s">
        <v>545</v>
      </c>
      <c r="H11" s="8" t="s">
        <v>546</v>
      </c>
      <c r="I11" s="16" t="s">
        <v>535</v>
      </c>
      <c r="J11" s="8">
        <v>5</v>
      </c>
      <c r="K11" s="8" t="s">
        <v>541</v>
      </c>
      <c r="L11" s="8">
        <v>22.5</v>
      </c>
      <c r="M11" s="8" t="s">
        <v>537</v>
      </c>
    </row>
    <row r="12" ht="9.75" customHeight="1" spans="6:13">
      <c r="F12" s="16" t="s">
        <v>538</v>
      </c>
      <c r="G12" s="16" t="s">
        <v>539</v>
      </c>
      <c r="H12" s="8" t="s">
        <v>540</v>
      </c>
      <c r="I12" s="16" t="s">
        <v>535</v>
      </c>
      <c r="J12" s="8">
        <v>100</v>
      </c>
      <c r="K12" s="8" t="s">
        <v>541</v>
      </c>
      <c r="L12" s="8">
        <v>22.5</v>
      </c>
      <c r="M12" s="8" t="s">
        <v>537</v>
      </c>
    </row>
  </sheetData>
  <mergeCells count="2">
    <mergeCell ref="A2:M2"/>
    <mergeCell ref="A3:E3"/>
  </mergeCells>
  <pageMargins left="0.699912516150888" right="0.699912516150888" top="0.74990626395218" bottom="0.74990626395218" header="0.299962510274151" footer="0.299962510274151"/>
  <pageSetup paperSize="9" scale="62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H15" sqref="H15"/>
    </sheetView>
  </sheetViews>
  <sheetFormatPr defaultColWidth="9.66666666666667" defaultRowHeight="11.25" outlineLevelCol="7"/>
  <cols>
    <col min="1" max="1" width="13.6666666666667" customWidth="1"/>
    <col min="3" max="3" width="16" customWidth="1"/>
    <col min="6" max="6" width="16.3333333333333" customWidth="1"/>
    <col min="7" max="7" width="15.1666666666667" customWidth="1"/>
    <col min="8" max="8" width="40.3333333333333" customWidth="1"/>
  </cols>
  <sheetData>
    <row r="1" ht="56.25" customHeight="1" spans="1:8">
      <c r="A1" s="1" t="s">
        <v>548</v>
      </c>
      <c r="B1" s="1"/>
      <c r="C1" s="1"/>
      <c r="D1" s="1"/>
      <c r="E1" s="1"/>
      <c r="F1" s="1"/>
      <c r="G1" s="1"/>
      <c r="H1" s="1"/>
    </row>
    <row r="2" ht="27.95" customHeight="1" spans="1:8">
      <c r="A2" s="2" t="s">
        <v>549</v>
      </c>
      <c r="B2" s="2"/>
      <c r="C2" s="2"/>
      <c r="D2" s="2"/>
      <c r="E2" s="2"/>
      <c r="F2" s="2"/>
      <c r="G2" s="2"/>
      <c r="H2" s="2"/>
    </row>
    <row r="3" ht="27.95" customHeight="1" spans="1:8">
      <c r="A3" s="3"/>
      <c r="B3" s="3"/>
      <c r="C3" s="3"/>
      <c r="D3" s="3"/>
      <c r="E3" s="3"/>
      <c r="F3" s="3"/>
      <c r="G3" s="3"/>
      <c r="H3" s="3"/>
    </row>
    <row r="4" ht="27.95" customHeight="1" spans="1:8">
      <c r="A4" s="4" t="s">
        <v>505</v>
      </c>
      <c r="B4" s="4"/>
      <c r="C4" s="4"/>
      <c r="D4" s="4" t="s">
        <v>0</v>
      </c>
      <c r="E4" s="4"/>
      <c r="F4" s="4"/>
      <c r="G4" s="4"/>
      <c r="H4" s="4"/>
    </row>
    <row r="5" ht="27.95" customHeight="1" spans="1:8">
      <c r="A5" s="4" t="s">
        <v>550</v>
      </c>
      <c r="B5" s="4" t="s">
        <v>551</v>
      </c>
      <c r="C5" s="4"/>
      <c r="D5" s="4" t="s">
        <v>552</v>
      </c>
      <c r="E5" s="4"/>
      <c r="F5" s="4"/>
      <c r="G5" s="4"/>
      <c r="H5" s="4"/>
    </row>
    <row r="6" ht="27.95" customHeight="1" spans="1:8">
      <c r="A6" s="4"/>
      <c r="B6" s="5" t="s">
        <v>553</v>
      </c>
      <c r="C6" s="5"/>
      <c r="D6" s="5" t="s">
        <v>554</v>
      </c>
      <c r="E6" s="5"/>
      <c r="F6" s="5"/>
      <c r="G6" s="5"/>
      <c r="H6" s="5"/>
    </row>
    <row r="7" ht="27.95" customHeight="1" spans="1:8">
      <c r="A7" s="4"/>
      <c r="B7" s="5" t="s">
        <v>547</v>
      </c>
      <c r="C7" s="5"/>
      <c r="D7" s="5" t="s">
        <v>555</v>
      </c>
      <c r="E7" s="5"/>
      <c r="F7" s="5"/>
      <c r="G7" s="5"/>
      <c r="H7" s="5"/>
    </row>
    <row r="8" ht="27.95" customHeight="1" spans="1:8">
      <c r="A8" s="4"/>
      <c r="B8" s="4" t="s">
        <v>556</v>
      </c>
      <c r="C8" s="4"/>
      <c r="D8" s="4"/>
      <c r="E8" s="4"/>
      <c r="F8" s="4" t="s">
        <v>557</v>
      </c>
      <c r="G8" s="4" t="s">
        <v>558</v>
      </c>
      <c r="H8" s="4" t="s">
        <v>559</v>
      </c>
    </row>
    <row r="9" ht="27.95" customHeight="1" spans="1:8">
      <c r="A9" s="4"/>
      <c r="B9" s="4"/>
      <c r="C9" s="4"/>
      <c r="D9" s="4"/>
      <c r="E9" s="4"/>
      <c r="F9" s="6">
        <v>1031431.17</v>
      </c>
      <c r="G9" s="6">
        <v>1031431.17</v>
      </c>
      <c r="H9" s="7">
        <v>0</v>
      </c>
    </row>
    <row r="10" ht="57.75" customHeight="1" spans="1:8">
      <c r="A10" s="4" t="s">
        <v>560</v>
      </c>
      <c r="B10" s="5" t="s">
        <v>561</v>
      </c>
      <c r="C10" s="5"/>
      <c r="D10" s="5"/>
      <c r="E10" s="5"/>
      <c r="F10" s="5"/>
      <c r="G10" s="5"/>
      <c r="H10" s="5"/>
    </row>
    <row r="11" ht="27.95" customHeight="1" spans="1:8">
      <c r="A11" s="4" t="s">
        <v>562</v>
      </c>
      <c r="B11" s="4" t="s">
        <v>521</v>
      </c>
      <c r="C11" s="4" t="s">
        <v>522</v>
      </c>
      <c r="D11" s="4"/>
      <c r="E11" s="4" t="s">
        <v>523</v>
      </c>
      <c r="F11" s="4"/>
      <c r="G11" s="4" t="s">
        <v>563</v>
      </c>
      <c r="H11" s="4"/>
    </row>
    <row r="12" ht="27.95" customHeight="1" spans="1:8">
      <c r="A12" s="4"/>
      <c r="B12" s="5" t="s">
        <v>538</v>
      </c>
      <c r="C12" s="5" t="s">
        <v>539</v>
      </c>
      <c r="D12" s="5"/>
      <c r="E12" s="5" t="s">
        <v>564</v>
      </c>
      <c r="F12" s="5"/>
      <c r="G12" s="5" t="s">
        <v>565</v>
      </c>
      <c r="H12" s="5"/>
    </row>
  </sheetData>
  <mergeCells count="21">
    <mergeCell ref="A1:H1"/>
    <mergeCell ref="A2:H2"/>
    <mergeCell ref="A3:H3"/>
    <mergeCell ref="A4:C4"/>
    <mergeCell ref="D4:H4"/>
    <mergeCell ref="B5:C5"/>
    <mergeCell ref="D5:H5"/>
    <mergeCell ref="B6:C6"/>
    <mergeCell ref="D6:H6"/>
    <mergeCell ref="B7:C7"/>
    <mergeCell ref="D7:H7"/>
    <mergeCell ref="B10:H10"/>
    <mergeCell ref="C11:D11"/>
    <mergeCell ref="E11:F11"/>
    <mergeCell ref="G11:H11"/>
    <mergeCell ref="C12:D12"/>
    <mergeCell ref="E12:F12"/>
    <mergeCell ref="G12:H12"/>
    <mergeCell ref="A5:A9"/>
    <mergeCell ref="A11:A12"/>
    <mergeCell ref="B8:E9"/>
  </mergeCells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项目支出绩效</vt:lpstr>
      <vt:lpstr>部门整体支出绩效目标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2022-04-29T01:48:09Z</dcterms:created>
  <dcterms:modified xsi:type="dcterms:W3CDTF">2022-04-29T02:03:45Z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DDE917C76EA84A7BBC3560AE99ECE9AE</vt:lpwstr>
  </property>
</Properties>
</file>