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firstSheet="7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部门预算项目绩效目标表" sheetId="14" r:id="rId14"/>
    <sheet name="7部门整体支出绩效目标表" sheetId="15" r:id="rId15"/>
  </sheets>
  <calcPr calcId="144525"/>
</workbook>
</file>

<file path=xl/sharedStrings.xml><?xml version="1.0" encoding="utf-8"?>
<sst xmlns="http://schemas.openxmlformats.org/spreadsheetml/2006/main" count="975" uniqueCount="410">
  <si>
    <t>2024年部门预算</t>
  </si>
  <si>
    <t xml:space="preserve">
表1</t>
  </si>
  <si>
    <t xml:space="preserve"> </t>
  </si>
  <si>
    <t>部门收支总表</t>
  </si>
  <si>
    <t>部门：黑水县疾病预防控制中心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</si>
  <si>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</si>
  <si>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</si>
  <si>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</si>
  <si>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</si>
  <si>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</si>
  <si>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</si>
  <si>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</si>
  <si>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</si>
  <si>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</si>
  <si>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</si>
  <si>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</si>
  <si>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</si>
  <si>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</si>
  <si>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</si>
  <si>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</si>
  <si>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</si>
  <si>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</si>
  <si>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</si>
  <si>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</si>
  <si>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</si>
  <si>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</si>
  <si>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</si>
  <si>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</si>
  <si>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</si>
  <si>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</si>
  <si>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</si>
  <si>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</si>
  <si>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</si>
  <si>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</si>
  <si>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</si>
  <si>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</si>
  <si>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</si>
  <si>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</si>
  <si>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</si>
  <si>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</si>
  <si>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</si>
  <si>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</si>
  <si>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</si>
  <si>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</si>
  <si>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</si>
  <si>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</si>
  <si>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</si>
  <si>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</si>
  <si>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</si>
  <si>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</si>
  <si>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</si>
  <si>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</si>
  <si>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</si>
  <si>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</si>
  <si>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</si>
  <si>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</si>
  <si>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</si>
  <si>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</si>
  <si>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</si>
  <si>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</si>
  <si>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</si>
  <si>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</si>
  <si>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</si>
  <si>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</si>
  <si>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</si>
  <si>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</si>
  <si>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180102</t>
  </si>
  <si>
    <t>黑水县疾病预防控制中心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</si>
  <si>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</si>
  <si>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</si>
  <si>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</si>
  <si>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</si>
  <si>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</si>
  <si>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</si>
  <si>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</si>
  <si>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</si>
  <si>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黑水县疾病预防控制中心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</si>
  <si>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</si>
  <si>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</si>
  <si>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</si>
  <si>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</si>
  <si>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</si>
  <si>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</si>
  <si>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03</t>
  </si>
  <si>
    <t>99</t>
  </si>
  <si>
    <r>
      <rPr>
        <sz val="11"/>
        <color rgb="FF000000"/>
        <rFont val="Dialog.plain"/>
        <charset val="134"/>
      </rPr>
      <t> 其他基层医疗卫生机构支出</t>
    </r>
  </si>
  <si>
    <t>04</t>
  </si>
  <si>
    <t>01</t>
  </si>
  <si>
    <r>
      <rPr>
        <sz val="11"/>
        <color rgb="FF000000"/>
        <rFont val="Dialog.plain"/>
        <charset val="134"/>
      </rPr>
      <t> 疾病预防控制机构</t>
    </r>
  </si>
  <si>
    <t>09</t>
  </si>
  <si>
    <r>
      <rPr>
        <sz val="11"/>
        <color rgb="FF000000"/>
        <rFont val="Dialog.plain"/>
        <charset val="134"/>
      </rPr>
      <t> 重大公共卫生服务</t>
    </r>
  </si>
  <si>
    <t>11</t>
  </si>
  <si>
    <t>02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</si>
  <si>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</si>
  <si>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</si>
  <si>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其他卫生健康支出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</si>
  <si>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</si>
  <si>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</si>
  <si>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</si>
  <si>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</si>
  <si>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</si>
  <si>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</si>
  <si>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</si>
  <si>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</si>
  <si>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</si>
  <si>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</si>
  <si>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</si>
  <si>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</si>
  <si>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</si>
  <si>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</si>
  <si>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</si>
  <si>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</si>
  <si>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</si>
  <si>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</si>
  <si>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</si>
  <si>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</si>
  <si>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</si>
  <si>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</si>
  <si>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</si>
  <si>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</si>
  <si>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</si>
  <si>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</si>
  <si>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</si>
  <si>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</si>
  <si>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</si>
  <si>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</si>
  <si>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</si>
  <si>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</si>
  <si>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</si>
  <si>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</si>
  <si>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</si>
  <si>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</si>
  <si>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</si>
  <si>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</si>
  <si>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</si>
  <si>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</si>
  <si>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</si>
  <si>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</si>
  <si>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</si>
  <si>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</si>
  <si>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</si>
  <si>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</si>
  <si>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</si>
  <si>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</si>
  <si>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</si>
  <si>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</si>
  <si>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</si>
  <si>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</si>
  <si>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</si>
  <si>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黑水县疾病预防控制中心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</si>
  <si>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</si>
  <si>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</si>
  <si>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</si>
  <si>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</si>
  <si>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</si>
  <si>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</si>
  <si>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</si>
  <si>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津贴补贴</t>
    </r>
  </si>
  <si>
    <r>
      <rPr>
        <sz val="11"/>
        <color rgb="FF000000"/>
        <rFont val="Dialog.plain"/>
        <charset val="134"/>
      </rPr>
      <t>    艰苦边远地区津贴</t>
    </r>
  </si>
  <si>
    <r>
      <rPr>
        <sz val="11"/>
        <color rgb="FF000000"/>
        <rFont val="Dialog.plain"/>
        <charset val="134"/>
      </rPr>
      <t>    高海拔津贴补贴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</si>
  <si>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</si>
  <si>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</si>
  <si>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</si>
  <si>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</si>
  <si>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</si>
  <si>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</si>
  <si>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</si>
  <si>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</si>
  <si>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</si>
  <si>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</si>
  <si>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</si>
  <si>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</si>
  <si>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</si>
  <si>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</si>
  <si>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残疾人就业保障金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</si>
  <si>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</si>
  <si>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</si>
  <si>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  在职住房公积金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</si>
  <si>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</si>
  <si>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</si>
  <si>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</si>
  <si>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</si>
  <si>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</si>
  <si>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</si>
  <si>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</si>
  <si>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</si>
  <si>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</si>
  <si>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18</t>
    </r>
  </si>
  <si>
    <r>
      <rPr>
        <sz val="11"/>
        <color rgb="FF000000"/>
        <rFont val="Dialog.plain"/>
        <charset val="134"/>
      </rPr>
      <t>   专用材料费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</si>
  <si>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</si>
  <si>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</si>
  <si>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</si>
  <si>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</si>
  <si>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</si>
  <si>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</si>
  <si>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</si>
  <si>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</si>
  <si>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体检费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</si>
  <si>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</si>
  <si>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 其他奖励金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</si>
  <si>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</si>
  <si>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</si>
  <si>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</si>
  <si>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黑水县疾控中心</t>
    </r>
  </si>
  <si>
    <t>180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</si>
  <si>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</si>
  <si>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</si>
  <si>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</si>
  <si>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</si>
  <si>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</si>
  <si>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</si>
  <si>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</si>
  <si>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</si>
  <si>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</si>
  <si>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</t>
  </si>
  <si>
    <t>3010202</t>
  </si>
  <si>
    <r>
      <rPr>
        <sz val="11"/>
        <color rgb="FF000000"/>
        <rFont val="Dialog.plain"/>
        <charset val="134"/>
      </rPr>
      <t>   艰苦边远地区津贴</t>
    </r>
  </si>
  <si>
    <t>3010203</t>
  </si>
  <si>
    <r>
      <rPr>
        <sz val="11"/>
        <color rgb="FF000000"/>
        <rFont val="Dialog.plain"/>
        <charset val="134"/>
      </rPr>
      <t>   高海拔津贴补贴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</si>
  <si>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</si>
  <si>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</si>
  <si>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</si>
  <si>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</si>
  <si>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</si>
  <si>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</si>
  <si>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</si>
  <si>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</si>
  <si>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</si>
  <si>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</si>
  <si>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</si>
  <si>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</si>
  <si>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</si>
  <si>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失业保险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</si>
  <si>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</si>
  <si>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</si>
  <si>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3011203</t>
  </si>
  <si>
    <r>
      <rPr>
        <sz val="11"/>
        <color rgb="FF000000"/>
        <rFont val="Dialog.plain"/>
        <charset val="134"/>
      </rPr>
      <t>   残疾人就业保障金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</si>
  <si>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</si>
  <si>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</si>
  <si>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3011301</t>
  </si>
  <si>
    <r>
      <rPr>
        <sz val="11"/>
        <color rgb="FF000000"/>
        <rFont val="Dialog.plain"/>
        <charset val="134"/>
      </rPr>
      <t>   在职住房公积金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</si>
  <si>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</si>
  <si>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</si>
  <si>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</si>
  <si>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</si>
  <si>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</si>
  <si>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</si>
  <si>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</si>
  <si>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</si>
  <si>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</si>
  <si>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</si>
  <si>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</si>
  <si>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</si>
  <si>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</si>
  <si>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</si>
  <si>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r>
      <rPr>
        <sz val="11"/>
        <color rgb="FF000000"/>
        <rFont val="Dialog.plain"/>
        <charset val="134"/>
      </rPr>
      <t> 对个人和家庭的补助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</si>
  <si>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</si>
  <si>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</si>
  <si>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3030701</t>
  </si>
  <si>
    <r>
      <rPr>
        <sz val="11"/>
        <color rgb="FF000000"/>
        <rFont val="Dialog.plain"/>
        <charset val="134"/>
      </rPr>
      <t>   体检费</t>
    </r>
  </si>
  <si>
    <t>30309</t>
  </si>
  <si>
    <r>
      <rPr>
        <sz val="11"/>
        <color rgb="FF000000"/>
        <rFont val="Dialog.plain"/>
        <charset val="134"/>
      </rPr>
      <t>  奖励金</t>
    </r>
  </si>
  <si>
    <t>3030909</t>
  </si>
  <si>
    <r>
      <rPr>
        <sz val="11"/>
        <color rgb="FF000000"/>
        <rFont val="Dialog.plain"/>
        <charset val="134"/>
      </rPr>
      <t>   其他奖励金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</si>
  <si>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</si>
  <si>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</si>
  <si>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</si>
  <si>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艾滋病检测费</t>
    </r>
  </si>
  <si>
    <r>
      <rPr>
        <sz val="11"/>
        <color rgb="FF000000"/>
        <rFont val="Dialog.plain"/>
        <charset val="134"/>
      </rPr>
      <t>  严重精神障碍患者监护人“以奖代补”县级补助资金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</si>
  <si>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</si>
  <si>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</si>
  <si>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</si>
  <si>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</si>
  <si>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</si>
  <si>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</si>
  <si>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</si>
  <si>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</si>
  <si>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</si>
  <si>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</si>
  <si>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</si>
  <si>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</si>
  <si>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</si>
  <si>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</si>
  <si>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</si>
  <si>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</si>
  <si>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</si>
  <si>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</si>
  <si>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</si>
  <si>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</si>
  <si>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</si>
  <si>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</si>
  <si>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</si>
  <si>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</si>
  <si>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</si>
  <si>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</si>
  <si>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</si>
  <si>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</si>
  <si>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</si>
  <si>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Dialog.plain"/>
        <charset val="134"/>
      </rPr>
      <t>180-黑水县疾控中心</t>
    </r>
  </si>
  <si>
    <r>
      <rPr>
        <sz val="9"/>
        <color rgb="FF000000"/>
        <rFont val="Dialog.plain"/>
        <charset val="134"/>
      </rPr>
      <t>180102-黑水县疾病预防控制中心</t>
    </r>
  </si>
  <si>
    <r>
      <rPr>
        <sz val="9"/>
        <color rgb="FF000000"/>
        <rFont val="Dialog.plain"/>
        <charset val="134"/>
      </rPr>
      <t>日常公用经费</t>
    </r>
  </si>
  <si>
    <r>
      <rPr>
        <sz val="9"/>
        <color rgb="FF000000"/>
        <rFont val="Dialog.plain"/>
        <charset val="134"/>
      </rPr>
      <t>提高预算编制质量，严格执行预算，保障单位日常运转。</t>
    </r>
  </si>
  <si>
    <r>
      <rPr>
        <sz val="9"/>
        <color rgb="FF000000"/>
        <rFont val="Dialog.plain"/>
        <charset val="134"/>
      </rPr>
      <t>产出指标</t>
    </r>
  </si>
  <si>
    <r>
      <rPr>
        <sz val="9"/>
        <color rgb="FF000000"/>
        <rFont val="Dialog.plain"/>
        <charset val="134"/>
      </rPr>
      <t>数量指标</t>
    </r>
  </si>
  <si>
    <r>
      <rPr>
        <sz val="9"/>
        <color rgb="FF000000"/>
        <rFont val="Dialog.plain"/>
        <charset val="134"/>
      </rPr>
      <t>科目调整次数</t>
    </r>
  </si>
  <si>
    <r>
      <rPr>
        <sz val="9"/>
        <color rgb="FF000000"/>
        <rFont val="Dialog.plain"/>
        <charset val="134"/>
      </rPr>
      <t>≤</t>
    </r>
  </si>
  <si>
    <t>5</t>
  </si>
  <si>
    <t>次</t>
  </si>
  <si>
    <t>20</t>
  </si>
  <si>
    <t>反向指标</t>
  </si>
  <si>
    <r>
      <rPr>
        <sz val="9"/>
        <color rgb="FF000000"/>
        <rFont val="Dialog.plain"/>
        <charset val="134"/>
      </rPr>
      <t>效益指标</t>
    </r>
  </si>
  <si>
    <r>
      <rPr>
        <sz val="9"/>
        <color rgb="FF000000"/>
        <rFont val="Dialog.plain"/>
        <charset val="134"/>
      </rPr>
      <t>社会效益指标</t>
    </r>
  </si>
  <si>
    <r>
      <rPr>
        <sz val="9"/>
        <color rgb="FF000000"/>
        <rFont val="Dialog.plain"/>
        <charset val="134"/>
      </rPr>
      <t>运转保障率</t>
    </r>
  </si>
  <si>
    <r>
      <rPr>
        <sz val="9"/>
        <color rgb="FF000000"/>
        <rFont val="Dialog.plain"/>
        <charset val="134"/>
      </rPr>
      <t>＝</t>
    </r>
  </si>
  <si>
    <t>100</t>
  </si>
  <si>
    <t>%</t>
  </si>
  <si>
    <t>正向指标</t>
  </si>
  <si>
    <r>
      <rPr>
        <sz val="9"/>
        <color rgb="FF000000"/>
        <rFont val="Dialog.plain"/>
        <charset val="134"/>
      </rPr>
      <t>质量指标</t>
    </r>
  </si>
  <si>
    <r>
      <rPr>
        <sz val="9"/>
        <color rgb="FF000000"/>
        <rFont val="Dialog.plain"/>
        <charset val="134"/>
      </rPr>
      <t>预算编制准确率（计算方法为：∣（执行数-预算数）/预算数∣）</t>
    </r>
  </si>
  <si>
    <t>30</t>
  </si>
  <si>
    <r>
      <rPr>
        <sz val="9"/>
        <color rgb="FF000000"/>
        <rFont val="Dialog.plain"/>
        <charset val="134"/>
      </rPr>
      <t>经济效益指标</t>
    </r>
  </si>
  <si>
    <t>“三公”经费控制率[计算方法为：（三公经费实际支出数/预算安排数]×100%）</t>
  </si>
  <si>
    <r>
      <rPr>
        <sz val="9"/>
        <color rgb="FF000000"/>
        <rFont val="Dialog.plain"/>
        <charset val="134"/>
      </rPr>
      <t>严重精神障碍患者监护人“以奖代补”县级补助资金</t>
    </r>
  </si>
  <si>
    <r>
      <rPr>
        <sz val="9"/>
        <color rgb="FF000000"/>
        <rFont val="Dialog.plain"/>
        <charset val="134"/>
      </rPr>
      <t>在一个奖补年度内，监护人监护责任评估合格，且被监护人未发生肇事肇祸行为的，发放年度“以奖代补”监护补贴，2024年县级补助人数57人。</t>
    </r>
  </si>
  <si>
    <r>
      <rPr>
        <sz val="9"/>
        <color rgb="FF000000"/>
        <rFont val="Dialog.plain"/>
        <charset val="134"/>
      </rPr>
      <t>监护患者维持社会秩序</t>
    </r>
  </si>
  <si>
    <r>
      <rPr>
        <sz val="9"/>
        <color rgb="FF000000"/>
        <rFont val="Dialog.plain"/>
        <charset val="134"/>
      </rPr>
      <t>≥</t>
    </r>
  </si>
  <si>
    <t>95</t>
  </si>
  <si>
    <r>
      <rPr>
        <sz val="9"/>
        <color rgb="FF000000"/>
        <rFont val="Dialog.plain"/>
        <charset val="134"/>
      </rPr>
      <t>时效指标</t>
    </r>
  </si>
  <si>
    <r>
      <rPr>
        <sz val="9"/>
        <color rgb="FF000000"/>
        <rFont val="Dialog.plain"/>
        <charset val="134"/>
      </rPr>
      <t>劳务费拨付时间</t>
    </r>
  </si>
  <si>
    <r>
      <rPr>
        <sz val="9"/>
        <color rgb="FF000000"/>
        <rFont val="Dialog.plain"/>
        <charset val="134"/>
      </rPr>
      <t>定性</t>
    </r>
  </si>
  <si>
    <t>12</t>
  </si>
  <si>
    <t>月</t>
  </si>
  <si>
    <r>
      <rPr>
        <sz val="9"/>
        <color rgb="FF000000"/>
        <rFont val="Dialog.plain"/>
        <charset val="134"/>
      </rPr>
      <t>严重精神障碍患者（人）</t>
    </r>
  </si>
  <si>
    <t>57</t>
  </si>
  <si>
    <t>人</t>
  </si>
  <si>
    <r>
      <rPr>
        <sz val="9"/>
        <color rgb="FF000000"/>
        <rFont val="Dialog.plain"/>
        <charset val="134"/>
      </rPr>
      <t>满意度指标</t>
    </r>
  </si>
  <si>
    <r>
      <rPr>
        <sz val="9"/>
        <color rgb="FF000000"/>
        <rFont val="Dialog.plain"/>
        <charset val="134"/>
      </rPr>
      <t>服务对象满意度指标</t>
    </r>
  </si>
  <si>
    <r>
      <rPr>
        <sz val="9"/>
        <color rgb="FF000000"/>
        <rFont val="Dialog.plain"/>
        <charset val="134"/>
      </rPr>
      <t>收益对象满意度指标</t>
    </r>
  </si>
  <si>
    <t>10</t>
  </si>
  <si>
    <r>
      <rPr>
        <sz val="9"/>
        <color rgb="FF000000"/>
        <rFont val="Dialog.plain"/>
        <charset val="134"/>
      </rPr>
      <t>成本指标</t>
    </r>
  </si>
  <si>
    <r>
      <rPr>
        <sz val="9"/>
        <color rgb="FF000000"/>
        <rFont val="Dialog.plain"/>
        <charset val="134"/>
      </rPr>
      <t>社会成本指标</t>
    </r>
  </si>
  <si>
    <r>
      <rPr>
        <sz val="9"/>
        <color rgb="FF000000"/>
        <rFont val="Dialog.plain"/>
        <charset val="134"/>
      </rPr>
      <t>监护人“以奖代补”补助标准</t>
    </r>
  </si>
  <si>
    <t>1400</t>
  </si>
  <si>
    <t>元/人年</t>
  </si>
  <si>
    <t>公车运行维护费</t>
  </si>
  <si>
    <t>艾滋病检测费</t>
  </si>
  <si>
    <t>开展全县人口艾滋病筛查工作，降低艾滋病传染率，提高人民群众健康指数。</t>
  </si>
  <si>
    <r>
      <rPr>
        <sz val="9"/>
        <color rgb="FF000000"/>
        <rFont val="Dialog.plain"/>
        <charset val="134"/>
      </rPr>
      <t>艾滋病感染者抗病毒治疗覆盖率</t>
    </r>
  </si>
  <si>
    <t>90</t>
  </si>
  <si>
    <r>
      <rPr>
        <sz val="9"/>
        <color rgb="FF000000"/>
        <rFont val="Dialog.plain"/>
        <charset val="134"/>
      </rPr>
      <t>项目周期</t>
    </r>
  </si>
  <si>
    <t>1</t>
  </si>
  <si>
    <t>年</t>
  </si>
  <si>
    <r>
      <rPr>
        <sz val="9"/>
        <color rgb="FF000000"/>
        <rFont val="Dialog.plain"/>
        <charset val="134"/>
      </rPr>
      <t>经济成本指标</t>
    </r>
  </si>
  <si>
    <r>
      <rPr>
        <sz val="9"/>
        <color rgb="FF000000"/>
        <rFont val="Dialog.plain"/>
        <charset val="134"/>
      </rPr>
      <t>艾滋病检测费</t>
    </r>
  </si>
  <si>
    <t>45000</t>
  </si>
  <si>
    <t>元</t>
  </si>
  <si>
    <r>
      <rPr>
        <sz val="9"/>
        <color rgb="FF000000"/>
        <rFont val="Dialog.plain"/>
        <charset val="134"/>
      </rPr>
      <t>艾滋病检测人数</t>
    </r>
  </si>
  <si>
    <t>15000</t>
  </si>
  <si>
    <r>
      <rPr>
        <sz val="9"/>
        <color rgb="FF000000"/>
        <rFont val="Dialog.plain"/>
        <charset val="134"/>
      </rPr>
      <t>降低我县艾滋病患病率，提高人民群众的健康水平</t>
    </r>
  </si>
  <si>
    <t>不断提高</t>
  </si>
  <si>
    <r>
      <rPr>
        <sz val="9"/>
        <color rgb="FF000000"/>
        <rFont val="Dialog.plain"/>
        <charset val="134"/>
      </rPr>
      <t>艾滋病病毒感染者满意度</t>
    </r>
  </si>
  <si>
    <t>报表编号：510000_0013</t>
  </si>
  <si>
    <t>部门整体支出绩效目标表</t>
  </si>
  <si>
    <t>（2024年度）</t>
  </si>
  <si>
    <t>单位：元</t>
  </si>
  <si>
    <t>部门名称</t>
  </si>
  <si>
    <t>黑水县疾控中心</t>
  </si>
  <si>
    <t>年度部门整体支出预算</t>
  </si>
  <si>
    <t>资金总额</t>
  </si>
  <si>
    <t>财政拨款</t>
  </si>
  <si>
    <t>其他资金</t>
  </si>
  <si>
    <t>年度总体目标</t>
  </si>
  <si>
    <t>在县委、县政府、县卫健局的正确领导和上级疾控中心的大力支持下，我们将继续发扬艰苦奋斗，吃苦耐劳精神，坚持为人民服务的宗旨，进一步建立和完善中心的各项制度，搞好各项疾病控制工作。2024年重点抓好以下工作：
（一）继续抓好党建工作，牢固树立“抓好党建是本职、不抓党建是失职、抓不好党建是不称职”理念，把党建工作作为头等大事抓好抓实
（二）做好地方病防治工作。继续抓好碘缺乏病、麻风病、包虫病、结核病、艾滋病等重点疾病的防治工作
（三）抓好基本公共卫生服务指导和慢病综合防治工作，争取创建省级慢病综合示范区。
（四）继续抓好传染病、计划免疫等工作，落实农村儿童计划免疫相关和农村营养膳食指导工作。</t>
  </si>
  <si>
    <t>年度主要任务</t>
  </si>
  <si>
    <t>任务名称</t>
  </si>
  <si>
    <t>主要内容</t>
  </si>
  <si>
    <t>人员经费保障</t>
  </si>
  <si>
    <t>严格执行相关政策，保障工资及时、足额发放或社保及时、足额缴纳，预算编制科学合理，减少结余资金。</t>
  </si>
  <si>
    <t>完成全县艾滋病监测任务</t>
  </si>
  <si>
    <t>完成严重精神病障碍患者监护人“以奖代补”县级补助任务</t>
  </si>
  <si>
    <t>严重精神障碍患者监护人以奖代补资金纳入财政预算， “以奖代补”的对象为严重精神障碍患者的监护人，在一个奖补年度内，监护人监护责任评估合格，且被监护人未发生肇事肇祸行为的，予以发放年度“以奖代补”监护补贴。</t>
  </si>
  <si>
    <t>日常业务开展</t>
  </si>
  <si>
    <t xml:space="preserve">
在县委、县政府、县卫健局的正确领导和上级疾控中心的大力支持下，我们将继续发扬艰苦奋斗，吃苦耐劳精神，坚持为人民服务的宗旨，进一步建立和完善中心的各项制度，搞好各项疾病控制工作。</t>
  </si>
  <si>
    <t>年度绩效指标</t>
  </si>
  <si>
    <t>绩效指标性质</t>
  </si>
  <si>
    <t>绩效指标值</t>
  </si>
  <si>
    <t>绩效度量单位</t>
  </si>
  <si>
    <t>产出指标</t>
  </si>
  <si>
    <t>数量指标</t>
  </si>
  <si>
    <t>艾滋病监测人数</t>
  </si>
  <si>
    <t>≥</t>
  </si>
  <si>
    <t>发放（缴纳）覆盖率</t>
  </si>
  <si>
    <t>＝</t>
  </si>
  <si>
    <t>严重精神障碍患者监护人</t>
  </si>
  <si>
    <t>质量指标</t>
  </si>
  <si>
    <t>常住人口艾滋病检测覆盖率（提高艾滋病检测发现率）</t>
  </si>
  <si>
    <t>35</t>
  </si>
  <si>
    <t>监护患者维持社会秩序率</t>
  </si>
  <si>
    <t>时效指标</t>
  </si>
  <si>
    <t>按时完成拨付</t>
  </si>
  <si>
    <t>效益指标</t>
  </si>
  <si>
    <t>社会效益指标</t>
  </si>
  <si>
    <t>足额保障率（参保率）</t>
  </si>
  <si>
    <t>满意度指标</t>
  </si>
  <si>
    <t>服务对象满意度</t>
  </si>
  <si>
    <t>成本指标</t>
  </si>
  <si>
    <t>经济成本指标</t>
  </si>
  <si>
    <t>艾滋病监测费</t>
  </si>
  <si>
    <t>严重精神障碍患者监护人“以奖代补”县级补助资金</t>
  </si>
  <si>
    <t>人/年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</si>
</sst>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rgb="FF000000"/>
      <name val="Dialog.plain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3" fillId="19" borderId="1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6" fillId="33" borderId="19" applyNumberFormat="0" applyAlignment="0" applyProtection="0">
      <alignment vertical="center"/>
    </xf>
    <xf numFmtId="0" fontId="28" fillId="19" borderId="16" applyNumberFormat="0" applyAlignment="0" applyProtection="0">
      <alignment vertical="center"/>
    </xf>
    <xf numFmtId="0" fontId="38" fillId="34" borderId="21" applyNumberFormat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6" fillId="12" borderId="1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 wrapText="1"/>
    </xf>
    <xf numFmtId="0" fontId="11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11" fillId="0" borderId="6" xfId="0" applyFont="1" applyBorder="1">
      <alignment vertical="center"/>
    </xf>
    <xf numFmtId="0" fontId="5" fillId="0" borderId="6" xfId="0" applyFont="1" applyBorder="1" applyAlignment="1">
      <alignment horizontal="left" vertical="center"/>
    </xf>
    <xf numFmtId="0" fontId="11" fillId="0" borderId="4" xfId="0" applyFont="1" applyBorder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0" fillId="0" borderId="4" xfId="0" applyFont="1" applyBorder="1">
      <alignment vertical="center"/>
    </xf>
    <xf numFmtId="0" fontId="13" fillId="0" borderId="7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4" fontId="13" fillId="0" borderId="7" xfId="0" applyNumberFormat="1" applyFont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/>
    </xf>
    <xf numFmtId="4" fontId="5" fillId="3" borderId="7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14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/>
    </xf>
    <xf numFmtId="4" fontId="13" fillId="0" borderId="12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14" fillId="0" borderId="5" xfId="0" applyFont="1" applyBorder="1" applyAlignment="1">
      <alignment horizontal="right" vertical="center"/>
    </xf>
    <xf numFmtId="0" fontId="14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2" workbookViewId="0">
      <selection activeCell="A1" sqref="A1"/>
    </sheetView>
  </sheetViews>
  <sheetFormatPr defaultColWidth="10" defaultRowHeight="15" outlineLevelRow="2"/>
  <cols>
    <col min="1" max="1" width="143.616666666667" customWidth="1"/>
  </cols>
  <sheetData>
    <row r="1" ht="74.25" customHeight="1" spans="1:1">
      <c r="A1" s="81"/>
    </row>
    <row r="2" ht="170.9" customHeight="1" spans="1:1">
      <c r="A2" s="82" t="s">
        <v>0</v>
      </c>
    </row>
    <row r="3" ht="128.15" customHeight="1" spans="1:1">
      <c r="A3" s="83">
        <v>45365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4"/>
      <c r="B1" s="25"/>
      <c r="C1" s="1"/>
      <c r="D1" s="37"/>
      <c r="E1" s="37"/>
      <c r="F1" s="37"/>
      <c r="G1" s="37"/>
      <c r="H1" s="37"/>
      <c r="I1" s="42" t="s">
        <v>269</v>
      </c>
      <c r="J1" s="29"/>
    </row>
    <row r="2" ht="19.9" customHeight="1" spans="1:10">
      <c r="A2" s="24"/>
      <c r="B2" s="26" t="s">
        <v>270</v>
      </c>
      <c r="C2" s="26"/>
      <c r="D2" s="26"/>
      <c r="E2" s="26"/>
      <c r="F2" s="26"/>
      <c r="G2" s="26"/>
      <c r="H2" s="26"/>
      <c r="I2" s="26"/>
      <c r="J2" s="29" t="s">
        <v>2</v>
      </c>
    </row>
    <row r="3" ht="17.05" customHeight="1" spans="1:10">
      <c r="A3" s="27"/>
      <c r="B3" s="28" t="s">
        <v>4</v>
      </c>
      <c r="C3" s="28"/>
      <c r="D3" s="43"/>
      <c r="E3" s="43"/>
      <c r="F3" s="43"/>
      <c r="G3" s="43"/>
      <c r="H3" s="43"/>
      <c r="I3" s="43" t="s">
        <v>5</v>
      </c>
      <c r="J3" s="44"/>
    </row>
    <row r="4" ht="21.35" customHeight="1" spans="1:10">
      <c r="A4" s="29"/>
      <c r="B4" s="30" t="s">
        <v>271</v>
      </c>
      <c r="C4" s="30" t="s">
        <v>64</v>
      </c>
      <c r="D4" s="30" t="s">
        <v>272</v>
      </c>
      <c r="E4" s="30"/>
      <c r="F4" s="30"/>
      <c r="G4" s="30"/>
      <c r="H4" s="30"/>
      <c r="I4" s="30"/>
      <c r="J4" s="45"/>
    </row>
    <row r="5" ht="21.35" customHeight="1" spans="1:10">
      <c r="A5" s="31"/>
      <c r="B5" s="30"/>
      <c r="C5" s="30"/>
      <c r="D5" s="30" t="s">
        <v>52</v>
      </c>
      <c r="E5" s="49" t="s">
        <v>273</v>
      </c>
      <c r="F5" s="30" t="s">
        <v>274</v>
      </c>
      <c r="G5" s="30"/>
      <c r="H5" s="30"/>
      <c r="I5" s="30" t="s">
        <v>275</v>
      </c>
      <c r="J5" s="45"/>
    </row>
    <row r="6" ht="21.35" customHeight="1" spans="1:10">
      <c r="A6" s="31"/>
      <c r="B6" s="30"/>
      <c r="C6" s="30"/>
      <c r="D6" s="30"/>
      <c r="E6" s="49"/>
      <c r="F6" s="30" t="s">
        <v>148</v>
      </c>
      <c r="G6" s="30" t="s">
        <v>276</v>
      </c>
      <c r="H6" s="30" t="s">
        <v>277</v>
      </c>
      <c r="I6" s="30"/>
      <c r="J6" s="46"/>
    </row>
    <row r="7" ht="19.9" customHeight="1" spans="1:10">
      <c r="A7" s="32"/>
      <c r="B7" s="33"/>
      <c r="C7" s="33" t="s">
        <v>65</v>
      </c>
      <c r="D7" s="38">
        <v>47500</v>
      </c>
      <c r="E7" s="38"/>
      <c r="F7" s="38">
        <v>47500</v>
      </c>
      <c r="G7" s="38"/>
      <c r="H7" s="38">
        <v>47500</v>
      </c>
      <c r="I7" s="38"/>
      <c r="J7" s="47"/>
    </row>
    <row r="8" ht="19.9" customHeight="1" spans="1:10">
      <c r="A8" s="31"/>
      <c r="B8" s="34"/>
      <c r="C8" s="39" t="s">
        <v>22</v>
      </c>
      <c r="D8" s="40">
        <v>47500</v>
      </c>
      <c r="E8" s="40"/>
      <c r="F8" s="40">
        <v>47500</v>
      </c>
      <c r="G8" s="40"/>
      <c r="H8" s="40">
        <v>47500</v>
      </c>
      <c r="I8" s="40"/>
      <c r="J8" s="45"/>
    </row>
    <row r="9" ht="19.9" customHeight="1" spans="1:10">
      <c r="A9" s="31"/>
      <c r="B9" s="34" t="s">
        <v>66</v>
      </c>
      <c r="C9" s="39" t="s">
        <v>149</v>
      </c>
      <c r="D9" s="41">
        <v>47500</v>
      </c>
      <c r="E9" s="41"/>
      <c r="F9" s="41">
        <v>47500</v>
      </c>
      <c r="G9" s="41"/>
      <c r="H9" s="41">
        <v>47500</v>
      </c>
      <c r="I9" s="41"/>
      <c r="J9" s="45"/>
    </row>
    <row r="10" ht="8.5" customHeight="1" spans="1:10">
      <c r="A10" s="35"/>
      <c r="B10" s="35"/>
      <c r="C10" s="35"/>
      <c r="D10" s="35"/>
      <c r="E10" s="35"/>
      <c r="F10" s="35"/>
      <c r="G10" s="35"/>
      <c r="H10" s="35"/>
      <c r="I10" s="35"/>
      <c r="J10" s="4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4"/>
      <c r="B1" s="25"/>
      <c r="C1" s="25"/>
      <c r="D1" s="25"/>
      <c r="E1" s="1"/>
      <c r="F1" s="1"/>
      <c r="G1" s="37"/>
      <c r="H1" s="37"/>
      <c r="I1" s="42" t="s">
        <v>278</v>
      </c>
      <c r="J1" s="29"/>
    </row>
    <row r="2" ht="19.9" customHeight="1" spans="1:10">
      <c r="A2" s="24"/>
      <c r="B2" s="26" t="s">
        <v>279</v>
      </c>
      <c r="C2" s="26"/>
      <c r="D2" s="26"/>
      <c r="E2" s="26"/>
      <c r="F2" s="26"/>
      <c r="G2" s="26"/>
      <c r="H2" s="26"/>
      <c r="I2" s="26"/>
      <c r="J2" s="29" t="s">
        <v>2</v>
      </c>
    </row>
    <row r="3" ht="17.05" customHeight="1" spans="1:10">
      <c r="A3" s="27"/>
      <c r="B3" s="28" t="s">
        <v>4</v>
      </c>
      <c r="C3" s="28"/>
      <c r="D3" s="28"/>
      <c r="E3" s="28"/>
      <c r="F3" s="28"/>
      <c r="G3" s="27"/>
      <c r="H3" s="27"/>
      <c r="I3" s="43" t="s">
        <v>5</v>
      </c>
      <c r="J3" s="44"/>
    </row>
    <row r="4" ht="21.35" customHeight="1" spans="1:10">
      <c r="A4" s="29"/>
      <c r="B4" s="30" t="s">
        <v>8</v>
      </c>
      <c r="C4" s="30"/>
      <c r="D4" s="30"/>
      <c r="E4" s="30"/>
      <c r="F4" s="30"/>
      <c r="G4" s="30" t="s">
        <v>280</v>
      </c>
      <c r="H4" s="30"/>
      <c r="I4" s="30"/>
      <c r="J4" s="45"/>
    </row>
    <row r="5" ht="21.35" customHeight="1" spans="1:10">
      <c r="A5" s="31"/>
      <c r="B5" s="30" t="s">
        <v>72</v>
      </c>
      <c r="C5" s="30"/>
      <c r="D5" s="30"/>
      <c r="E5" s="30" t="s">
        <v>63</v>
      </c>
      <c r="F5" s="30" t="s">
        <v>64</v>
      </c>
      <c r="G5" s="30" t="s">
        <v>52</v>
      </c>
      <c r="H5" s="30" t="s">
        <v>70</v>
      </c>
      <c r="I5" s="30" t="s">
        <v>71</v>
      </c>
      <c r="J5" s="45"/>
    </row>
    <row r="6" ht="21.35" customHeight="1" spans="1:10">
      <c r="A6" s="31"/>
      <c r="B6" s="30" t="s">
        <v>73</v>
      </c>
      <c r="C6" s="30" t="s">
        <v>74</v>
      </c>
      <c r="D6" s="30" t="s">
        <v>75</v>
      </c>
      <c r="E6" s="30"/>
      <c r="F6" s="30"/>
      <c r="G6" s="30"/>
      <c r="H6" s="30"/>
      <c r="I6" s="30"/>
      <c r="J6" s="46"/>
    </row>
    <row r="7" ht="19.9" customHeight="1" spans="1:10">
      <c r="A7" s="32"/>
      <c r="B7" s="33"/>
      <c r="C7" s="33"/>
      <c r="D7" s="33"/>
      <c r="E7" s="33"/>
      <c r="F7" s="33" t="s">
        <v>65</v>
      </c>
      <c r="G7" s="38"/>
      <c r="H7" s="38"/>
      <c r="I7" s="38"/>
      <c r="J7" s="47"/>
    </row>
    <row r="8" ht="19.9" customHeight="1" spans="1:10">
      <c r="A8" s="31"/>
      <c r="B8" s="34"/>
      <c r="C8" s="34"/>
      <c r="D8" s="34"/>
      <c r="E8" s="34"/>
      <c r="F8" s="39" t="s">
        <v>22</v>
      </c>
      <c r="G8" s="40"/>
      <c r="H8" s="40"/>
      <c r="I8" s="40"/>
      <c r="J8" s="45"/>
    </row>
    <row r="9" ht="19.9" customHeight="1" spans="1:10">
      <c r="A9" s="31"/>
      <c r="B9" s="34"/>
      <c r="C9" s="34"/>
      <c r="D9" s="34"/>
      <c r="E9" s="34"/>
      <c r="F9" s="39" t="s">
        <v>22</v>
      </c>
      <c r="G9" s="40"/>
      <c r="H9" s="40"/>
      <c r="I9" s="40"/>
      <c r="J9" s="45"/>
    </row>
    <row r="10" ht="19.9" customHeight="1" spans="1:10">
      <c r="A10" s="31"/>
      <c r="B10" s="34"/>
      <c r="C10" s="34"/>
      <c r="D10" s="34"/>
      <c r="E10" s="34"/>
      <c r="F10" s="39" t="s">
        <v>116</v>
      </c>
      <c r="G10" s="40"/>
      <c r="H10" s="41"/>
      <c r="I10" s="41"/>
      <c r="J10" s="46"/>
    </row>
    <row r="11" ht="8.5" customHeight="1" spans="1:10">
      <c r="A11" s="35"/>
      <c r="B11" s="36"/>
      <c r="C11" s="36"/>
      <c r="D11" s="36"/>
      <c r="E11" s="36"/>
      <c r="F11" s="35"/>
      <c r="G11" s="35"/>
      <c r="H11" s="35"/>
      <c r="I11" s="35"/>
      <c r="J11" s="4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4"/>
      <c r="B1" s="25"/>
      <c r="C1" s="1"/>
      <c r="D1" s="37"/>
      <c r="E1" s="37"/>
      <c r="F1" s="37"/>
      <c r="G1" s="37"/>
      <c r="H1" s="37"/>
      <c r="I1" s="42" t="s">
        <v>281</v>
      </c>
      <c r="J1" s="29"/>
    </row>
    <row r="2" ht="19.9" customHeight="1" spans="1:10">
      <c r="A2" s="24"/>
      <c r="B2" s="26" t="s">
        <v>282</v>
      </c>
      <c r="C2" s="26"/>
      <c r="D2" s="26"/>
      <c r="E2" s="26"/>
      <c r="F2" s="26"/>
      <c r="G2" s="26"/>
      <c r="H2" s="26"/>
      <c r="I2" s="26"/>
      <c r="J2" s="29" t="s">
        <v>2</v>
      </c>
    </row>
    <row r="3" ht="17.05" customHeight="1" spans="1:10">
      <c r="A3" s="27"/>
      <c r="B3" s="28" t="s">
        <v>4</v>
      </c>
      <c r="C3" s="28"/>
      <c r="D3" s="43"/>
      <c r="E3" s="43"/>
      <c r="F3" s="43"/>
      <c r="G3" s="43"/>
      <c r="H3" s="43"/>
      <c r="I3" s="43" t="s">
        <v>5</v>
      </c>
      <c r="J3" s="44"/>
    </row>
    <row r="4" ht="21.35" customHeight="1" spans="1:10">
      <c r="A4" s="29"/>
      <c r="B4" s="30" t="s">
        <v>271</v>
      </c>
      <c r="C4" s="30" t="s">
        <v>64</v>
      </c>
      <c r="D4" s="30" t="s">
        <v>272</v>
      </c>
      <c r="E4" s="30"/>
      <c r="F4" s="30"/>
      <c r="G4" s="30"/>
      <c r="H4" s="30"/>
      <c r="I4" s="30"/>
      <c r="J4" s="45"/>
    </row>
    <row r="5" ht="21.35" customHeight="1" spans="1:10">
      <c r="A5" s="31"/>
      <c r="B5" s="30"/>
      <c r="C5" s="30"/>
      <c r="D5" s="30" t="s">
        <v>52</v>
      </c>
      <c r="E5" s="49" t="s">
        <v>273</v>
      </c>
      <c r="F5" s="30" t="s">
        <v>274</v>
      </c>
      <c r="G5" s="30"/>
      <c r="H5" s="30"/>
      <c r="I5" s="30" t="s">
        <v>275</v>
      </c>
      <c r="J5" s="45"/>
    </row>
    <row r="6" ht="21.35" customHeight="1" spans="1:10">
      <c r="A6" s="31"/>
      <c r="B6" s="30"/>
      <c r="C6" s="30"/>
      <c r="D6" s="30"/>
      <c r="E6" s="49"/>
      <c r="F6" s="30" t="s">
        <v>148</v>
      </c>
      <c r="G6" s="30" t="s">
        <v>276</v>
      </c>
      <c r="H6" s="30" t="s">
        <v>277</v>
      </c>
      <c r="I6" s="30"/>
      <c r="J6" s="46"/>
    </row>
    <row r="7" ht="19.9" customHeight="1" spans="1:10">
      <c r="A7" s="32"/>
      <c r="B7" s="33"/>
      <c r="C7" s="33" t="s">
        <v>65</v>
      </c>
      <c r="D7" s="38"/>
      <c r="E7" s="38"/>
      <c r="F7" s="38"/>
      <c r="G7" s="38"/>
      <c r="H7" s="38"/>
      <c r="I7" s="38"/>
      <c r="J7" s="47"/>
    </row>
    <row r="8" ht="19.9" customHeight="1" spans="1:10">
      <c r="A8" s="31"/>
      <c r="B8" s="34"/>
      <c r="C8" s="39" t="s">
        <v>22</v>
      </c>
      <c r="D8" s="40"/>
      <c r="E8" s="40"/>
      <c r="F8" s="40"/>
      <c r="G8" s="40"/>
      <c r="H8" s="40"/>
      <c r="I8" s="40"/>
      <c r="J8" s="45"/>
    </row>
    <row r="9" ht="19.9" customHeight="1" spans="1:10">
      <c r="A9" s="31"/>
      <c r="B9" s="34"/>
      <c r="C9" s="39" t="s">
        <v>116</v>
      </c>
      <c r="D9" s="41"/>
      <c r="E9" s="41"/>
      <c r="F9" s="41"/>
      <c r="G9" s="41"/>
      <c r="H9" s="41"/>
      <c r="I9" s="41"/>
      <c r="J9" s="45"/>
    </row>
    <row r="10" ht="8.5" customHeight="1" spans="1:10">
      <c r="A10" s="35"/>
      <c r="B10" s="35"/>
      <c r="C10" s="35"/>
      <c r="D10" s="35"/>
      <c r="E10" s="35"/>
      <c r="F10" s="35"/>
      <c r="G10" s="35"/>
      <c r="H10" s="35"/>
      <c r="I10" s="35"/>
      <c r="J10" s="4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4"/>
      <c r="B1" s="25"/>
      <c r="C1" s="25"/>
      <c r="D1" s="25"/>
      <c r="E1" s="1"/>
      <c r="F1" s="1"/>
      <c r="G1" s="37"/>
      <c r="H1" s="37"/>
      <c r="I1" s="42" t="s">
        <v>283</v>
      </c>
      <c r="J1" s="29"/>
    </row>
    <row r="2" ht="19.9" customHeight="1" spans="1:10">
      <c r="A2" s="24"/>
      <c r="B2" s="26" t="s">
        <v>284</v>
      </c>
      <c r="C2" s="26"/>
      <c r="D2" s="26"/>
      <c r="E2" s="26"/>
      <c r="F2" s="26"/>
      <c r="G2" s="26"/>
      <c r="H2" s="26"/>
      <c r="I2" s="26"/>
      <c r="J2" s="29" t="s">
        <v>2</v>
      </c>
    </row>
    <row r="3" ht="17.05" customHeight="1" spans="1:10">
      <c r="A3" s="27"/>
      <c r="B3" s="28" t="s">
        <v>4</v>
      </c>
      <c r="C3" s="28"/>
      <c r="D3" s="28"/>
      <c r="E3" s="28"/>
      <c r="F3" s="28"/>
      <c r="G3" s="27"/>
      <c r="H3" s="27"/>
      <c r="I3" s="43" t="s">
        <v>5</v>
      </c>
      <c r="J3" s="44"/>
    </row>
    <row r="4" ht="21.35" customHeight="1" spans="1:10">
      <c r="A4" s="29"/>
      <c r="B4" s="30" t="s">
        <v>8</v>
      </c>
      <c r="C4" s="30"/>
      <c r="D4" s="30"/>
      <c r="E4" s="30"/>
      <c r="F4" s="30"/>
      <c r="G4" s="30" t="s">
        <v>285</v>
      </c>
      <c r="H4" s="30"/>
      <c r="I4" s="30"/>
      <c r="J4" s="45"/>
    </row>
    <row r="5" ht="21.35" customHeight="1" spans="1:10">
      <c r="A5" s="31"/>
      <c r="B5" s="30" t="s">
        <v>72</v>
      </c>
      <c r="C5" s="30"/>
      <c r="D5" s="30"/>
      <c r="E5" s="30" t="s">
        <v>63</v>
      </c>
      <c r="F5" s="30" t="s">
        <v>64</v>
      </c>
      <c r="G5" s="30" t="s">
        <v>52</v>
      </c>
      <c r="H5" s="30" t="s">
        <v>70</v>
      </c>
      <c r="I5" s="30" t="s">
        <v>71</v>
      </c>
      <c r="J5" s="45"/>
    </row>
    <row r="6" ht="21.35" customHeight="1" spans="1:10">
      <c r="A6" s="31"/>
      <c r="B6" s="30" t="s">
        <v>73</v>
      </c>
      <c r="C6" s="30" t="s">
        <v>74</v>
      </c>
      <c r="D6" s="30" t="s">
        <v>75</v>
      </c>
      <c r="E6" s="30"/>
      <c r="F6" s="30"/>
      <c r="G6" s="30"/>
      <c r="H6" s="30"/>
      <c r="I6" s="30"/>
      <c r="J6" s="46"/>
    </row>
    <row r="7" ht="19.9" customHeight="1" spans="1:10">
      <c r="A7" s="32"/>
      <c r="B7" s="33"/>
      <c r="C7" s="33"/>
      <c r="D7" s="33"/>
      <c r="E7" s="33"/>
      <c r="F7" s="33" t="s">
        <v>65</v>
      </c>
      <c r="G7" s="38"/>
      <c r="H7" s="38"/>
      <c r="I7" s="38"/>
      <c r="J7" s="47"/>
    </row>
    <row r="8" ht="19.9" customHeight="1" spans="1:10">
      <c r="A8" s="31"/>
      <c r="B8" s="34"/>
      <c r="C8" s="34"/>
      <c r="D8" s="34"/>
      <c r="E8" s="34"/>
      <c r="F8" s="39" t="s">
        <v>22</v>
      </c>
      <c r="G8" s="40"/>
      <c r="H8" s="40"/>
      <c r="I8" s="40"/>
      <c r="J8" s="45"/>
    </row>
    <row r="9" ht="19.9" customHeight="1" spans="1:10">
      <c r="A9" s="31"/>
      <c r="B9" s="34"/>
      <c r="C9" s="34"/>
      <c r="D9" s="34"/>
      <c r="E9" s="34"/>
      <c r="F9" s="39" t="s">
        <v>22</v>
      </c>
      <c r="G9" s="40"/>
      <c r="H9" s="40"/>
      <c r="I9" s="40"/>
      <c r="J9" s="45"/>
    </row>
    <row r="10" ht="19.9" customHeight="1" spans="1:10">
      <c r="A10" s="31"/>
      <c r="B10" s="34"/>
      <c r="C10" s="34"/>
      <c r="D10" s="34"/>
      <c r="E10" s="34"/>
      <c r="F10" s="39" t="s">
        <v>116</v>
      </c>
      <c r="G10" s="40"/>
      <c r="H10" s="41"/>
      <c r="I10" s="41"/>
      <c r="J10" s="46"/>
    </row>
    <row r="11" ht="8.5" customHeight="1" spans="1:10">
      <c r="A11" s="35"/>
      <c r="B11" s="36"/>
      <c r="C11" s="36"/>
      <c r="D11" s="36"/>
      <c r="E11" s="36"/>
      <c r="F11" s="35"/>
      <c r="G11" s="35"/>
      <c r="H11" s="35"/>
      <c r="I11" s="35"/>
      <c r="J11" s="4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topLeftCell="A13" workbookViewId="0">
      <selection activeCell="E19" sqref="E19:E24"/>
    </sheetView>
  </sheetViews>
  <sheetFormatPr defaultColWidth="10" defaultRowHeight="15"/>
  <cols>
    <col min="1" max="1" width="2.56666666666667" customWidth="1"/>
    <col min="2" max="2" width="17.775" customWidth="1"/>
    <col min="3" max="3" width="13.4333333333333" customWidth="1"/>
    <col min="4" max="4" width="11.3666666666667" customWidth="1"/>
    <col min="5" max="5" width="13.1166666666667" customWidth="1"/>
    <col min="6" max="6" width="7.43333333333333" customWidth="1"/>
    <col min="7" max="7" width="7.51666666666667" customWidth="1"/>
    <col min="8" max="8" width="8.825" customWidth="1"/>
    <col min="9" max="9" width="7.51666666666667" customWidth="1"/>
    <col min="10" max="10" width="5.68333333333333" customWidth="1"/>
    <col min="11" max="11" width="7.43333333333333" customWidth="1"/>
    <col min="12" max="12" width="4.19166666666667" customWidth="1"/>
    <col min="13" max="13" width="9.23333333333333" customWidth="1"/>
    <col min="14" max="14" width="9.76666666666667" customWidth="1"/>
  </cols>
  <sheetData>
    <row r="1" customFormat="1" spans="1:13">
      <c r="A1" s="14"/>
      <c r="D1" s="15"/>
      <c r="E1" s="15"/>
      <c r="F1" s="15"/>
      <c r="G1" s="22"/>
      <c r="H1" s="15"/>
      <c r="I1" s="22"/>
      <c r="J1" s="22"/>
      <c r="K1" s="22"/>
      <c r="L1" s="22"/>
      <c r="M1" s="15"/>
    </row>
    <row r="2" customFormat="1" ht="19.5" spans="1:13">
      <c r="A2" s="14"/>
      <c r="B2" s="16" t="s">
        <v>286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customFormat="1" spans="1:13">
      <c r="A3" s="14"/>
      <c r="B3" s="17" t="s">
        <v>4</v>
      </c>
      <c r="C3" s="17"/>
      <c r="D3" s="17"/>
      <c r="E3" s="17"/>
      <c r="F3" s="17"/>
      <c r="G3" s="17"/>
      <c r="H3" s="17"/>
      <c r="I3" s="17"/>
      <c r="J3" s="17"/>
      <c r="K3" s="23" t="s">
        <v>5</v>
      </c>
      <c r="L3" s="23"/>
      <c r="M3" s="23"/>
    </row>
    <row r="4" customFormat="1" spans="1:13">
      <c r="A4" s="14"/>
      <c r="B4" s="18" t="s">
        <v>287</v>
      </c>
      <c r="C4" s="18" t="s">
        <v>288</v>
      </c>
      <c r="D4" s="18" t="s">
        <v>9</v>
      </c>
      <c r="E4" s="18" t="s">
        <v>289</v>
      </c>
      <c r="F4" s="18" t="s">
        <v>290</v>
      </c>
      <c r="G4" s="18" t="s">
        <v>291</v>
      </c>
      <c r="H4" s="18" t="s">
        <v>292</v>
      </c>
      <c r="I4" s="18" t="s">
        <v>293</v>
      </c>
      <c r="J4" s="18" t="s">
        <v>294</v>
      </c>
      <c r="K4" s="18" t="s">
        <v>295</v>
      </c>
      <c r="L4" s="18" t="s">
        <v>296</v>
      </c>
      <c r="M4" s="18" t="s">
        <v>297</v>
      </c>
    </row>
    <row r="5" customFormat="1" spans="2:13">
      <c r="B5" s="19" t="s">
        <v>298</v>
      </c>
      <c r="C5" s="20"/>
      <c r="D5" s="21">
        <f>SUM(D6:D24)</f>
        <v>245925</v>
      </c>
      <c r="E5" s="20"/>
      <c r="F5" s="20"/>
      <c r="G5" s="20"/>
      <c r="H5" s="20"/>
      <c r="I5" s="20"/>
      <c r="J5" s="20"/>
      <c r="K5" s="20"/>
      <c r="L5" s="20"/>
      <c r="M5" s="20"/>
    </row>
    <row r="6" customFormat="1" ht="22.5" spans="1:13">
      <c r="A6" s="14"/>
      <c r="B6" s="19" t="s">
        <v>299</v>
      </c>
      <c r="C6" s="19" t="s">
        <v>300</v>
      </c>
      <c r="D6" s="21">
        <v>73625</v>
      </c>
      <c r="E6" s="19" t="s">
        <v>301</v>
      </c>
      <c r="F6" s="19" t="s">
        <v>302</v>
      </c>
      <c r="G6" s="19" t="s">
        <v>303</v>
      </c>
      <c r="H6" s="19" t="s">
        <v>304</v>
      </c>
      <c r="I6" s="19" t="s">
        <v>305</v>
      </c>
      <c r="J6" s="19" t="s">
        <v>306</v>
      </c>
      <c r="K6" s="19" t="s">
        <v>307</v>
      </c>
      <c r="L6" s="19" t="s">
        <v>308</v>
      </c>
      <c r="M6" s="19" t="s">
        <v>309</v>
      </c>
    </row>
    <row r="7" customFormat="1" ht="22.5" spans="1:13">
      <c r="A7" s="14"/>
      <c r="B7" s="19"/>
      <c r="C7" s="19"/>
      <c r="D7" s="21"/>
      <c r="E7" s="19"/>
      <c r="F7" s="19" t="s">
        <v>310</v>
      </c>
      <c r="G7" s="19" t="s">
        <v>311</v>
      </c>
      <c r="H7" s="19" t="s">
        <v>312</v>
      </c>
      <c r="I7" s="19" t="s">
        <v>313</v>
      </c>
      <c r="J7" s="19" t="s">
        <v>314</v>
      </c>
      <c r="K7" s="19" t="s">
        <v>315</v>
      </c>
      <c r="L7" s="19" t="s">
        <v>308</v>
      </c>
      <c r="M7" s="19" t="s">
        <v>316</v>
      </c>
    </row>
    <row r="8" customFormat="1" ht="69" spans="1:13">
      <c r="A8" s="14"/>
      <c r="B8" s="19"/>
      <c r="C8" s="19"/>
      <c r="D8" s="21"/>
      <c r="E8" s="19"/>
      <c r="F8" s="19" t="s">
        <v>302</v>
      </c>
      <c r="G8" s="19" t="s">
        <v>317</v>
      </c>
      <c r="H8" s="19" t="s">
        <v>318</v>
      </c>
      <c r="I8" s="19" t="s">
        <v>305</v>
      </c>
      <c r="J8" s="19" t="s">
        <v>306</v>
      </c>
      <c r="K8" s="19" t="s">
        <v>315</v>
      </c>
      <c r="L8" s="19" t="s">
        <v>319</v>
      </c>
      <c r="M8" s="19" t="s">
        <v>309</v>
      </c>
    </row>
    <row r="9" customFormat="1" ht="96" spans="1:13">
      <c r="A9" s="14"/>
      <c r="B9" s="19"/>
      <c r="C9" s="19"/>
      <c r="D9" s="21"/>
      <c r="E9" s="19"/>
      <c r="F9" s="19" t="s">
        <v>310</v>
      </c>
      <c r="G9" s="19" t="s">
        <v>320</v>
      </c>
      <c r="H9" s="19" t="s">
        <v>321</v>
      </c>
      <c r="I9" s="19" t="s">
        <v>305</v>
      </c>
      <c r="J9" s="19" t="s">
        <v>314</v>
      </c>
      <c r="K9" s="19" t="s">
        <v>315</v>
      </c>
      <c r="L9" s="19" t="s">
        <v>308</v>
      </c>
      <c r="M9" s="19" t="s">
        <v>309</v>
      </c>
    </row>
    <row r="10" customFormat="1" ht="22.5" spans="1:13">
      <c r="A10" s="14"/>
      <c r="B10" s="19"/>
      <c r="C10" s="19" t="s">
        <v>322</v>
      </c>
      <c r="D10" s="21">
        <v>79800</v>
      </c>
      <c r="E10" s="19" t="s">
        <v>323</v>
      </c>
      <c r="F10" s="19" t="s">
        <v>310</v>
      </c>
      <c r="G10" s="19" t="s">
        <v>311</v>
      </c>
      <c r="H10" s="19" t="s">
        <v>324</v>
      </c>
      <c r="I10" s="19" t="s">
        <v>325</v>
      </c>
      <c r="J10" s="19" t="s">
        <v>326</v>
      </c>
      <c r="K10" s="19" t="s">
        <v>315</v>
      </c>
      <c r="L10" s="19" t="s">
        <v>308</v>
      </c>
      <c r="M10" s="19"/>
    </row>
    <row r="11" customFormat="1" ht="22.5" spans="1:13">
      <c r="A11" s="14"/>
      <c r="B11" s="19"/>
      <c r="C11" s="19"/>
      <c r="D11" s="21"/>
      <c r="E11" s="19"/>
      <c r="F11" s="19" t="s">
        <v>302</v>
      </c>
      <c r="G11" s="19" t="s">
        <v>327</v>
      </c>
      <c r="H11" s="19" t="s">
        <v>328</v>
      </c>
      <c r="I11" s="19" t="s">
        <v>329</v>
      </c>
      <c r="J11" s="19" t="s">
        <v>330</v>
      </c>
      <c r="K11" s="19" t="s">
        <v>331</v>
      </c>
      <c r="L11" s="19" t="s">
        <v>308</v>
      </c>
      <c r="M11" s="19"/>
    </row>
    <row r="12" customFormat="1" ht="33.75" spans="1:13">
      <c r="A12" s="14"/>
      <c r="B12" s="19"/>
      <c r="C12" s="19"/>
      <c r="D12" s="21"/>
      <c r="E12" s="19"/>
      <c r="F12" s="19" t="s">
        <v>302</v>
      </c>
      <c r="G12" s="19" t="s">
        <v>303</v>
      </c>
      <c r="H12" s="19" t="s">
        <v>332</v>
      </c>
      <c r="I12" s="19" t="s">
        <v>313</v>
      </c>
      <c r="J12" s="19" t="s">
        <v>333</v>
      </c>
      <c r="K12" s="19" t="s">
        <v>334</v>
      </c>
      <c r="L12" s="19" t="s">
        <v>308</v>
      </c>
      <c r="M12" s="19"/>
    </row>
    <row r="13" customFormat="1" ht="33.75" spans="1:13">
      <c r="A13" s="14"/>
      <c r="B13" s="19"/>
      <c r="C13" s="19"/>
      <c r="D13" s="21"/>
      <c r="E13" s="19"/>
      <c r="F13" s="19" t="s">
        <v>335</v>
      </c>
      <c r="G13" s="19" t="s">
        <v>336</v>
      </c>
      <c r="H13" s="19" t="s">
        <v>337</v>
      </c>
      <c r="I13" s="19" t="s">
        <v>325</v>
      </c>
      <c r="J13" s="19" t="s">
        <v>326</v>
      </c>
      <c r="K13" s="19" t="s">
        <v>315</v>
      </c>
      <c r="L13" s="19" t="s">
        <v>338</v>
      </c>
      <c r="M13" s="19"/>
    </row>
    <row r="14" customFormat="1" ht="33.75" spans="1:13">
      <c r="A14" s="14"/>
      <c r="B14" s="19"/>
      <c r="C14" s="19"/>
      <c r="D14" s="21"/>
      <c r="E14" s="19"/>
      <c r="F14" s="19" t="s">
        <v>339</v>
      </c>
      <c r="G14" s="19" t="s">
        <v>340</v>
      </c>
      <c r="H14" s="19" t="s">
        <v>341</v>
      </c>
      <c r="I14" s="19" t="s">
        <v>313</v>
      </c>
      <c r="J14" s="19" t="s">
        <v>342</v>
      </c>
      <c r="K14" s="19" t="s">
        <v>343</v>
      </c>
      <c r="L14" s="19" t="s">
        <v>308</v>
      </c>
      <c r="M14" s="19" t="s">
        <v>316</v>
      </c>
    </row>
    <row r="15" customFormat="1" ht="96" spans="1:13">
      <c r="A15" s="14"/>
      <c r="B15" s="19"/>
      <c r="C15" s="19" t="s">
        <v>344</v>
      </c>
      <c r="D15" s="21">
        <v>47500</v>
      </c>
      <c r="E15" s="19" t="s">
        <v>301</v>
      </c>
      <c r="F15" s="19" t="s">
        <v>310</v>
      </c>
      <c r="G15" s="19" t="s">
        <v>320</v>
      </c>
      <c r="H15" s="19" t="s">
        <v>321</v>
      </c>
      <c r="I15" s="19" t="s">
        <v>305</v>
      </c>
      <c r="J15" s="19" t="s">
        <v>314</v>
      </c>
      <c r="K15" s="19" t="s">
        <v>315</v>
      </c>
      <c r="L15" s="19" t="s">
        <v>308</v>
      </c>
      <c r="M15" s="19" t="s">
        <v>309</v>
      </c>
    </row>
    <row r="16" customFormat="1" ht="22.5" spans="1:13">
      <c r="A16" s="14"/>
      <c r="B16" s="19"/>
      <c r="C16" s="19"/>
      <c r="D16" s="21"/>
      <c r="E16" s="19"/>
      <c r="F16" s="19" t="s">
        <v>302</v>
      </c>
      <c r="G16" s="19" t="s">
        <v>303</v>
      </c>
      <c r="H16" s="19" t="s">
        <v>304</v>
      </c>
      <c r="I16" s="19" t="s">
        <v>305</v>
      </c>
      <c r="J16" s="19" t="s">
        <v>306</v>
      </c>
      <c r="K16" s="19" t="s">
        <v>307</v>
      </c>
      <c r="L16" s="19" t="s">
        <v>308</v>
      </c>
      <c r="M16" s="19" t="s">
        <v>309</v>
      </c>
    </row>
    <row r="17" customFormat="1" ht="22.5" spans="1:13">
      <c r="A17" s="14"/>
      <c r="B17" s="19"/>
      <c r="C17" s="19"/>
      <c r="D17" s="21"/>
      <c r="E17" s="19"/>
      <c r="F17" s="19" t="s">
        <v>310</v>
      </c>
      <c r="G17" s="19" t="s">
        <v>311</v>
      </c>
      <c r="H17" s="19" t="s">
        <v>312</v>
      </c>
      <c r="I17" s="19" t="s">
        <v>313</v>
      </c>
      <c r="J17" s="19" t="s">
        <v>314</v>
      </c>
      <c r="K17" s="19" t="s">
        <v>315</v>
      </c>
      <c r="L17" s="19" t="s">
        <v>308</v>
      </c>
      <c r="M17" s="19" t="s">
        <v>316</v>
      </c>
    </row>
    <row r="18" customFormat="1" ht="69" spans="1:13">
      <c r="A18" s="14"/>
      <c r="B18" s="19"/>
      <c r="C18" s="19"/>
      <c r="D18" s="21"/>
      <c r="E18" s="19"/>
      <c r="F18" s="19" t="s">
        <v>302</v>
      </c>
      <c r="G18" s="19" t="s">
        <v>317</v>
      </c>
      <c r="H18" s="19" t="s">
        <v>318</v>
      </c>
      <c r="I18" s="19" t="s">
        <v>305</v>
      </c>
      <c r="J18" s="19" t="s">
        <v>306</v>
      </c>
      <c r="K18" s="19" t="s">
        <v>315</v>
      </c>
      <c r="L18" s="19" t="s">
        <v>319</v>
      </c>
      <c r="M18" s="19" t="s">
        <v>309</v>
      </c>
    </row>
    <row r="19" customFormat="1" ht="33.75" spans="1:13">
      <c r="A19" s="14"/>
      <c r="B19" s="19"/>
      <c r="C19" s="19" t="s">
        <v>345</v>
      </c>
      <c r="D19" s="21">
        <v>45000</v>
      </c>
      <c r="E19" s="19" t="s">
        <v>346</v>
      </c>
      <c r="F19" s="19" t="s">
        <v>302</v>
      </c>
      <c r="G19" s="19" t="s">
        <v>317</v>
      </c>
      <c r="H19" s="19" t="s">
        <v>347</v>
      </c>
      <c r="I19" s="19" t="s">
        <v>325</v>
      </c>
      <c r="J19" s="19" t="s">
        <v>348</v>
      </c>
      <c r="K19" s="19" t="s">
        <v>315</v>
      </c>
      <c r="L19" s="19" t="s">
        <v>308</v>
      </c>
      <c r="M19" s="19" t="s">
        <v>316</v>
      </c>
    </row>
    <row r="20" customFormat="1" spans="1:13">
      <c r="A20" s="14"/>
      <c r="B20" s="19"/>
      <c r="C20" s="19"/>
      <c r="D20" s="21"/>
      <c r="E20" s="19"/>
      <c r="F20" s="19" t="s">
        <v>302</v>
      </c>
      <c r="G20" s="19" t="s">
        <v>327</v>
      </c>
      <c r="H20" s="19" t="s">
        <v>349</v>
      </c>
      <c r="I20" s="19" t="s">
        <v>305</v>
      </c>
      <c r="J20" s="19" t="s">
        <v>350</v>
      </c>
      <c r="K20" s="19" t="s">
        <v>351</v>
      </c>
      <c r="L20" s="19" t="s">
        <v>338</v>
      </c>
      <c r="M20" s="19"/>
    </row>
    <row r="21" customFormat="1" ht="22.5" spans="1:13">
      <c r="A21" s="14"/>
      <c r="B21" s="19"/>
      <c r="C21" s="19"/>
      <c r="D21" s="21"/>
      <c r="E21" s="19"/>
      <c r="F21" s="19" t="s">
        <v>339</v>
      </c>
      <c r="G21" s="19" t="s">
        <v>352</v>
      </c>
      <c r="H21" s="19" t="s">
        <v>353</v>
      </c>
      <c r="I21" s="19" t="s">
        <v>325</v>
      </c>
      <c r="J21" s="19" t="s">
        <v>354</v>
      </c>
      <c r="K21" s="19" t="s">
        <v>355</v>
      </c>
      <c r="L21" s="19" t="s">
        <v>338</v>
      </c>
      <c r="M21" s="19"/>
    </row>
    <row r="22" customFormat="1" ht="22.5" spans="1:13">
      <c r="A22" s="14"/>
      <c r="B22" s="19"/>
      <c r="C22" s="19"/>
      <c r="D22" s="21"/>
      <c r="E22" s="19"/>
      <c r="F22" s="19" t="s">
        <v>302</v>
      </c>
      <c r="G22" s="19" t="s">
        <v>303</v>
      </c>
      <c r="H22" s="19" t="s">
        <v>356</v>
      </c>
      <c r="I22" s="19" t="s">
        <v>325</v>
      </c>
      <c r="J22" s="19" t="s">
        <v>357</v>
      </c>
      <c r="K22" s="19" t="s">
        <v>334</v>
      </c>
      <c r="L22" s="19" t="s">
        <v>308</v>
      </c>
      <c r="M22" s="19"/>
    </row>
    <row r="23" customFormat="1" ht="56.25" spans="1:13">
      <c r="A23" s="14"/>
      <c r="B23" s="19"/>
      <c r="C23" s="19"/>
      <c r="D23" s="21"/>
      <c r="E23" s="19"/>
      <c r="F23" s="19" t="s">
        <v>310</v>
      </c>
      <c r="G23" s="19" t="s">
        <v>311</v>
      </c>
      <c r="H23" s="19" t="s">
        <v>358</v>
      </c>
      <c r="I23" s="19" t="s">
        <v>329</v>
      </c>
      <c r="J23" s="19" t="s">
        <v>359</v>
      </c>
      <c r="K23" s="19" t="s">
        <v>351</v>
      </c>
      <c r="L23" s="19" t="s">
        <v>308</v>
      </c>
      <c r="M23" s="19"/>
    </row>
    <row r="24" customFormat="1" ht="33.75" spans="1:13">
      <c r="A24" s="14"/>
      <c r="B24" s="19"/>
      <c r="C24" s="19"/>
      <c r="D24" s="21"/>
      <c r="E24" s="19"/>
      <c r="F24" s="19" t="s">
        <v>335</v>
      </c>
      <c r="G24" s="19" t="s">
        <v>336</v>
      </c>
      <c r="H24" s="19" t="s">
        <v>360</v>
      </c>
      <c r="I24" s="19" t="s">
        <v>325</v>
      </c>
      <c r="J24" s="19" t="s">
        <v>348</v>
      </c>
      <c r="K24" s="19" t="s">
        <v>315</v>
      </c>
      <c r="L24" s="19" t="s">
        <v>338</v>
      </c>
      <c r="M24" s="19"/>
    </row>
  </sheetData>
  <mergeCells count="17">
    <mergeCell ref="B2:M2"/>
    <mergeCell ref="B3:E3"/>
    <mergeCell ref="K3:M3"/>
    <mergeCell ref="A6:A24"/>
    <mergeCell ref="B6:B24"/>
    <mergeCell ref="C6:C9"/>
    <mergeCell ref="C10:C14"/>
    <mergeCell ref="C15:C18"/>
    <mergeCell ref="C19:C24"/>
    <mergeCell ref="D6:D9"/>
    <mergeCell ref="D10:D14"/>
    <mergeCell ref="D15:D18"/>
    <mergeCell ref="D19:D24"/>
    <mergeCell ref="E6:E9"/>
    <mergeCell ref="E10:E14"/>
    <mergeCell ref="E15:E18"/>
    <mergeCell ref="E19:E2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8" workbookViewId="0">
      <selection activeCell="C13" sqref="C13:D13"/>
    </sheetView>
  </sheetViews>
  <sheetFormatPr defaultColWidth="10" defaultRowHeight="15"/>
  <cols>
    <col min="1" max="1" width="0.95" customWidth="1"/>
    <col min="2" max="2" width="12.2083333333333" customWidth="1"/>
    <col min="3" max="4" width="15.3833333333333" customWidth="1"/>
    <col min="5" max="5" width="23.5916666666667" customWidth="1"/>
    <col min="6" max="6" width="12.3083333333333" customWidth="1"/>
    <col min="7" max="7" width="14.3583333333333" customWidth="1"/>
    <col min="8" max="8" width="9.23333333333333" customWidth="1"/>
    <col min="9" max="9" width="7.18333333333333" customWidth="1"/>
    <col min="10" max="11" width="9.76666666666667" customWidth="1"/>
  </cols>
  <sheetData>
    <row r="1" customFormat="1" ht="20.35" customHeight="1" spans="1:9">
      <c r="A1" s="1"/>
      <c r="B1" s="2" t="s">
        <v>361</v>
      </c>
      <c r="C1" s="2"/>
      <c r="D1" s="2"/>
      <c r="E1" s="2"/>
      <c r="G1" s="12"/>
      <c r="H1" s="12"/>
      <c r="I1" s="12"/>
    </row>
    <row r="2" customFormat="1" ht="45.2" customHeight="1" spans="2:9">
      <c r="B2" s="3" t="s">
        <v>362</v>
      </c>
      <c r="C2" s="3"/>
      <c r="D2" s="3"/>
      <c r="E2" s="3"/>
      <c r="F2" s="3"/>
      <c r="G2" s="3"/>
      <c r="H2" s="3"/>
      <c r="I2" s="3"/>
    </row>
    <row r="3" customFormat="1" ht="14.3" customHeight="1" spans="2:9">
      <c r="B3" s="4" t="s">
        <v>363</v>
      </c>
      <c r="C3" s="4"/>
      <c r="D3" s="4"/>
      <c r="E3" s="4"/>
      <c r="F3" s="4"/>
      <c r="G3" s="4"/>
      <c r="H3" s="4"/>
      <c r="I3" s="4"/>
    </row>
    <row r="4" customFormat="1" ht="14.3" customHeight="1" spans="2:9">
      <c r="B4" s="5" t="s">
        <v>4</v>
      </c>
      <c r="C4" s="5"/>
      <c r="D4" s="5"/>
      <c r="E4" s="5"/>
      <c r="F4" s="13"/>
      <c r="G4" s="13"/>
      <c r="H4" s="13"/>
      <c r="I4" s="13" t="s">
        <v>364</v>
      </c>
    </row>
    <row r="5" customFormat="1" ht="28.45" customHeight="1" spans="2:9">
      <c r="B5" s="6" t="s">
        <v>365</v>
      </c>
      <c r="C5" s="6"/>
      <c r="D5" s="6"/>
      <c r="E5" s="6" t="s">
        <v>366</v>
      </c>
      <c r="F5" s="6"/>
      <c r="G5" s="6"/>
      <c r="H5" s="6"/>
      <c r="I5" s="6"/>
    </row>
    <row r="6" customFormat="1" ht="28.45" customHeight="1" spans="2:9">
      <c r="B6" s="6" t="s">
        <v>367</v>
      </c>
      <c r="C6" s="6" t="s">
        <v>368</v>
      </c>
      <c r="D6" s="6"/>
      <c r="E6" s="6" t="s">
        <v>369</v>
      </c>
      <c r="F6" s="6"/>
      <c r="G6" s="6" t="s">
        <v>370</v>
      </c>
      <c r="H6" s="6"/>
      <c r="I6" s="6"/>
    </row>
    <row r="7" customFormat="1" ht="28.45" customHeight="1" spans="2:9">
      <c r="B7" s="6"/>
      <c r="C7" s="7">
        <v>5800707.63</v>
      </c>
      <c r="D7" s="7"/>
      <c r="E7" s="7">
        <v>5800707.63</v>
      </c>
      <c r="F7" s="7"/>
      <c r="G7" s="7">
        <v>0</v>
      </c>
      <c r="H7" s="7"/>
      <c r="I7" s="7"/>
    </row>
    <row r="8" customFormat="1" ht="79.1" customHeight="1" spans="2:9">
      <c r="B8" s="6" t="s">
        <v>371</v>
      </c>
      <c r="C8" s="8" t="s">
        <v>372</v>
      </c>
      <c r="D8" s="8"/>
      <c r="E8" s="8"/>
      <c r="F8" s="8"/>
      <c r="G8" s="8"/>
      <c r="H8" s="8"/>
      <c r="I8" s="8"/>
    </row>
    <row r="9" customFormat="1" ht="28.45" customHeight="1" spans="2:9">
      <c r="B9" s="9" t="s">
        <v>373</v>
      </c>
      <c r="C9" s="9" t="s">
        <v>374</v>
      </c>
      <c r="D9" s="9"/>
      <c r="E9" s="9" t="s">
        <v>375</v>
      </c>
      <c r="F9" s="9"/>
      <c r="G9" s="9"/>
      <c r="H9" s="9"/>
      <c r="I9" s="9"/>
    </row>
    <row r="10" customFormat="1" ht="28.45" customHeight="1" spans="2:9">
      <c r="B10" s="10"/>
      <c r="C10" s="11" t="s">
        <v>376</v>
      </c>
      <c r="D10" s="11"/>
      <c r="E10" s="11" t="s">
        <v>377</v>
      </c>
      <c r="F10" s="11"/>
      <c r="G10" s="11"/>
      <c r="H10" s="11"/>
      <c r="I10" s="11"/>
    </row>
    <row r="11" customFormat="1" ht="28.45" customHeight="1" spans="2:9">
      <c r="B11" s="10"/>
      <c r="C11" s="11" t="s">
        <v>378</v>
      </c>
      <c r="D11" s="11"/>
      <c r="E11" s="11" t="s">
        <v>346</v>
      </c>
      <c r="F11" s="11"/>
      <c r="G11" s="11"/>
      <c r="H11" s="11"/>
      <c r="I11" s="11"/>
    </row>
    <row r="12" customFormat="1" ht="33.9" customHeight="1" spans="2:9">
      <c r="B12" s="10"/>
      <c r="C12" s="11" t="s">
        <v>379</v>
      </c>
      <c r="D12" s="11"/>
      <c r="E12" s="11" t="s">
        <v>380</v>
      </c>
      <c r="F12" s="11"/>
      <c r="G12" s="11"/>
      <c r="H12" s="11"/>
      <c r="I12" s="11"/>
    </row>
    <row r="13" customFormat="1" ht="45.2" customHeight="1" spans="2:9">
      <c r="B13" s="10"/>
      <c r="C13" s="11" t="s">
        <v>381</v>
      </c>
      <c r="D13" s="11"/>
      <c r="E13" s="11" t="s">
        <v>382</v>
      </c>
      <c r="F13" s="11"/>
      <c r="G13" s="11"/>
      <c r="H13" s="11"/>
      <c r="I13" s="11"/>
    </row>
    <row r="14" customFormat="1" ht="28.45" customHeight="1" spans="2:9">
      <c r="B14" s="10" t="s">
        <v>383</v>
      </c>
      <c r="C14" s="10" t="s">
        <v>290</v>
      </c>
      <c r="D14" s="10" t="s">
        <v>291</v>
      </c>
      <c r="E14" s="10" t="s">
        <v>292</v>
      </c>
      <c r="F14" s="10" t="s">
        <v>384</v>
      </c>
      <c r="G14" s="10" t="s">
        <v>385</v>
      </c>
      <c r="H14" s="10" t="s">
        <v>386</v>
      </c>
      <c r="I14" s="10" t="s">
        <v>296</v>
      </c>
    </row>
    <row r="15" customFormat="1" ht="28.45" customHeight="1" spans="2:9">
      <c r="B15" s="10"/>
      <c r="C15" s="11" t="s">
        <v>387</v>
      </c>
      <c r="D15" s="11" t="s">
        <v>388</v>
      </c>
      <c r="E15" s="11" t="s">
        <v>389</v>
      </c>
      <c r="F15" s="11" t="s">
        <v>390</v>
      </c>
      <c r="G15" s="11" t="s">
        <v>357</v>
      </c>
      <c r="H15" s="11" t="s">
        <v>334</v>
      </c>
      <c r="I15" s="11" t="s">
        <v>338</v>
      </c>
    </row>
    <row r="16" customFormat="1" ht="28.45" customHeight="1" spans="2:9">
      <c r="B16" s="10"/>
      <c r="C16" s="11"/>
      <c r="D16" s="11"/>
      <c r="E16" s="11" t="s">
        <v>391</v>
      </c>
      <c r="F16" s="11" t="s">
        <v>392</v>
      </c>
      <c r="G16" s="11" t="s">
        <v>314</v>
      </c>
      <c r="H16" s="11" t="s">
        <v>315</v>
      </c>
      <c r="I16" s="11" t="s">
        <v>338</v>
      </c>
    </row>
    <row r="17" customFormat="1" ht="28.45" customHeight="1" spans="2:9">
      <c r="B17" s="10"/>
      <c r="C17" s="11"/>
      <c r="D17" s="11"/>
      <c r="E17" s="11" t="s">
        <v>393</v>
      </c>
      <c r="F17" s="11" t="s">
        <v>392</v>
      </c>
      <c r="G17" s="11" t="s">
        <v>333</v>
      </c>
      <c r="H17" s="11" t="s">
        <v>334</v>
      </c>
      <c r="I17" s="11" t="s">
        <v>338</v>
      </c>
    </row>
    <row r="18" customFormat="1" ht="28.45" customHeight="1" spans="2:9">
      <c r="B18" s="10"/>
      <c r="C18" s="11"/>
      <c r="D18" s="11" t="s">
        <v>394</v>
      </c>
      <c r="E18" s="11" t="s">
        <v>395</v>
      </c>
      <c r="F18" s="11" t="s">
        <v>390</v>
      </c>
      <c r="G18" s="11" t="s">
        <v>396</v>
      </c>
      <c r="H18" s="11" t="s">
        <v>315</v>
      </c>
      <c r="I18" s="11" t="s">
        <v>338</v>
      </c>
    </row>
    <row r="19" customFormat="1" ht="28.45" customHeight="1" spans="2:9">
      <c r="B19" s="10"/>
      <c r="C19" s="11"/>
      <c r="D19" s="11"/>
      <c r="E19" s="11" t="s">
        <v>397</v>
      </c>
      <c r="F19" s="11" t="s">
        <v>390</v>
      </c>
      <c r="G19" s="11" t="s">
        <v>314</v>
      </c>
      <c r="H19" s="11" t="s">
        <v>315</v>
      </c>
      <c r="I19" s="11" t="s">
        <v>338</v>
      </c>
    </row>
    <row r="20" customFormat="1" ht="28.45" customHeight="1" spans="2:9">
      <c r="B20" s="10"/>
      <c r="C20" s="11"/>
      <c r="D20" s="11" t="s">
        <v>398</v>
      </c>
      <c r="E20" s="11" t="s">
        <v>399</v>
      </c>
      <c r="F20" s="11" t="s">
        <v>390</v>
      </c>
      <c r="G20" s="11" t="s">
        <v>314</v>
      </c>
      <c r="H20" s="11" t="s">
        <v>315</v>
      </c>
      <c r="I20" s="11" t="s">
        <v>306</v>
      </c>
    </row>
    <row r="21" customFormat="1" ht="28.45" customHeight="1" spans="2:9">
      <c r="B21" s="10"/>
      <c r="C21" s="11" t="s">
        <v>400</v>
      </c>
      <c r="D21" s="11" t="s">
        <v>401</v>
      </c>
      <c r="E21" s="11" t="s">
        <v>402</v>
      </c>
      <c r="F21" s="11" t="s">
        <v>392</v>
      </c>
      <c r="G21" s="11" t="s">
        <v>314</v>
      </c>
      <c r="H21" s="11" t="s">
        <v>315</v>
      </c>
      <c r="I21" s="11" t="s">
        <v>338</v>
      </c>
    </row>
    <row r="22" customFormat="1" ht="28.45" customHeight="1" spans="2:9">
      <c r="B22" s="10"/>
      <c r="C22" s="11" t="s">
        <v>403</v>
      </c>
      <c r="D22" s="11" t="s">
        <v>403</v>
      </c>
      <c r="E22" s="11" t="s">
        <v>404</v>
      </c>
      <c r="F22" s="11" t="s">
        <v>390</v>
      </c>
      <c r="G22" s="11" t="s">
        <v>348</v>
      </c>
      <c r="H22" s="11" t="s">
        <v>315</v>
      </c>
      <c r="I22" s="11" t="s">
        <v>306</v>
      </c>
    </row>
    <row r="23" customFormat="1" ht="28.45" customHeight="1" spans="2:9">
      <c r="B23" s="10"/>
      <c r="C23" s="11" t="s">
        <v>405</v>
      </c>
      <c r="D23" s="11" t="s">
        <v>406</v>
      </c>
      <c r="E23" s="11" t="s">
        <v>407</v>
      </c>
      <c r="F23" s="11" t="s">
        <v>392</v>
      </c>
      <c r="G23" s="11" t="s">
        <v>354</v>
      </c>
      <c r="H23" s="11" t="s">
        <v>355</v>
      </c>
      <c r="I23" s="11" t="s">
        <v>338</v>
      </c>
    </row>
    <row r="24" customFormat="1" ht="28.45" customHeight="1" spans="2:9">
      <c r="B24" s="10"/>
      <c r="C24" s="11"/>
      <c r="D24" s="11"/>
      <c r="E24" s="11" t="s">
        <v>408</v>
      </c>
      <c r="F24" s="11" t="s">
        <v>392</v>
      </c>
      <c r="G24" s="11" t="s">
        <v>342</v>
      </c>
      <c r="H24" s="11" t="s">
        <v>409</v>
      </c>
      <c r="I24" s="11" t="s">
        <v>338</v>
      </c>
    </row>
    <row r="25" customFormat="1" ht="14.3" customHeight="1" spans="2:9">
      <c r="B25" s="1"/>
      <c r="C25" s="1"/>
      <c r="D25" s="1"/>
      <c r="E25" s="1"/>
      <c r="F25" s="1"/>
      <c r="G25" s="1"/>
      <c r="H25" s="1"/>
      <c r="I25" s="1"/>
    </row>
    <row r="26" customFormat="1" ht="14.3" customHeight="1" spans="2:3">
      <c r="B26" s="1"/>
      <c r="C26" s="1"/>
    </row>
    <row r="27" customFormat="1" ht="14.3" customHeight="1" spans="2:2">
      <c r="B27" s="1"/>
    </row>
    <row r="28" customFormat="1" ht="14.3" customHeight="1" spans="2:2">
      <c r="B28" s="1"/>
    </row>
    <row r="29" customFormat="1" ht="14.3" customHeight="1" spans="2:2">
      <c r="B29" s="1"/>
    </row>
    <row r="30" customFormat="1" ht="14.3" customHeight="1" spans="2:9">
      <c r="B30" s="1"/>
      <c r="C30" s="1"/>
      <c r="D30" s="1"/>
      <c r="E30" s="1"/>
      <c r="F30" s="1"/>
      <c r="G30" s="1"/>
      <c r="H30" s="1"/>
      <c r="I30" s="1"/>
    </row>
    <row r="31" customFormat="1" ht="14.3" customHeight="1" spans="2:9">
      <c r="B31" s="1"/>
      <c r="C31" s="1"/>
      <c r="D31" s="1"/>
      <c r="E31" s="1"/>
      <c r="F31" s="1"/>
      <c r="G31" s="1"/>
      <c r="H31" s="1"/>
      <c r="I31" s="1"/>
    </row>
    <row r="32" customFormat="1" ht="14.3" customHeight="1" spans="2:9">
      <c r="B32" s="1"/>
      <c r="C32" s="1"/>
      <c r="D32" s="1"/>
      <c r="E32" s="1"/>
      <c r="F32" s="1"/>
      <c r="G32" s="1"/>
      <c r="H32" s="1"/>
      <c r="I32" s="1"/>
    </row>
    <row r="33" customFormat="1" ht="14.3" customHeight="1" spans="2:9">
      <c r="B33" s="1"/>
      <c r="C33" s="1"/>
      <c r="D33" s="1"/>
      <c r="E33" s="1"/>
      <c r="F33" s="1"/>
      <c r="G33" s="1"/>
      <c r="H33" s="1"/>
      <c r="I33" s="1"/>
    </row>
  </sheetData>
  <mergeCells count="32">
    <mergeCell ref="B1:E1"/>
    <mergeCell ref="G1:I1"/>
    <mergeCell ref="B2:I2"/>
    <mergeCell ref="B3:I3"/>
    <mergeCell ref="B4:E4"/>
    <mergeCell ref="B5:D5"/>
    <mergeCell ref="E5:I5"/>
    <mergeCell ref="C6:D6"/>
    <mergeCell ref="E6:F6"/>
    <mergeCell ref="G6:I6"/>
    <mergeCell ref="C7:D7"/>
    <mergeCell ref="E7:F7"/>
    <mergeCell ref="G7:I7"/>
    <mergeCell ref="C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B6:B7"/>
    <mergeCell ref="B9:B13"/>
    <mergeCell ref="B14:B24"/>
    <mergeCell ref="C15:C20"/>
    <mergeCell ref="C23:C24"/>
    <mergeCell ref="D15:D17"/>
    <mergeCell ref="D18:D19"/>
    <mergeCell ref="D23:D2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D28" sqref="D28"/>
    </sheetView>
  </sheetViews>
  <sheetFormatPr defaultColWidth="10" defaultRowHeight="15" outlineLevelCol="5"/>
  <cols>
    <col min="1" max="1" width="1.53333333333333" customWidth="1"/>
    <col min="2" max="2" width="41.0333333333333" customWidth="1"/>
    <col min="3" max="3" width="16.5583333333333" customWidth="1"/>
    <col min="4" max="4" width="41.0333333333333" customWidth="1"/>
    <col min="5" max="5" width="16.5583333333333" customWidth="1"/>
    <col min="6" max="6" width="1.53333333333333" customWidth="1"/>
    <col min="7" max="10" width="9.76666666666667" customWidth="1"/>
  </cols>
  <sheetData>
    <row r="1" ht="14.2" customHeight="1" spans="1:6">
      <c r="A1" s="68"/>
      <c r="B1" s="25"/>
      <c r="D1" s="69"/>
      <c r="E1" s="25" t="s">
        <v>1</v>
      </c>
      <c r="F1" s="61" t="s">
        <v>2</v>
      </c>
    </row>
    <row r="2" ht="19.9" customHeight="1" spans="1:6">
      <c r="A2" s="70"/>
      <c r="B2" s="71" t="s">
        <v>3</v>
      </c>
      <c r="C2" s="71"/>
      <c r="D2" s="71"/>
      <c r="E2" s="71"/>
      <c r="F2" s="61"/>
    </row>
    <row r="3" ht="17.05" customHeight="1" spans="1:6">
      <c r="A3" s="70"/>
      <c r="B3" s="28" t="s">
        <v>4</v>
      </c>
      <c r="D3" s="1"/>
      <c r="E3" s="74" t="s">
        <v>5</v>
      </c>
      <c r="F3" s="61"/>
    </row>
    <row r="4" ht="21.35" customHeight="1" spans="1:6">
      <c r="A4" s="70"/>
      <c r="B4" s="51" t="s">
        <v>6</v>
      </c>
      <c r="C4" s="51"/>
      <c r="D4" s="51" t="s">
        <v>7</v>
      </c>
      <c r="E4" s="51"/>
      <c r="F4" s="61"/>
    </row>
    <row r="5" ht="21.35" customHeight="1" spans="1:6">
      <c r="A5" s="70"/>
      <c r="B5" s="51" t="s">
        <v>8</v>
      </c>
      <c r="C5" s="51" t="s">
        <v>9</v>
      </c>
      <c r="D5" s="51" t="s">
        <v>8</v>
      </c>
      <c r="E5" s="51" t="s">
        <v>9</v>
      </c>
      <c r="F5" s="61"/>
    </row>
    <row r="6" ht="19.9" customHeight="1" spans="1:6">
      <c r="A6" s="29"/>
      <c r="B6" s="59" t="s">
        <v>10</v>
      </c>
      <c r="C6" s="60">
        <v>5800707.63</v>
      </c>
      <c r="D6" s="59" t="s">
        <v>11</v>
      </c>
      <c r="E6" s="60"/>
      <c r="F6" s="46"/>
    </row>
    <row r="7" ht="19.9" customHeight="1" spans="1:6">
      <c r="A7" s="29"/>
      <c r="B7" s="59" t="s">
        <v>12</v>
      </c>
      <c r="C7" s="60"/>
      <c r="D7" s="59" t="s">
        <v>13</v>
      </c>
      <c r="E7" s="60"/>
      <c r="F7" s="46"/>
    </row>
    <row r="8" ht="19.9" customHeight="1" spans="1:6">
      <c r="A8" s="29"/>
      <c r="B8" s="59" t="s">
        <v>14</v>
      </c>
      <c r="C8" s="60"/>
      <c r="D8" s="59" t="s">
        <v>15</v>
      </c>
      <c r="E8" s="60"/>
      <c r="F8" s="46"/>
    </row>
    <row r="9" ht="19.9" customHeight="1" spans="1:6">
      <c r="A9" s="29"/>
      <c r="B9" s="59" t="s">
        <v>16</v>
      </c>
      <c r="C9" s="60"/>
      <c r="D9" s="59" t="s">
        <v>17</v>
      </c>
      <c r="E9" s="60"/>
      <c r="F9" s="46"/>
    </row>
    <row r="10" ht="19.9" customHeight="1" spans="1:6">
      <c r="A10" s="29"/>
      <c r="B10" s="59" t="s">
        <v>18</v>
      </c>
      <c r="C10" s="60"/>
      <c r="D10" s="59" t="s">
        <v>19</v>
      </c>
      <c r="E10" s="60"/>
      <c r="F10" s="46"/>
    </row>
    <row r="11" ht="19.9" customHeight="1" spans="1:6">
      <c r="A11" s="29"/>
      <c r="B11" s="59" t="s">
        <v>20</v>
      </c>
      <c r="C11" s="60"/>
      <c r="D11" s="59" t="s">
        <v>21</v>
      </c>
      <c r="E11" s="60"/>
      <c r="F11" s="46"/>
    </row>
    <row r="12" ht="19.9" customHeight="1" spans="1:6">
      <c r="A12" s="29"/>
      <c r="B12" s="59" t="s">
        <v>22</v>
      </c>
      <c r="C12" s="60"/>
      <c r="D12" s="59" t="s">
        <v>23</v>
      </c>
      <c r="E12" s="60"/>
      <c r="F12" s="46"/>
    </row>
    <row r="13" ht="19.9" customHeight="1" spans="1:6">
      <c r="A13" s="29"/>
      <c r="B13" s="59" t="s">
        <v>22</v>
      </c>
      <c r="C13" s="60"/>
      <c r="D13" s="59" t="s">
        <v>24</v>
      </c>
      <c r="E13" s="60">
        <v>1058587.97</v>
      </c>
      <c r="F13" s="46"/>
    </row>
    <row r="14" ht="19.9" customHeight="1" spans="1:6">
      <c r="A14" s="29"/>
      <c r="B14" s="59" t="s">
        <v>22</v>
      </c>
      <c r="C14" s="60"/>
      <c r="D14" s="59" t="s">
        <v>25</v>
      </c>
      <c r="E14" s="60"/>
      <c r="F14" s="46"/>
    </row>
    <row r="15" ht="19.9" customHeight="1" spans="1:6">
      <c r="A15" s="29"/>
      <c r="B15" s="59" t="s">
        <v>22</v>
      </c>
      <c r="C15" s="60"/>
      <c r="D15" s="59" t="s">
        <v>26</v>
      </c>
      <c r="E15" s="60">
        <v>4212825.66</v>
      </c>
      <c r="F15" s="46"/>
    </row>
    <row r="16" ht="19.9" customHeight="1" spans="1:6">
      <c r="A16" s="29"/>
      <c r="B16" s="59" t="s">
        <v>22</v>
      </c>
      <c r="C16" s="60"/>
      <c r="D16" s="59" t="s">
        <v>27</v>
      </c>
      <c r="E16" s="60"/>
      <c r="F16" s="46"/>
    </row>
    <row r="17" ht="19.9" customHeight="1" spans="1:6">
      <c r="A17" s="29"/>
      <c r="B17" s="59" t="s">
        <v>22</v>
      </c>
      <c r="C17" s="60"/>
      <c r="D17" s="59" t="s">
        <v>28</v>
      </c>
      <c r="E17" s="60"/>
      <c r="F17" s="46"/>
    </row>
    <row r="18" ht="19.9" customHeight="1" spans="1:6">
      <c r="A18" s="29"/>
      <c r="B18" s="59" t="s">
        <v>22</v>
      </c>
      <c r="C18" s="60"/>
      <c r="D18" s="59" t="s">
        <v>29</v>
      </c>
      <c r="E18" s="60"/>
      <c r="F18" s="46"/>
    </row>
    <row r="19" ht="19.9" customHeight="1" spans="1:6">
      <c r="A19" s="29"/>
      <c r="B19" s="59" t="s">
        <v>22</v>
      </c>
      <c r="C19" s="60"/>
      <c r="D19" s="59" t="s">
        <v>30</v>
      </c>
      <c r="E19" s="60"/>
      <c r="F19" s="46"/>
    </row>
    <row r="20" ht="19.9" customHeight="1" spans="1:6">
      <c r="A20" s="29"/>
      <c r="B20" s="59" t="s">
        <v>22</v>
      </c>
      <c r="C20" s="60"/>
      <c r="D20" s="59" t="s">
        <v>31</v>
      </c>
      <c r="E20" s="60"/>
      <c r="F20" s="46"/>
    </row>
    <row r="21" ht="19.9" customHeight="1" spans="1:6">
      <c r="A21" s="29"/>
      <c r="B21" s="59" t="s">
        <v>22</v>
      </c>
      <c r="C21" s="60"/>
      <c r="D21" s="59" t="s">
        <v>32</v>
      </c>
      <c r="E21" s="60"/>
      <c r="F21" s="46"/>
    </row>
    <row r="22" ht="19.9" customHeight="1" spans="1:6">
      <c r="A22" s="29"/>
      <c r="B22" s="59" t="s">
        <v>22</v>
      </c>
      <c r="C22" s="60"/>
      <c r="D22" s="59" t="s">
        <v>33</v>
      </c>
      <c r="E22" s="60"/>
      <c r="F22" s="46"/>
    </row>
    <row r="23" ht="19.9" customHeight="1" spans="1:6">
      <c r="A23" s="29"/>
      <c r="B23" s="59" t="s">
        <v>22</v>
      </c>
      <c r="C23" s="60"/>
      <c r="D23" s="59" t="s">
        <v>34</v>
      </c>
      <c r="E23" s="60"/>
      <c r="F23" s="46"/>
    </row>
    <row r="24" ht="19.9" customHeight="1" spans="1:6">
      <c r="A24" s="29"/>
      <c r="B24" s="59" t="s">
        <v>22</v>
      </c>
      <c r="C24" s="60"/>
      <c r="D24" s="59" t="s">
        <v>35</v>
      </c>
      <c r="E24" s="60"/>
      <c r="F24" s="46"/>
    </row>
    <row r="25" ht="19.9" customHeight="1" spans="1:6">
      <c r="A25" s="29"/>
      <c r="B25" s="59" t="s">
        <v>22</v>
      </c>
      <c r="C25" s="60"/>
      <c r="D25" s="59" t="s">
        <v>36</v>
      </c>
      <c r="E25" s="60">
        <v>529294</v>
      </c>
      <c r="F25" s="46"/>
    </row>
    <row r="26" ht="19.9" customHeight="1" spans="1:6">
      <c r="A26" s="29"/>
      <c r="B26" s="59" t="s">
        <v>22</v>
      </c>
      <c r="C26" s="60"/>
      <c r="D26" s="59" t="s">
        <v>37</v>
      </c>
      <c r="E26" s="60"/>
      <c r="F26" s="46"/>
    </row>
    <row r="27" ht="19.9" customHeight="1" spans="1:6">
      <c r="A27" s="29"/>
      <c r="B27" s="59" t="s">
        <v>22</v>
      </c>
      <c r="C27" s="60"/>
      <c r="D27" s="59" t="s">
        <v>38</v>
      </c>
      <c r="E27" s="60"/>
      <c r="F27" s="46"/>
    </row>
    <row r="28" ht="19.9" customHeight="1" spans="1:6">
      <c r="A28" s="29"/>
      <c r="B28" s="59" t="s">
        <v>22</v>
      </c>
      <c r="C28" s="60"/>
      <c r="D28" s="59" t="s">
        <v>39</v>
      </c>
      <c r="E28" s="60"/>
      <c r="F28" s="46"/>
    </row>
    <row r="29" ht="19.9" customHeight="1" spans="1:6">
      <c r="A29" s="29"/>
      <c r="B29" s="59" t="s">
        <v>22</v>
      </c>
      <c r="C29" s="60"/>
      <c r="D29" s="59" t="s">
        <v>40</v>
      </c>
      <c r="E29" s="60"/>
      <c r="F29" s="46"/>
    </row>
    <row r="30" ht="19.9" customHeight="1" spans="1:6">
      <c r="A30" s="29"/>
      <c r="B30" s="59" t="s">
        <v>22</v>
      </c>
      <c r="C30" s="60"/>
      <c r="D30" s="59" t="s">
        <v>41</v>
      </c>
      <c r="E30" s="60"/>
      <c r="F30" s="46"/>
    </row>
    <row r="31" ht="19.9" customHeight="1" spans="1:6">
      <c r="A31" s="29"/>
      <c r="B31" s="59" t="s">
        <v>22</v>
      </c>
      <c r="C31" s="60"/>
      <c r="D31" s="59" t="s">
        <v>42</v>
      </c>
      <c r="E31" s="60"/>
      <c r="F31" s="46"/>
    </row>
    <row r="32" ht="19.9" customHeight="1" spans="1:6">
      <c r="A32" s="29"/>
      <c r="B32" s="59" t="s">
        <v>22</v>
      </c>
      <c r="C32" s="60"/>
      <c r="D32" s="59" t="s">
        <v>43</v>
      </c>
      <c r="E32" s="60"/>
      <c r="F32" s="46"/>
    </row>
    <row r="33" ht="19.9" customHeight="1" spans="1:6">
      <c r="A33" s="29"/>
      <c r="B33" s="59" t="s">
        <v>22</v>
      </c>
      <c r="C33" s="60"/>
      <c r="D33" s="59" t="s">
        <v>44</v>
      </c>
      <c r="E33" s="60"/>
      <c r="F33" s="46"/>
    </row>
    <row r="34" ht="19.9" customHeight="1" spans="1:6">
      <c r="A34" s="32"/>
      <c r="B34" s="75" t="s">
        <v>45</v>
      </c>
      <c r="C34" s="58">
        <v>5800707.63</v>
      </c>
      <c r="D34" s="75" t="s">
        <v>46</v>
      </c>
      <c r="E34" s="58">
        <f>SUM(E6:E33)</f>
        <v>5800707.63</v>
      </c>
      <c r="F34" s="47"/>
    </row>
    <row r="35" ht="19.9" customHeight="1" spans="1:6">
      <c r="A35" s="14"/>
      <c r="B35" s="54" t="s">
        <v>47</v>
      </c>
      <c r="C35" s="60">
        <v>0</v>
      </c>
      <c r="D35" s="54"/>
      <c r="E35" s="60"/>
      <c r="F35" s="78"/>
    </row>
    <row r="36" ht="19.9" customHeight="1" spans="1:6">
      <c r="A36" s="76"/>
      <c r="B36" s="52" t="s">
        <v>48</v>
      </c>
      <c r="C36" s="58">
        <f>C34+C35</f>
        <v>5800707.63</v>
      </c>
      <c r="D36" s="52" t="s">
        <v>49</v>
      </c>
      <c r="E36" s="58">
        <f>E34</f>
        <v>5800707.63</v>
      </c>
      <c r="F36" s="79"/>
    </row>
    <row r="37" ht="8.5" customHeight="1" spans="1:6">
      <c r="A37" s="72"/>
      <c r="B37" s="72"/>
      <c r="C37" s="77"/>
      <c r="D37" s="77"/>
      <c r="E37" s="72"/>
      <c r="F37" s="80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D8" sqref="D8"/>
    </sheetView>
  </sheetViews>
  <sheetFormatPr defaultColWidth="10" defaultRowHeight="15"/>
  <cols>
    <col min="1" max="1" width="1.53333333333333" customWidth="1"/>
    <col min="2" max="2" width="16.825" customWidth="1"/>
    <col min="3" max="3" width="41.0333333333333" customWidth="1"/>
    <col min="4" max="4" width="16.5583333333333" customWidth="1"/>
    <col min="5" max="14" width="16.4083333333333" customWidth="1"/>
    <col min="15" max="15" width="9.76666666666667" customWidth="1"/>
  </cols>
  <sheetData>
    <row r="1" ht="14.3" customHeight="1" spans="1:14">
      <c r="A1" s="24"/>
      <c r="B1" s="1"/>
      <c r="C1" s="37"/>
      <c r="D1" s="37"/>
      <c r="E1" s="37"/>
      <c r="F1" s="1"/>
      <c r="G1" s="1"/>
      <c r="H1" s="1"/>
      <c r="K1" s="1"/>
      <c r="L1" s="1"/>
      <c r="M1" s="1"/>
      <c r="N1" s="42" t="s">
        <v>50</v>
      </c>
    </row>
    <row r="2" ht="19.9" customHeight="1" spans="1:14">
      <c r="A2" s="24"/>
      <c r="B2" s="26" t="s">
        <v>51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9" t="s">
        <v>2</v>
      </c>
    </row>
    <row r="3" ht="17.05" customHeight="1" spans="1:14">
      <c r="A3" s="27"/>
      <c r="B3" s="28" t="s">
        <v>4</v>
      </c>
      <c r="C3" s="27"/>
      <c r="D3" s="27"/>
      <c r="E3" s="65"/>
      <c r="F3" s="27"/>
      <c r="G3" s="65"/>
      <c r="H3" s="65"/>
      <c r="I3" s="65"/>
      <c r="J3" s="65"/>
      <c r="K3" s="65"/>
      <c r="L3" s="65"/>
      <c r="M3" s="65"/>
      <c r="N3" s="43" t="s">
        <v>5</v>
      </c>
    </row>
    <row r="4" ht="21.35" customHeight="1" spans="1:14">
      <c r="A4" s="31"/>
      <c r="B4" s="49" t="s">
        <v>8</v>
      </c>
      <c r="C4" s="49"/>
      <c r="D4" s="49" t="s">
        <v>52</v>
      </c>
      <c r="E4" s="49" t="s">
        <v>53</v>
      </c>
      <c r="F4" s="49" t="s">
        <v>54</v>
      </c>
      <c r="G4" s="49" t="s">
        <v>55</v>
      </c>
      <c r="H4" s="49" t="s">
        <v>56</v>
      </c>
      <c r="I4" s="49" t="s">
        <v>57</v>
      </c>
      <c r="J4" s="49" t="s">
        <v>58</v>
      </c>
      <c r="K4" s="49" t="s">
        <v>59</v>
      </c>
      <c r="L4" s="49" t="s">
        <v>60</v>
      </c>
      <c r="M4" s="49" t="s">
        <v>61</v>
      </c>
      <c r="N4" s="49" t="s">
        <v>62</v>
      </c>
    </row>
    <row r="5" ht="21.35" customHeight="1" spans="1:14">
      <c r="A5" s="31"/>
      <c r="B5" s="49" t="s">
        <v>63</v>
      </c>
      <c r="C5" s="49" t="s">
        <v>64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ht="19.9" customHeight="1" spans="1:14">
      <c r="A6" s="32"/>
      <c r="B6" s="33"/>
      <c r="C6" s="33" t="s">
        <v>65</v>
      </c>
      <c r="D6" s="38">
        <f>SUM(E6:N6)</f>
        <v>5800707.63</v>
      </c>
      <c r="E6" s="38">
        <v>0</v>
      </c>
      <c r="F6" s="38">
        <v>5800707.63</v>
      </c>
      <c r="G6" s="38"/>
      <c r="H6" s="38"/>
      <c r="I6" s="38"/>
      <c r="J6" s="38"/>
      <c r="K6" s="38"/>
      <c r="L6" s="38"/>
      <c r="M6" s="38"/>
      <c r="N6" s="38"/>
    </row>
    <row r="7" ht="19.9" customHeight="1" spans="1:14">
      <c r="A7" s="31"/>
      <c r="B7" s="34"/>
      <c r="C7" s="34"/>
      <c r="D7" s="40">
        <f>SUM(E7:N7)</f>
        <v>5800707.63</v>
      </c>
      <c r="E7" s="40">
        <v>0</v>
      </c>
      <c r="F7" s="40">
        <v>5800707.63</v>
      </c>
      <c r="G7" s="40"/>
      <c r="H7" s="40"/>
      <c r="I7" s="40"/>
      <c r="J7" s="40"/>
      <c r="K7" s="40"/>
      <c r="L7" s="40"/>
      <c r="M7" s="40"/>
      <c r="N7" s="40"/>
    </row>
    <row r="8" ht="19.9" customHeight="1" spans="1:14">
      <c r="A8" s="31"/>
      <c r="B8" s="34" t="s">
        <v>66</v>
      </c>
      <c r="C8" s="34" t="s">
        <v>67</v>
      </c>
      <c r="D8" s="40">
        <f>SUM(E8:N8)</f>
        <v>5800707.63</v>
      </c>
      <c r="E8" s="41">
        <v>0</v>
      </c>
      <c r="F8" s="41">
        <v>5800707.63</v>
      </c>
      <c r="G8" s="41"/>
      <c r="H8" s="41"/>
      <c r="I8" s="41"/>
      <c r="J8" s="41"/>
      <c r="K8" s="41"/>
      <c r="L8" s="41"/>
      <c r="M8" s="41"/>
      <c r="N8" s="41"/>
    </row>
    <row r="9" ht="8.5" customHeight="1" spans="1:14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6"/>
      <c r="N9" s="48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7" width="16.5583333333333" customWidth="1"/>
    <col min="8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4"/>
      <c r="B1" s="25"/>
      <c r="C1" s="25"/>
      <c r="D1" s="25"/>
      <c r="E1" s="1"/>
      <c r="F1" s="1"/>
      <c r="G1" s="37"/>
      <c r="H1" s="37"/>
      <c r="I1" s="42" t="s">
        <v>68</v>
      </c>
      <c r="J1" s="29"/>
    </row>
    <row r="2" ht="19.9" customHeight="1" spans="1:10">
      <c r="A2" s="24"/>
      <c r="B2" s="26" t="s">
        <v>69</v>
      </c>
      <c r="C2" s="26"/>
      <c r="D2" s="26"/>
      <c r="E2" s="26"/>
      <c r="F2" s="26"/>
      <c r="G2" s="26"/>
      <c r="H2" s="26"/>
      <c r="I2" s="26"/>
      <c r="J2" s="29" t="s">
        <v>2</v>
      </c>
    </row>
    <row r="3" ht="17.05" customHeight="1" spans="1:10">
      <c r="A3" s="27"/>
      <c r="B3" s="28" t="s">
        <v>4</v>
      </c>
      <c r="C3" s="28"/>
      <c r="D3" s="28"/>
      <c r="E3" s="28"/>
      <c r="F3" s="28"/>
      <c r="G3" s="27"/>
      <c r="H3" s="27"/>
      <c r="I3" s="43" t="s">
        <v>5</v>
      </c>
      <c r="J3" s="44"/>
    </row>
    <row r="4" ht="21.35" customHeight="1" spans="1:10">
      <c r="A4" s="29"/>
      <c r="B4" s="30" t="s">
        <v>8</v>
      </c>
      <c r="C4" s="30"/>
      <c r="D4" s="30"/>
      <c r="E4" s="30"/>
      <c r="F4" s="30"/>
      <c r="G4" s="30" t="s">
        <v>52</v>
      </c>
      <c r="H4" s="30" t="s">
        <v>70</v>
      </c>
      <c r="I4" s="30" t="s">
        <v>71</v>
      </c>
      <c r="J4" s="45"/>
    </row>
    <row r="5" ht="21.35" customHeight="1" spans="1:10">
      <c r="A5" s="31"/>
      <c r="B5" s="30" t="s">
        <v>72</v>
      </c>
      <c r="C5" s="30"/>
      <c r="D5" s="30"/>
      <c r="E5" s="30" t="s">
        <v>63</v>
      </c>
      <c r="F5" s="30" t="s">
        <v>64</v>
      </c>
      <c r="G5" s="30"/>
      <c r="H5" s="30"/>
      <c r="I5" s="30"/>
      <c r="J5" s="45"/>
    </row>
    <row r="6" ht="21.35" customHeight="1" spans="1:10">
      <c r="A6" s="31"/>
      <c r="B6" s="30" t="s">
        <v>73</v>
      </c>
      <c r="C6" s="30" t="s">
        <v>74</v>
      </c>
      <c r="D6" s="30" t="s">
        <v>75</v>
      </c>
      <c r="E6" s="30"/>
      <c r="F6" s="30"/>
      <c r="G6" s="30"/>
      <c r="H6" s="30"/>
      <c r="I6" s="30"/>
      <c r="J6" s="46"/>
    </row>
    <row r="7" ht="19.9" customHeight="1" spans="1:10">
      <c r="A7" s="32"/>
      <c r="B7" s="33"/>
      <c r="C7" s="33"/>
      <c r="D7" s="33"/>
      <c r="E7" s="33"/>
      <c r="F7" s="33" t="s">
        <v>65</v>
      </c>
      <c r="G7" s="38">
        <f>H7+I7</f>
        <v>5800707.63</v>
      </c>
      <c r="H7" s="38">
        <v>5675907.63</v>
      </c>
      <c r="I7" s="38">
        <f>I8</f>
        <v>124800</v>
      </c>
      <c r="J7" s="47"/>
    </row>
    <row r="8" ht="19.9" customHeight="1" spans="1:10">
      <c r="A8" s="31"/>
      <c r="B8" s="34"/>
      <c r="C8" s="34"/>
      <c r="D8" s="34"/>
      <c r="E8" s="34"/>
      <c r="F8" s="39" t="s">
        <v>22</v>
      </c>
      <c r="G8" s="40">
        <f>H8+I8</f>
        <v>5800707.63</v>
      </c>
      <c r="H8" s="40">
        <v>5675907.63</v>
      </c>
      <c r="I8" s="40">
        <f>I9</f>
        <v>124800</v>
      </c>
      <c r="J8" s="45"/>
    </row>
    <row r="9" ht="19.9" customHeight="1" spans="1:10">
      <c r="A9" s="31"/>
      <c r="B9" s="34"/>
      <c r="C9" s="34"/>
      <c r="D9" s="34"/>
      <c r="E9" s="34"/>
      <c r="F9" s="39" t="s">
        <v>76</v>
      </c>
      <c r="G9" s="40">
        <f>H9+I9</f>
        <v>5800707.63</v>
      </c>
      <c r="H9" s="40">
        <v>5675907.63</v>
      </c>
      <c r="I9" s="40">
        <f>SUM(I10:I18)</f>
        <v>124800</v>
      </c>
      <c r="J9" s="45"/>
    </row>
    <row r="10" ht="19.9" customHeight="1" spans="1:10">
      <c r="A10" s="31"/>
      <c r="B10" s="34" t="s">
        <v>77</v>
      </c>
      <c r="C10" s="34" t="s">
        <v>78</v>
      </c>
      <c r="D10" s="34" t="s">
        <v>78</v>
      </c>
      <c r="E10" s="34" t="s">
        <v>66</v>
      </c>
      <c r="F10" s="39" t="s">
        <v>79</v>
      </c>
      <c r="G10" s="40">
        <f t="shared" ref="G10:G18" si="0">H10+I10</f>
        <v>705725.36</v>
      </c>
      <c r="H10" s="41">
        <v>705725.36</v>
      </c>
      <c r="I10" s="41"/>
      <c r="J10" s="46"/>
    </row>
    <row r="11" ht="19.9" customHeight="1" spans="1:10">
      <c r="A11" s="31"/>
      <c r="B11" s="34" t="s">
        <v>77</v>
      </c>
      <c r="C11" s="34" t="s">
        <v>78</v>
      </c>
      <c r="D11" s="34" t="s">
        <v>80</v>
      </c>
      <c r="E11" s="34" t="s">
        <v>66</v>
      </c>
      <c r="F11" s="39" t="s">
        <v>81</v>
      </c>
      <c r="G11" s="40">
        <f t="shared" si="0"/>
        <v>352862.61</v>
      </c>
      <c r="H11" s="41">
        <v>352862.61</v>
      </c>
      <c r="I11" s="41"/>
      <c r="J11" s="46"/>
    </row>
    <row r="12" ht="19.9" customHeight="1" spans="1:10">
      <c r="A12" s="31"/>
      <c r="B12" s="34" t="s">
        <v>82</v>
      </c>
      <c r="C12" s="34" t="s">
        <v>83</v>
      </c>
      <c r="D12" s="34" t="s">
        <v>84</v>
      </c>
      <c r="E12" s="34" t="s">
        <v>66</v>
      </c>
      <c r="F12" s="39" t="s">
        <v>85</v>
      </c>
      <c r="G12" s="40">
        <f t="shared" si="0"/>
        <v>0</v>
      </c>
      <c r="H12" s="41"/>
      <c r="I12" s="41">
        <v>0</v>
      </c>
      <c r="J12" s="46"/>
    </row>
    <row r="13" ht="19.9" customHeight="1" spans="1:10">
      <c r="A13" s="31"/>
      <c r="B13" s="34" t="s">
        <v>82</v>
      </c>
      <c r="C13" s="34" t="s">
        <v>86</v>
      </c>
      <c r="D13" s="34" t="s">
        <v>87</v>
      </c>
      <c r="E13" s="34" t="s">
        <v>66</v>
      </c>
      <c r="F13" s="39" t="s">
        <v>88</v>
      </c>
      <c r="G13" s="40">
        <f t="shared" si="0"/>
        <v>3665750.82</v>
      </c>
      <c r="H13" s="41">
        <v>3665750.82</v>
      </c>
      <c r="I13" s="41"/>
      <c r="J13" s="46"/>
    </row>
    <row r="14" ht="19.9" customHeight="1" spans="1:10">
      <c r="A14" s="31"/>
      <c r="B14" s="34" t="s">
        <v>82</v>
      </c>
      <c r="C14" s="34" t="s">
        <v>86</v>
      </c>
      <c r="D14" s="34" t="s">
        <v>89</v>
      </c>
      <c r="E14" s="34" t="s">
        <v>66</v>
      </c>
      <c r="F14" s="39" t="s">
        <v>90</v>
      </c>
      <c r="G14" s="40">
        <f t="shared" si="0"/>
        <v>45000</v>
      </c>
      <c r="H14" s="41"/>
      <c r="I14" s="41">
        <v>45000</v>
      </c>
      <c r="J14" s="46"/>
    </row>
    <row r="15" ht="19.9" customHeight="1" spans="1:10">
      <c r="A15" s="31"/>
      <c r="B15" s="34" t="s">
        <v>82</v>
      </c>
      <c r="C15" s="34" t="s">
        <v>91</v>
      </c>
      <c r="D15" s="34" t="s">
        <v>92</v>
      </c>
      <c r="E15" s="34" t="s">
        <v>66</v>
      </c>
      <c r="F15" s="39" t="s">
        <v>93</v>
      </c>
      <c r="G15" s="40">
        <f t="shared" si="0"/>
        <v>308754.84</v>
      </c>
      <c r="H15" s="41">
        <v>308754.84</v>
      </c>
      <c r="I15" s="41"/>
      <c r="J15" s="46"/>
    </row>
    <row r="16" ht="19.9" customHeight="1" spans="1:10">
      <c r="A16" s="31"/>
      <c r="B16" s="34" t="s">
        <v>82</v>
      </c>
      <c r="C16" s="34" t="s">
        <v>91</v>
      </c>
      <c r="D16" s="34" t="s">
        <v>83</v>
      </c>
      <c r="E16" s="34" t="s">
        <v>66</v>
      </c>
      <c r="F16" s="39" t="s">
        <v>94</v>
      </c>
      <c r="G16" s="40">
        <f t="shared" si="0"/>
        <v>113520</v>
      </c>
      <c r="H16" s="41">
        <v>113520</v>
      </c>
      <c r="I16" s="41"/>
      <c r="J16" s="46"/>
    </row>
    <row r="17" ht="19.9" customHeight="1" spans="1:10">
      <c r="A17" s="31"/>
      <c r="B17" s="34" t="s">
        <v>82</v>
      </c>
      <c r="C17" s="34" t="s">
        <v>84</v>
      </c>
      <c r="D17" s="34" t="s">
        <v>84</v>
      </c>
      <c r="E17" s="34" t="s">
        <v>66</v>
      </c>
      <c r="F17" s="39" t="s">
        <v>95</v>
      </c>
      <c r="G17" s="40">
        <f t="shared" si="0"/>
        <v>79800</v>
      </c>
      <c r="H17" s="41"/>
      <c r="I17" s="41">
        <v>79800</v>
      </c>
      <c r="J17" s="46"/>
    </row>
    <row r="18" ht="19.9" customHeight="1" spans="1:10">
      <c r="A18" s="31"/>
      <c r="B18" s="34" t="s">
        <v>96</v>
      </c>
      <c r="C18" s="34" t="s">
        <v>92</v>
      </c>
      <c r="D18" s="34" t="s">
        <v>87</v>
      </c>
      <c r="E18" s="34" t="s">
        <v>66</v>
      </c>
      <c r="F18" s="39" t="s">
        <v>97</v>
      </c>
      <c r="G18" s="40">
        <f t="shared" si="0"/>
        <v>529294</v>
      </c>
      <c r="H18" s="41">
        <v>529294</v>
      </c>
      <c r="I18" s="41"/>
      <c r="J18" s="46"/>
    </row>
    <row r="19" ht="8.5" customHeight="1" spans="1:10">
      <c r="A19" s="35"/>
      <c r="B19" s="36"/>
      <c r="C19" s="36"/>
      <c r="D19" s="36"/>
      <c r="E19" s="36"/>
      <c r="F19" s="35"/>
      <c r="G19" s="35"/>
      <c r="H19" s="35"/>
      <c r="I19" s="35"/>
      <c r="J19" s="48"/>
    </row>
  </sheetData>
  <mergeCells count="11">
    <mergeCell ref="B1:D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10" activePane="bottomLeft" state="frozen"/>
      <selection/>
      <selection pane="bottomLeft" activeCell="B19" sqref="B19"/>
    </sheetView>
  </sheetViews>
  <sheetFormatPr defaultColWidth="10" defaultRowHeight="1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8"/>
      <c r="B1" s="25"/>
      <c r="C1" s="69"/>
      <c r="D1" s="69"/>
      <c r="H1" s="73" t="s">
        <v>98</v>
      </c>
      <c r="I1" s="61" t="s">
        <v>2</v>
      </c>
    </row>
    <row r="2" ht="19.9" customHeight="1" spans="1:9">
      <c r="A2" s="70"/>
      <c r="B2" s="71" t="s">
        <v>99</v>
      </c>
      <c r="C2" s="71"/>
      <c r="D2" s="71"/>
      <c r="E2" s="71"/>
      <c r="F2" s="71"/>
      <c r="G2" s="71"/>
      <c r="H2" s="71"/>
      <c r="I2" s="61"/>
    </row>
    <row r="3" ht="17.05" customHeight="1" spans="1:9">
      <c r="A3" s="70"/>
      <c r="B3" s="28" t="s">
        <v>4</v>
      </c>
      <c r="C3" s="28"/>
      <c r="D3" s="1"/>
      <c r="H3" s="74" t="s">
        <v>5</v>
      </c>
      <c r="I3" s="61"/>
    </row>
    <row r="4" ht="21.35" customHeight="1" spans="1:9">
      <c r="A4" s="70"/>
      <c r="B4" s="51" t="s">
        <v>6</v>
      </c>
      <c r="C4" s="51"/>
      <c r="D4" s="51" t="s">
        <v>7</v>
      </c>
      <c r="E4" s="51"/>
      <c r="F4" s="51"/>
      <c r="G4" s="51"/>
      <c r="H4" s="51"/>
      <c r="I4" s="61"/>
    </row>
    <row r="5" ht="21.35" customHeight="1" spans="1:9">
      <c r="A5" s="70"/>
      <c r="B5" s="51" t="s">
        <v>8</v>
      </c>
      <c r="C5" s="51" t="s">
        <v>9</v>
      </c>
      <c r="D5" s="51" t="s">
        <v>8</v>
      </c>
      <c r="E5" s="51" t="s">
        <v>52</v>
      </c>
      <c r="F5" s="51" t="s">
        <v>100</v>
      </c>
      <c r="G5" s="51" t="s">
        <v>101</v>
      </c>
      <c r="H5" s="51" t="s">
        <v>102</v>
      </c>
      <c r="I5" s="61"/>
    </row>
    <row r="6" ht="19.9" customHeight="1" spans="1:9">
      <c r="A6" s="29"/>
      <c r="B6" s="54" t="s">
        <v>103</v>
      </c>
      <c r="C6" s="60">
        <v>5800707.63</v>
      </c>
      <c r="D6" s="54" t="s">
        <v>104</v>
      </c>
      <c r="E6" s="60">
        <f>F6</f>
        <v>5800707.63</v>
      </c>
      <c r="F6" s="60">
        <f>SUM(F7:F34)</f>
        <v>5800707.63</v>
      </c>
      <c r="G6" s="60"/>
      <c r="H6" s="60"/>
      <c r="I6" s="46"/>
    </row>
    <row r="7" ht="19.9" customHeight="1" spans="1:9">
      <c r="A7" s="29"/>
      <c r="B7" s="59" t="s">
        <v>105</v>
      </c>
      <c r="C7" s="60">
        <v>5800707.63</v>
      </c>
      <c r="D7" s="59" t="s">
        <v>106</v>
      </c>
      <c r="E7" s="60"/>
      <c r="F7" s="60"/>
      <c r="G7" s="60"/>
      <c r="H7" s="60"/>
      <c r="I7" s="46"/>
    </row>
    <row r="8" ht="19.9" customHeight="1" spans="1:9">
      <c r="A8" s="29"/>
      <c r="B8" s="59" t="s">
        <v>107</v>
      </c>
      <c r="C8" s="60"/>
      <c r="D8" s="59" t="s">
        <v>108</v>
      </c>
      <c r="E8" s="60"/>
      <c r="F8" s="60"/>
      <c r="G8" s="60"/>
      <c r="H8" s="60"/>
      <c r="I8" s="46"/>
    </row>
    <row r="9" ht="19.9" customHeight="1" spans="1:9">
      <c r="A9" s="29"/>
      <c r="B9" s="59" t="s">
        <v>109</v>
      </c>
      <c r="C9" s="60"/>
      <c r="D9" s="59" t="s">
        <v>110</v>
      </c>
      <c r="E9" s="60"/>
      <c r="F9" s="60"/>
      <c r="G9" s="60"/>
      <c r="H9" s="60"/>
      <c r="I9" s="46"/>
    </row>
    <row r="10" ht="19.9" customHeight="1" spans="1:9">
      <c r="A10" s="29"/>
      <c r="B10" s="54" t="s">
        <v>111</v>
      </c>
      <c r="C10" s="60"/>
      <c r="D10" s="59" t="s">
        <v>112</v>
      </c>
      <c r="E10" s="60"/>
      <c r="F10" s="60"/>
      <c r="G10" s="60"/>
      <c r="H10" s="60"/>
      <c r="I10" s="46"/>
    </row>
    <row r="11" ht="19.9" customHeight="1" spans="1:9">
      <c r="A11" s="29"/>
      <c r="B11" s="59" t="s">
        <v>105</v>
      </c>
      <c r="C11" s="60"/>
      <c r="D11" s="59" t="s">
        <v>113</v>
      </c>
      <c r="E11" s="60"/>
      <c r="F11" s="60"/>
      <c r="G11" s="60"/>
      <c r="H11" s="60"/>
      <c r="I11" s="46"/>
    </row>
    <row r="12" ht="19.9" customHeight="1" spans="1:9">
      <c r="A12" s="29"/>
      <c r="B12" s="59" t="s">
        <v>107</v>
      </c>
      <c r="C12" s="60"/>
      <c r="D12" s="59" t="s">
        <v>114</v>
      </c>
      <c r="E12" s="60"/>
      <c r="F12" s="60"/>
      <c r="G12" s="60"/>
      <c r="H12" s="60"/>
      <c r="I12" s="46"/>
    </row>
    <row r="13" ht="19.9" customHeight="1" spans="1:9">
      <c r="A13" s="29"/>
      <c r="B13" s="59" t="s">
        <v>109</v>
      </c>
      <c r="C13" s="60"/>
      <c r="D13" s="59" t="s">
        <v>115</v>
      </c>
      <c r="E13" s="60"/>
      <c r="F13" s="60"/>
      <c r="G13" s="60"/>
      <c r="H13" s="60"/>
      <c r="I13" s="46"/>
    </row>
    <row r="14" ht="19.9" customHeight="1" spans="1:9">
      <c r="A14" s="29"/>
      <c r="B14" s="59" t="s">
        <v>116</v>
      </c>
      <c r="C14" s="60"/>
      <c r="D14" s="59" t="s">
        <v>117</v>
      </c>
      <c r="E14" s="60">
        <f>F14</f>
        <v>1058587.97</v>
      </c>
      <c r="F14" s="60">
        <v>1058587.97</v>
      </c>
      <c r="G14" s="60"/>
      <c r="H14" s="60"/>
      <c r="I14" s="46"/>
    </row>
    <row r="15" ht="19.9" customHeight="1" spans="1:9">
      <c r="A15" s="29"/>
      <c r="B15" s="59" t="s">
        <v>116</v>
      </c>
      <c r="C15" s="60"/>
      <c r="D15" s="59" t="s">
        <v>118</v>
      </c>
      <c r="E15" s="60"/>
      <c r="F15" s="60"/>
      <c r="G15" s="60"/>
      <c r="H15" s="60"/>
      <c r="I15" s="46"/>
    </row>
    <row r="16" ht="19.9" customHeight="1" spans="1:9">
      <c r="A16" s="29"/>
      <c r="B16" s="59" t="s">
        <v>116</v>
      </c>
      <c r="C16" s="60"/>
      <c r="D16" s="59" t="s">
        <v>119</v>
      </c>
      <c r="E16" s="60">
        <f>F16</f>
        <v>4212825.66</v>
      </c>
      <c r="F16" s="60">
        <v>4212825.66</v>
      </c>
      <c r="G16" s="60"/>
      <c r="H16" s="60"/>
      <c r="I16" s="46"/>
    </row>
    <row r="17" ht="19.9" customHeight="1" spans="1:9">
      <c r="A17" s="29"/>
      <c r="B17" s="59" t="s">
        <v>116</v>
      </c>
      <c r="C17" s="60"/>
      <c r="D17" s="59" t="s">
        <v>120</v>
      </c>
      <c r="E17" s="60"/>
      <c r="F17" s="60"/>
      <c r="G17" s="60"/>
      <c r="H17" s="60"/>
      <c r="I17" s="46"/>
    </row>
    <row r="18" ht="19.9" customHeight="1" spans="1:9">
      <c r="A18" s="29"/>
      <c r="B18" s="59" t="s">
        <v>116</v>
      </c>
      <c r="C18" s="60"/>
      <c r="D18" s="59" t="s">
        <v>121</v>
      </c>
      <c r="E18" s="60"/>
      <c r="F18" s="60"/>
      <c r="G18" s="60"/>
      <c r="H18" s="60"/>
      <c r="I18" s="46"/>
    </row>
    <row r="19" ht="19.9" customHeight="1" spans="1:9">
      <c r="A19" s="29"/>
      <c r="B19" s="59" t="s">
        <v>116</v>
      </c>
      <c r="C19" s="60"/>
      <c r="D19" s="59" t="s">
        <v>122</v>
      </c>
      <c r="E19" s="60"/>
      <c r="F19" s="60"/>
      <c r="G19" s="60"/>
      <c r="H19" s="60"/>
      <c r="I19" s="46"/>
    </row>
    <row r="20" ht="19.9" customHeight="1" spans="1:9">
      <c r="A20" s="29"/>
      <c r="B20" s="59" t="s">
        <v>116</v>
      </c>
      <c r="C20" s="60"/>
      <c r="D20" s="59" t="s">
        <v>123</v>
      </c>
      <c r="E20" s="60"/>
      <c r="F20" s="60"/>
      <c r="G20" s="60"/>
      <c r="H20" s="60"/>
      <c r="I20" s="46"/>
    </row>
    <row r="21" ht="19.9" customHeight="1" spans="1:9">
      <c r="A21" s="29"/>
      <c r="B21" s="59" t="s">
        <v>116</v>
      </c>
      <c r="C21" s="60"/>
      <c r="D21" s="59" t="s">
        <v>124</v>
      </c>
      <c r="E21" s="60"/>
      <c r="F21" s="60"/>
      <c r="G21" s="60"/>
      <c r="H21" s="60"/>
      <c r="I21" s="46"/>
    </row>
    <row r="22" ht="19.9" customHeight="1" spans="1:9">
      <c r="A22" s="29"/>
      <c r="B22" s="59" t="s">
        <v>116</v>
      </c>
      <c r="C22" s="60"/>
      <c r="D22" s="59" t="s">
        <v>125</v>
      </c>
      <c r="E22" s="60"/>
      <c r="F22" s="60"/>
      <c r="G22" s="60"/>
      <c r="H22" s="60"/>
      <c r="I22" s="46"/>
    </row>
    <row r="23" ht="19.9" customHeight="1" spans="1:9">
      <c r="A23" s="29"/>
      <c r="B23" s="59" t="s">
        <v>116</v>
      </c>
      <c r="C23" s="60"/>
      <c r="D23" s="59" t="s">
        <v>126</v>
      </c>
      <c r="E23" s="60"/>
      <c r="F23" s="60"/>
      <c r="G23" s="60"/>
      <c r="H23" s="60"/>
      <c r="I23" s="46"/>
    </row>
    <row r="24" ht="19.9" customHeight="1" spans="1:9">
      <c r="A24" s="29"/>
      <c r="B24" s="59" t="s">
        <v>116</v>
      </c>
      <c r="C24" s="60"/>
      <c r="D24" s="59" t="s">
        <v>127</v>
      </c>
      <c r="E24" s="60"/>
      <c r="F24" s="60"/>
      <c r="G24" s="60"/>
      <c r="H24" s="60"/>
      <c r="I24" s="46"/>
    </row>
    <row r="25" ht="19.9" customHeight="1" spans="1:9">
      <c r="A25" s="29"/>
      <c r="B25" s="59" t="s">
        <v>116</v>
      </c>
      <c r="C25" s="60"/>
      <c r="D25" s="59" t="s">
        <v>128</v>
      </c>
      <c r="E25" s="60"/>
      <c r="F25" s="60"/>
      <c r="G25" s="60"/>
      <c r="H25" s="60"/>
      <c r="I25" s="46"/>
    </row>
    <row r="26" ht="19.9" customHeight="1" spans="1:9">
      <c r="A26" s="29"/>
      <c r="B26" s="59" t="s">
        <v>116</v>
      </c>
      <c r="C26" s="60"/>
      <c r="D26" s="59" t="s">
        <v>129</v>
      </c>
      <c r="E26" s="60">
        <f>F26</f>
        <v>529294</v>
      </c>
      <c r="F26" s="60">
        <v>529294</v>
      </c>
      <c r="G26" s="60"/>
      <c r="H26" s="60"/>
      <c r="I26" s="46"/>
    </row>
    <row r="27" ht="19.9" customHeight="1" spans="1:9">
      <c r="A27" s="29"/>
      <c r="B27" s="59" t="s">
        <v>116</v>
      </c>
      <c r="C27" s="60"/>
      <c r="D27" s="59" t="s">
        <v>130</v>
      </c>
      <c r="E27" s="60"/>
      <c r="F27" s="60"/>
      <c r="G27" s="60"/>
      <c r="H27" s="60"/>
      <c r="I27" s="46"/>
    </row>
    <row r="28" ht="19.9" customHeight="1" spans="1:9">
      <c r="A28" s="29"/>
      <c r="B28" s="59" t="s">
        <v>116</v>
      </c>
      <c r="C28" s="60"/>
      <c r="D28" s="59" t="s">
        <v>131</v>
      </c>
      <c r="E28" s="60"/>
      <c r="F28" s="60"/>
      <c r="G28" s="60"/>
      <c r="H28" s="60"/>
      <c r="I28" s="46"/>
    </row>
    <row r="29" ht="19.9" customHeight="1" spans="1:9">
      <c r="A29" s="29"/>
      <c r="B29" s="59" t="s">
        <v>116</v>
      </c>
      <c r="C29" s="60"/>
      <c r="D29" s="59" t="s">
        <v>132</v>
      </c>
      <c r="E29" s="60"/>
      <c r="F29" s="60"/>
      <c r="G29" s="60"/>
      <c r="H29" s="60"/>
      <c r="I29" s="46"/>
    </row>
    <row r="30" ht="19.9" customHeight="1" spans="1:9">
      <c r="A30" s="29"/>
      <c r="B30" s="59" t="s">
        <v>116</v>
      </c>
      <c r="C30" s="60"/>
      <c r="D30" s="59" t="s">
        <v>133</v>
      </c>
      <c r="E30" s="60"/>
      <c r="F30" s="60"/>
      <c r="G30" s="60"/>
      <c r="H30" s="60"/>
      <c r="I30" s="46"/>
    </row>
    <row r="31" ht="19.9" customHeight="1" spans="1:9">
      <c r="A31" s="29"/>
      <c r="B31" s="59" t="s">
        <v>116</v>
      </c>
      <c r="C31" s="60"/>
      <c r="D31" s="59" t="s">
        <v>134</v>
      </c>
      <c r="E31" s="60"/>
      <c r="F31" s="60"/>
      <c r="G31" s="60"/>
      <c r="H31" s="60"/>
      <c r="I31" s="46"/>
    </row>
    <row r="32" ht="19.9" customHeight="1" spans="1:9">
      <c r="A32" s="29"/>
      <c r="B32" s="59" t="s">
        <v>116</v>
      </c>
      <c r="C32" s="60"/>
      <c r="D32" s="59" t="s">
        <v>135</v>
      </c>
      <c r="E32" s="60"/>
      <c r="F32" s="60"/>
      <c r="G32" s="60"/>
      <c r="H32" s="60"/>
      <c r="I32" s="46"/>
    </row>
    <row r="33" ht="19.9" customHeight="1" spans="1:9">
      <c r="A33" s="29"/>
      <c r="B33" s="59" t="s">
        <v>116</v>
      </c>
      <c r="C33" s="60"/>
      <c r="D33" s="59" t="s">
        <v>136</v>
      </c>
      <c r="E33" s="60"/>
      <c r="F33" s="60"/>
      <c r="G33" s="60"/>
      <c r="H33" s="60"/>
      <c r="I33" s="46"/>
    </row>
    <row r="34" ht="19.9" customHeight="1" spans="1:9">
      <c r="A34" s="29"/>
      <c r="B34" s="59" t="s">
        <v>116</v>
      </c>
      <c r="C34" s="60"/>
      <c r="D34" s="59" t="s">
        <v>137</v>
      </c>
      <c r="E34" s="60"/>
      <c r="F34" s="60"/>
      <c r="G34" s="60"/>
      <c r="H34" s="60"/>
      <c r="I34" s="46"/>
    </row>
    <row r="35" ht="8.5" customHeight="1" spans="1:9">
      <c r="A35" s="72"/>
      <c r="B35" s="72"/>
      <c r="C35" s="72"/>
      <c r="D35" s="1"/>
      <c r="E35" s="72"/>
      <c r="F35" s="72"/>
      <c r="G35" s="72"/>
      <c r="H35" s="72"/>
      <c r="I35" s="62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0"/>
  <sheetViews>
    <sheetView topLeftCell="G1" workbookViewId="0">
      <pane ySplit="6" topLeftCell="A7" activePane="bottomLeft" state="frozen"/>
      <selection/>
      <selection pane="bottomLeft" activeCell="J17" sqref="J17"/>
    </sheetView>
  </sheetViews>
  <sheetFormatPr defaultColWidth="10" defaultRowHeight="1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6" width="16.5583333333333" customWidth="1"/>
    <col min="7" max="9" width="15.2" customWidth="1"/>
    <col min="10" max="10" width="13.3" customWidth="1"/>
    <col min="11" max="26" width="10.2583333333333" customWidth="1"/>
    <col min="27" max="28" width="15.2" customWidth="1"/>
    <col min="29" max="29" width="10.2583333333333" customWidth="1"/>
    <col min="30" max="30" width="15.2" customWidth="1"/>
    <col min="3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5"/>
      <c r="B1" s="25"/>
      <c r="C1" s="25"/>
      <c r="D1" s="50"/>
      <c r="E1" s="50"/>
      <c r="F1" s="24"/>
      <c r="G1" s="24"/>
      <c r="H1" s="24"/>
      <c r="I1" s="50"/>
      <c r="J1" s="50"/>
      <c r="K1" s="24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6" t="s">
        <v>138</v>
      </c>
      <c r="AN1" s="66"/>
    </row>
    <row r="2" ht="19.9" customHeight="1" spans="1:40">
      <c r="A2" s="24"/>
      <c r="B2" s="26" t="s">
        <v>139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66"/>
    </row>
    <row r="3" ht="17.05" customHeight="1" spans="1:40">
      <c r="A3" s="27"/>
      <c r="B3" s="28" t="s">
        <v>4</v>
      </c>
      <c r="C3" s="28"/>
      <c r="D3" s="28"/>
      <c r="E3" s="28"/>
      <c r="F3" s="64"/>
      <c r="G3" s="27"/>
      <c r="H3" s="57"/>
      <c r="I3" s="64"/>
      <c r="J3" s="64"/>
      <c r="K3" s="65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57" t="s">
        <v>5</v>
      </c>
      <c r="AM3" s="57"/>
      <c r="AN3" s="67"/>
    </row>
    <row r="4" ht="21.35" customHeight="1" spans="1:40">
      <c r="A4" s="29"/>
      <c r="B4" s="51" t="s">
        <v>8</v>
      </c>
      <c r="C4" s="51"/>
      <c r="D4" s="51"/>
      <c r="E4" s="51"/>
      <c r="F4" s="51" t="s">
        <v>140</v>
      </c>
      <c r="G4" s="51" t="s">
        <v>141</v>
      </c>
      <c r="H4" s="51"/>
      <c r="I4" s="51"/>
      <c r="J4" s="51"/>
      <c r="K4" s="51"/>
      <c r="L4" s="51"/>
      <c r="M4" s="51"/>
      <c r="N4" s="51"/>
      <c r="O4" s="51"/>
      <c r="P4" s="51"/>
      <c r="Q4" s="51" t="s">
        <v>142</v>
      </c>
      <c r="R4" s="51"/>
      <c r="S4" s="51"/>
      <c r="T4" s="51"/>
      <c r="U4" s="51"/>
      <c r="V4" s="51"/>
      <c r="W4" s="51"/>
      <c r="X4" s="51"/>
      <c r="Y4" s="51"/>
      <c r="Z4" s="51"/>
      <c r="AA4" s="51" t="s">
        <v>143</v>
      </c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61"/>
    </row>
    <row r="5" ht="21.35" customHeight="1" spans="1:40">
      <c r="A5" s="29"/>
      <c r="B5" s="51" t="s">
        <v>72</v>
      </c>
      <c r="C5" s="51"/>
      <c r="D5" s="51" t="s">
        <v>63</v>
      </c>
      <c r="E5" s="51" t="s">
        <v>64</v>
      </c>
      <c r="F5" s="51"/>
      <c r="G5" s="51" t="s">
        <v>52</v>
      </c>
      <c r="H5" s="51" t="s">
        <v>144</v>
      </c>
      <c r="I5" s="51"/>
      <c r="J5" s="51"/>
      <c r="K5" s="51" t="s">
        <v>145</v>
      </c>
      <c r="L5" s="51"/>
      <c r="M5" s="51"/>
      <c r="N5" s="51" t="s">
        <v>146</v>
      </c>
      <c r="O5" s="51"/>
      <c r="P5" s="51"/>
      <c r="Q5" s="51" t="s">
        <v>52</v>
      </c>
      <c r="R5" s="51" t="s">
        <v>144</v>
      </c>
      <c r="S5" s="51"/>
      <c r="T5" s="51"/>
      <c r="U5" s="51" t="s">
        <v>145</v>
      </c>
      <c r="V5" s="51"/>
      <c r="W5" s="51"/>
      <c r="X5" s="51" t="s">
        <v>146</v>
      </c>
      <c r="Y5" s="51"/>
      <c r="Z5" s="51"/>
      <c r="AA5" s="51" t="s">
        <v>52</v>
      </c>
      <c r="AB5" s="51" t="s">
        <v>144</v>
      </c>
      <c r="AC5" s="51"/>
      <c r="AD5" s="51"/>
      <c r="AE5" s="51" t="s">
        <v>145</v>
      </c>
      <c r="AF5" s="51"/>
      <c r="AG5" s="51"/>
      <c r="AH5" s="51" t="s">
        <v>146</v>
      </c>
      <c r="AI5" s="51"/>
      <c r="AJ5" s="51"/>
      <c r="AK5" s="51" t="s">
        <v>147</v>
      </c>
      <c r="AL5" s="51"/>
      <c r="AM5" s="51"/>
      <c r="AN5" s="61"/>
    </row>
    <row r="6" ht="21.35" customHeight="1" spans="1:40">
      <c r="A6" s="1"/>
      <c r="B6" s="51" t="s">
        <v>73</v>
      </c>
      <c r="C6" s="51" t="s">
        <v>74</v>
      </c>
      <c r="D6" s="51"/>
      <c r="E6" s="51"/>
      <c r="F6" s="51"/>
      <c r="G6" s="51"/>
      <c r="H6" s="51" t="s">
        <v>148</v>
      </c>
      <c r="I6" s="51" t="s">
        <v>70</v>
      </c>
      <c r="J6" s="51" t="s">
        <v>71</v>
      </c>
      <c r="K6" s="51" t="s">
        <v>148</v>
      </c>
      <c r="L6" s="51" t="s">
        <v>70</v>
      </c>
      <c r="M6" s="51" t="s">
        <v>71</v>
      </c>
      <c r="N6" s="51" t="s">
        <v>148</v>
      </c>
      <c r="O6" s="51" t="s">
        <v>70</v>
      </c>
      <c r="P6" s="51" t="s">
        <v>71</v>
      </c>
      <c r="Q6" s="51"/>
      <c r="R6" s="51" t="s">
        <v>148</v>
      </c>
      <c r="S6" s="51" t="s">
        <v>70</v>
      </c>
      <c r="T6" s="51" t="s">
        <v>71</v>
      </c>
      <c r="U6" s="51" t="s">
        <v>148</v>
      </c>
      <c r="V6" s="51" t="s">
        <v>70</v>
      </c>
      <c r="W6" s="51" t="s">
        <v>71</v>
      </c>
      <c r="X6" s="51" t="s">
        <v>148</v>
      </c>
      <c r="Y6" s="51" t="s">
        <v>70</v>
      </c>
      <c r="Z6" s="51" t="s">
        <v>71</v>
      </c>
      <c r="AA6" s="51"/>
      <c r="AB6" s="51" t="s">
        <v>148</v>
      </c>
      <c r="AC6" s="51" t="s">
        <v>70</v>
      </c>
      <c r="AD6" s="51" t="s">
        <v>71</v>
      </c>
      <c r="AE6" s="51" t="s">
        <v>148</v>
      </c>
      <c r="AF6" s="51" t="s">
        <v>70</v>
      </c>
      <c r="AG6" s="51" t="s">
        <v>71</v>
      </c>
      <c r="AH6" s="51" t="s">
        <v>148</v>
      </c>
      <c r="AI6" s="51" t="s">
        <v>70</v>
      </c>
      <c r="AJ6" s="51" t="s">
        <v>71</v>
      </c>
      <c r="AK6" s="51" t="s">
        <v>148</v>
      </c>
      <c r="AL6" s="51" t="s">
        <v>70</v>
      </c>
      <c r="AM6" s="51" t="s">
        <v>71</v>
      </c>
      <c r="AN6" s="61"/>
    </row>
    <row r="7" ht="19.9" customHeight="1" spans="1:40">
      <c r="A7" s="29"/>
      <c r="B7" s="52"/>
      <c r="C7" s="52"/>
      <c r="D7" s="52"/>
      <c r="E7" s="33" t="s">
        <v>65</v>
      </c>
      <c r="F7" s="58">
        <f>F8</f>
        <v>5800707.63</v>
      </c>
      <c r="G7" s="58">
        <v>5800707.63</v>
      </c>
      <c r="H7" s="58">
        <v>5800707.63</v>
      </c>
      <c r="I7" s="58">
        <v>5675907.63</v>
      </c>
      <c r="J7" s="58">
        <v>124800</v>
      </c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>
        <v>4300214.07</v>
      </c>
      <c r="AB7" s="58">
        <v>4300214.07</v>
      </c>
      <c r="AC7" s="58"/>
      <c r="AD7" s="58">
        <v>4300214.07</v>
      </c>
      <c r="AE7" s="58"/>
      <c r="AF7" s="58"/>
      <c r="AG7" s="58"/>
      <c r="AH7" s="58"/>
      <c r="AI7" s="58"/>
      <c r="AJ7" s="58"/>
      <c r="AK7" s="58"/>
      <c r="AL7" s="58"/>
      <c r="AM7" s="58"/>
      <c r="AN7" s="61"/>
    </row>
    <row r="8" ht="19.9" customHeight="1" spans="1:40">
      <c r="A8" s="29"/>
      <c r="B8" s="53" t="s">
        <v>22</v>
      </c>
      <c r="C8" s="53" t="s">
        <v>22</v>
      </c>
      <c r="D8" s="54"/>
      <c r="E8" s="59" t="s">
        <v>22</v>
      </c>
      <c r="F8" s="60">
        <f>G8</f>
        <v>5800707.63</v>
      </c>
      <c r="G8" s="60">
        <v>5800707.63</v>
      </c>
      <c r="H8" s="60">
        <v>5800707.63</v>
      </c>
      <c r="I8" s="60">
        <v>5675907.63</v>
      </c>
      <c r="J8" s="60">
        <v>124800</v>
      </c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>
        <v>4300214.07</v>
      </c>
      <c r="AB8" s="60">
        <v>4300214.07</v>
      </c>
      <c r="AC8" s="60"/>
      <c r="AD8" s="60">
        <v>4300214.07</v>
      </c>
      <c r="AE8" s="60"/>
      <c r="AF8" s="60"/>
      <c r="AG8" s="60"/>
      <c r="AH8" s="60"/>
      <c r="AI8" s="60"/>
      <c r="AJ8" s="60"/>
      <c r="AK8" s="60"/>
      <c r="AL8" s="60"/>
      <c r="AM8" s="60"/>
      <c r="AN8" s="61"/>
    </row>
    <row r="9" ht="19.9" customHeight="1" spans="1:40">
      <c r="A9" s="29"/>
      <c r="B9" s="53" t="s">
        <v>22</v>
      </c>
      <c r="C9" s="53" t="s">
        <v>22</v>
      </c>
      <c r="D9" s="54"/>
      <c r="E9" s="59" t="s">
        <v>149</v>
      </c>
      <c r="F9" s="60">
        <f>G9</f>
        <v>5800707.63</v>
      </c>
      <c r="G9" s="60">
        <v>5800707.63</v>
      </c>
      <c r="H9" s="60">
        <v>5800707.63</v>
      </c>
      <c r="I9" s="60">
        <v>5675907.63</v>
      </c>
      <c r="J9" s="60">
        <v>124800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>
        <v>4300214.07</v>
      </c>
      <c r="AB9" s="60">
        <v>4300214.07</v>
      </c>
      <c r="AC9" s="60"/>
      <c r="AD9" s="60">
        <v>4300214.07</v>
      </c>
      <c r="AE9" s="60"/>
      <c r="AF9" s="60"/>
      <c r="AG9" s="60"/>
      <c r="AH9" s="60"/>
      <c r="AI9" s="60"/>
      <c r="AJ9" s="60"/>
      <c r="AK9" s="60"/>
      <c r="AL9" s="60"/>
      <c r="AM9" s="60"/>
      <c r="AN9" s="61"/>
    </row>
    <row r="10" ht="19.9" customHeight="1" spans="1:40">
      <c r="A10" s="29"/>
      <c r="B10" s="53" t="s">
        <v>22</v>
      </c>
      <c r="C10" s="53" t="s">
        <v>22</v>
      </c>
      <c r="D10" s="54"/>
      <c r="E10" s="59" t="s">
        <v>150</v>
      </c>
      <c r="F10" s="60">
        <v>5532802.63</v>
      </c>
      <c r="G10" s="60">
        <v>5532802.63</v>
      </c>
      <c r="H10" s="60">
        <v>5532802.63</v>
      </c>
      <c r="I10" s="60">
        <v>5532802.63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1"/>
    </row>
    <row r="11" ht="19.9" customHeight="1" spans="1:40">
      <c r="A11" s="29"/>
      <c r="B11" s="63" t="s">
        <v>151</v>
      </c>
      <c r="C11" s="53" t="s">
        <v>152</v>
      </c>
      <c r="D11" s="54" t="s">
        <v>66</v>
      </c>
      <c r="E11" s="59" t="s">
        <v>153</v>
      </c>
      <c r="F11" s="60">
        <v>1233936</v>
      </c>
      <c r="G11" s="60">
        <v>1233936</v>
      </c>
      <c r="H11" s="60">
        <v>1233936</v>
      </c>
      <c r="I11" s="60">
        <v>1233936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1"/>
    </row>
    <row r="12" ht="19.9" customHeight="1" spans="2:40">
      <c r="B12" s="63" t="s">
        <v>151</v>
      </c>
      <c r="C12" s="53" t="s">
        <v>154</v>
      </c>
      <c r="D12" s="54" t="s">
        <v>66</v>
      </c>
      <c r="E12" s="59" t="s">
        <v>155</v>
      </c>
      <c r="F12" s="60">
        <v>600900</v>
      </c>
      <c r="G12" s="60">
        <v>600900</v>
      </c>
      <c r="H12" s="60">
        <v>600900</v>
      </c>
      <c r="I12" s="60">
        <v>600900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1"/>
    </row>
    <row r="13" ht="19.9" customHeight="1" spans="1:40">
      <c r="A13" s="29"/>
      <c r="B13" s="53" t="s">
        <v>156</v>
      </c>
      <c r="C13" s="53" t="s">
        <v>154</v>
      </c>
      <c r="D13" s="54" t="s">
        <v>66</v>
      </c>
      <c r="E13" s="59" t="s">
        <v>157</v>
      </c>
      <c r="F13" s="60">
        <v>47940</v>
      </c>
      <c r="G13" s="60">
        <v>47940</v>
      </c>
      <c r="H13" s="60">
        <v>47940</v>
      </c>
      <c r="I13" s="60">
        <v>47940</v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1"/>
    </row>
    <row r="14" ht="19.9" customHeight="1" spans="1:40">
      <c r="A14" s="29"/>
      <c r="B14" s="53" t="s">
        <v>156</v>
      </c>
      <c r="C14" s="53" t="s">
        <v>154</v>
      </c>
      <c r="D14" s="54" t="s">
        <v>66</v>
      </c>
      <c r="E14" s="59" t="s">
        <v>158</v>
      </c>
      <c r="F14" s="60">
        <v>456840</v>
      </c>
      <c r="G14" s="60">
        <v>456840</v>
      </c>
      <c r="H14" s="60">
        <v>456840</v>
      </c>
      <c r="I14" s="60">
        <v>456840</v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1"/>
    </row>
    <row r="15" ht="19.9" customHeight="1" spans="1:40">
      <c r="A15" s="29"/>
      <c r="B15" s="53" t="s">
        <v>156</v>
      </c>
      <c r="C15" s="53" t="s">
        <v>154</v>
      </c>
      <c r="D15" s="54" t="s">
        <v>66</v>
      </c>
      <c r="E15" s="59" t="s">
        <v>159</v>
      </c>
      <c r="F15" s="60">
        <v>96120</v>
      </c>
      <c r="G15" s="60">
        <v>96120</v>
      </c>
      <c r="H15" s="60">
        <v>96120</v>
      </c>
      <c r="I15" s="60">
        <v>96120</v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1"/>
    </row>
    <row r="16" ht="19.9" customHeight="1" spans="2:40">
      <c r="B16" s="63" t="s">
        <v>151</v>
      </c>
      <c r="C16" s="53" t="s">
        <v>160</v>
      </c>
      <c r="D16" s="54" t="s">
        <v>66</v>
      </c>
      <c r="E16" s="59" t="s">
        <v>161</v>
      </c>
      <c r="F16" s="60">
        <v>1605828</v>
      </c>
      <c r="G16" s="60">
        <v>1605828</v>
      </c>
      <c r="H16" s="60">
        <v>1605828</v>
      </c>
      <c r="I16" s="60">
        <v>1605828</v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1"/>
    </row>
    <row r="17" ht="19.9" customHeight="1" spans="2:40">
      <c r="B17" s="63" t="s">
        <v>151</v>
      </c>
      <c r="C17" s="53" t="s">
        <v>162</v>
      </c>
      <c r="D17" s="54" t="s">
        <v>66</v>
      </c>
      <c r="E17" s="59" t="s">
        <v>163</v>
      </c>
      <c r="F17" s="60">
        <v>705725.36</v>
      </c>
      <c r="G17" s="60">
        <v>705725.36</v>
      </c>
      <c r="H17" s="60">
        <v>705725.36</v>
      </c>
      <c r="I17" s="60">
        <v>705725.36</v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1"/>
    </row>
    <row r="18" ht="19.9" customHeight="1" spans="2:40">
      <c r="B18" s="63" t="s">
        <v>151</v>
      </c>
      <c r="C18" s="53" t="s">
        <v>164</v>
      </c>
      <c r="D18" s="54" t="s">
        <v>66</v>
      </c>
      <c r="E18" s="59" t="s">
        <v>165</v>
      </c>
      <c r="F18" s="60">
        <v>352862.61</v>
      </c>
      <c r="G18" s="60">
        <v>352862.61</v>
      </c>
      <c r="H18" s="60">
        <v>352862.61</v>
      </c>
      <c r="I18" s="60">
        <v>352862.61</v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1"/>
    </row>
    <row r="19" ht="19.9" customHeight="1" spans="2:40">
      <c r="B19" s="63" t="s">
        <v>151</v>
      </c>
      <c r="C19" s="53" t="s">
        <v>166</v>
      </c>
      <c r="D19" s="54" t="s">
        <v>66</v>
      </c>
      <c r="E19" s="59" t="s">
        <v>167</v>
      </c>
      <c r="F19" s="60">
        <v>308754.84</v>
      </c>
      <c r="G19" s="60">
        <v>308754.84</v>
      </c>
      <c r="H19" s="60">
        <v>308754.84</v>
      </c>
      <c r="I19" s="60">
        <v>308754.84</v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1"/>
    </row>
    <row r="20" ht="19.9" customHeight="1" spans="2:40">
      <c r="B20" s="63" t="s">
        <v>151</v>
      </c>
      <c r="C20" s="53" t="s">
        <v>168</v>
      </c>
      <c r="D20" s="54" t="s">
        <v>66</v>
      </c>
      <c r="E20" s="59" t="s">
        <v>169</v>
      </c>
      <c r="F20" s="60">
        <v>113520</v>
      </c>
      <c r="G20" s="60">
        <v>113520</v>
      </c>
      <c r="H20" s="60">
        <v>113520</v>
      </c>
      <c r="I20" s="60">
        <v>113520</v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1"/>
    </row>
    <row r="21" ht="19.9" customHeight="1" spans="2:40">
      <c r="B21" s="63" t="s">
        <v>151</v>
      </c>
      <c r="C21" s="53" t="s">
        <v>170</v>
      </c>
      <c r="D21" s="54" t="s">
        <v>66</v>
      </c>
      <c r="E21" s="59" t="s">
        <v>171</v>
      </c>
      <c r="F21" s="60">
        <v>81981.82</v>
      </c>
      <c r="G21" s="60">
        <v>81981.82</v>
      </c>
      <c r="H21" s="60">
        <v>81981.82</v>
      </c>
      <c r="I21" s="60">
        <v>81981.82</v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1"/>
    </row>
    <row r="22" ht="19.9" customHeight="1" spans="1:40">
      <c r="A22" s="29"/>
      <c r="B22" s="53" t="s">
        <v>156</v>
      </c>
      <c r="C22" s="53" t="s">
        <v>170</v>
      </c>
      <c r="D22" s="54" t="s">
        <v>66</v>
      </c>
      <c r="E22" s="59" t="s">
        <v>172</v>
      </c>
      <c r="F22" s="60">
        <v>26464.71</v>
      </c>
      <c r="G22" s="60">
        <v>26464.71</v>
      </c>
      <c r="H22" s="60">
        <v>26464.71</v>
      </c>
      <c r="I22" s="60">
        <v>26464.71</v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1"/>
    </row>
    <row r="23" ht="19.9" customHeight="1" spans="1:40">
      <c r="A23" s="29"/>
      <c r="B23" s="53" t="s">
        <v>156</v>
      </c>
      <c r="C23" s="53" t="s">
        <v>170</v>
      </c>
      <c r="D23" s="54" t="s">
        <v>66</v>
      </c>
      <c r="E23" s="59" t="s">
        <v>173</v>
      </c>
      <c r="F23" s="60">
        <v>8821.56</v>
      </c>
      <c r="G23" s="60">
        <v>8821.56</v>
      </c>
      <c r="H23" s="60">
        <v>8821.56</v>
      </c>
      <c r="I23" s="60">
        <v>8821.56</v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1"/>
    </row>
    <row r="24" ht="19.9" customHeight="1" spans="1:40">
      <c r="A24" s="29"/>
      <c r="B24" s="53" t="s">
        <v>156</v>
      </c>
      <c r="C24" s="53" t="s">
        <v>170</v>
      </c>
      <c r="D24" s="54" t="s">
        <v>66</v>
      </c>
      <c r="E24" s="59" t="s">
        <v>174</v>
      </c>
      <c r="F24" s="60">
        <v>46695.55</v>
      </c>
      <c r="G24" s="60">
        <v>46695.55</v>
      </c>
      <c r="H24" s="60">
        <v>46695.55</v>
      </c>
      <c r="I24" s="60">
        <v>46695.55</v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1"/>
    </row>
    <row r="25" ht="19.9" customHeight="1" spans="2:40">
      <c r="B25" s="63" t="s">
        <v>151</v>
      </c>
      <c r="C25" s="53" t="s">
        <v>175</v>
      </c>
      <c r="D25" s="54" t="s">
        <v>66</v>
      </c>
      <c r="E25" s="59" t="s">
        <v>176</v>
      </c>
      <c r="F25" s="60">
        <v>529294</v>
      </c>
      <c r="G25" s="60">
        <v>529294</v>
      </c>
      <c r="H25" s="60">
        <v>529294</v>
      </c>
      <c r="I25" s="60">
        <v>529294</v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1"/>
    </row>
    <row r="26" ht="19.9" customHeight="1" spans="1:40">
      <c r="A26" s="29"/>
      <c r="B26" s="53" t="s">
        <v>156</v>
      </c>
      <c r="C26" s="53" t="s">
        <v>175</v>
      </c>
      <c r="D26" s="54" t="s">
        <v>66</v>
      </c>
      <c r="E26" s="59" t="s">
        <v>177</v>
      </c>
      <c r="F26" s="60">
        <v>529294</v>
      </c>
      <c r="G26" s="60">
        <v>529294</v>
      </c>
      <c r="H26" s="60">
        <v>529294</v>
      </c>
      <c r="I26" s="60">
        <v>529294</v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1"/>
    </row>
    <row r="27" ht="19.9" customHeight="1" spans="2:40">
      <c r="B27" s="53" t="s">
        <v>22</v>
      </c>
      <c r="C27" s="53" t="s">
        <v>22</v>
      </c>
      <c r="D27" s="54"/>
      <c r="E27" s="59" t="s">
        <v>178</v>
      </c>
      <c r="F27" s="60">
        <f>SUM(F28:F35)</f>
        <v>245925</v>
      </c>
      <c r="G27" s="60">
        <v>245925</v>
      </c>
      <c r="H27" s="60">
        <v>245925</v>
      </c>
      <c r="I27" s="60">
        <v>121125</v>
      </c>
      <c r="J27" s="60">
        <v>124800</v>
      </c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>
        <v>523402.07</v>
      </c>
      <c r="AB27" s="60">
        <v>523402.07</v>
      </c>
      <c r="AC27" s="60"/>
      <c r="AD27" s="60">
        <v>523402.07</v>
      </c>
      <c r="AE27" s="60"/>
      <c r="AF27" s="60"/>
      <c r="AG27" s="60"/>
      <c r="AH27" s="60"/>
      <c r="AI27" s="60"/>
      <c r="AJ27" s="60"/>
      <c r="AK27" s="60"/>
      <c r="AL27" s="60"/>
      <c r="AM27" s="60"/>
      <c r="AN27" s="61"/>
    </row>
    <row r="28" ht="19.9" customHeight="1" spans="1:40">
      <c r="A28" s="29"/>
      <c r="B28" s="63" t="s">
        <v>179</v>
      </c>
      <c r="C28" s="53" t="s">
        <v>152</v>
      </c>
      <c r="D28" s="54" t="s">
        <v>66</v>
      </c>
      <c r="E28" s="59" t="s">
        <v>180</v>
      </c>
      <c r="F28" s="60">
        <f>G28</f>
        <v>37625</v>
      </c>
      <c r="G28" s="60">
        <v>37625</v>
      </c>
      <c r="H28" s="60">
        <v>37625</v>
      </c>
      <c r="I28" s="60">
        <v>37625</v>
      </c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>
        <v>19651.1</v>
      </c>
      <c r="AB28" s="60">
        <v>19651.1</v>
      </c>
      <c r="AC28" s="60"/>
      <c r="AD28" s="60">
        <v>19651.1</v>
      </c>
      <c r="AE28" s="60"/>
      <c r="AF28" s="60"/>
      <c r="AG28" s="60"/>
      <c r="AH28" s="60"/>
      <c r="AI28" s="60"/>
      <c r="AJ28" s="60"/>
      <c r="AK28" s="60"/>
      <c r="AL28" s="60"/>
      <c r="AM28" s="60"/>
      <c r="AN28" s="61"/>
    </row>
    <row r="29" ht="19.9" customHeight="1" spans="2:40">
      <c r="B29" s="63" t="s">
        <v>179</v>
      </c>
      <c r="C29" s="53" t="s">
        <v>181</v>
      </c>
      <c r="D29" s="54" t="s">
        <v>66</v>
      </c>
      <c r="E29" s="59" t="s">
        <v>182</v>
      </c>
      <c r="F29" s="60">
        <f t="shared" ref="F29:F35" si="0">G29</f>
        <v>6000</v>
      </c>
      <c r="G29" s="60">
        <v>6000</v>
      </c>
      <c r="H29" s="60">
        <v>6000</v>
      </c>
      <c r="I29" s="60">
        <v>6000</v>
      </c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>
        <v>2200</v>
      </c>
      <c r="AB29" s="60">
        <v>2200</v>
      </c>
      <c r="AC29" s="60"/>
      <c r="AD29" s="60">
        <v>2200</v>
      </c>
      <c r="AE29" s="60"/>
      <c r="AF29" s="60"/>
      <c r="AG29" s="60"/>
      <c r="AH29" s="60"/>
      <c r="AI29" s="60"/>
      <c r="AJ29" s="60"/>
      <c r="AK29" s="60"/>
      <c r="AL29" s="60"/>
      <c r="AM29" s="60"/>
      <c r="AN29" s="61"/>
    </row>
    <row r="30" ht="19.9" customHeight="1" spans="2:40">
      <c r="B30" s="63" t="s">
        <v>179</v>
      </c>
      <c r="C30" s="53" t="s">
        <v>183</v>
      </c>
      <c r="D30" s="54" t="s">
        <v>66</v>
      </c>
      <c r="E30" s="59" t="s">
        <v>184</v>
      </c>
      <c r="F30" s="60">
        <f t="shared" si="0"/>
        <v>10000</v>
      </c>
      <c r="G30" s="60">
        <v>10000</v>
      </c>
      <c r="H30" s="60">
        <v>10000</v>
      </c>
      <c r="I30" s="60">
        <v>10000</v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>
        <v>25056.28</v>
      </c>
      <c r="AB30" s="60">
        <v>25056.28</v>
      </c>
      <c r="AC30" s="60"/>
      <c r="AD30" s="60">
        <v>25056.28</v>
      </c>
      <c r="AE30" s="60"/>
      <c r="AF30" s="60"/>
      <c r="AG30" s="60"/>
      <c r="AH30" s="60"/>
      <c r="AI30" s="60"/>
      <c r="AJ30" s="60"/>
      <c r="AK30" s="60"/>
      <c r="AL30" s="60"/>
      <c r="AM30" s="60"/>
      <c r="AN30" s="61"/>
    </row>
    <row r="31" ht="19.9" customHeight="1" spans="2:40">
      <c r="B31" s="63" t="s">
        <v>179</v>
      </c>
      <c r="C31" s="53" t="s">
        <v>160</v>
      </c>
      <c r="D31" s="54" t="s">
        <v>66</v>
      </c>
      <c r="E31" s="59" t="s">
        <v>185</v>
      </c>
      <c r="F31" s="60">
        <f t="shared" si="0"/>
        <v>10000</v>
      </c>
      <c r="G31" s="60">
        <v>10000</v>
      </c>
      <c r="H31" s="60">
        <v>10000</v>
      </c>
      <c r="I31" s="60">
        <v>10000</v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1"/>
    </row>
    <row r="32" ht="19.9" customHeight="1" spans="2:40">
      <c r="B32" s="63" t="s">
        <v>179</v>
      </c>
      <c r="C32" s="53" t="s">
        <v>168</v>
      </c>
      <c r="D32" s="54" t="s">
        <v>66</v>
      </c>
      <c r="E32" s="59" t="s">
        <v>186</v>
      </c>
      <c r="F32" s="60">
        <f t="shared" si="0"/>
        <v>10000</v>
      </c>
      <c r="G32" s="60">
        <v>10000</v>
      </c>
      <c r="H32" s="60">
        <v>10000</v>
      </c>
      <c r="I32" s="60">
        <v>10000</v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>
        <v>33393</v>
      </c>
      <c r="AB32" s="60">
        <v>33393</v>
      </c>
      <c r="AC32" s="60"/>
      <c r="AD32" s="60">
        <v>33393</v>
      </c>
      <c r="AE32" s="60"/>
      <c r="AF32" s="60"/>
      <c r="AG32" s="60"/>
      <c r="AH32" s="60"/>
      <c r="AI32" s="60"/>
      <c r="AJ32" s="60"/>
      <c r="AK32" s="60"/>
      <c r="AL32" s="60"/>
      <c r="AM32" s="60"/>
      <c r="AN32" s="61"/>
    </row>
    <row r="33" ht="19.9" customHeight="1" spans="2:40">
      <c r="B33" s="63" t="s">
        <v>179</v>
      </c>
      <c r="C33" s="53" t="s">
        <v>187</v>
      </c>
      <c r="D33" s="54" t="s">
        <v>66</v>
      </c>
      <c r="E33" s="59" t="s">
        <v>188</v>
      </c>
      <c r="F33" s="60">
        <f t="shared" si="0"/>
        <v>45000</v>
      </c>
      <c r="G33" s="60">
        <v>45000</v>
      </c>
      <c r="H33" s="60">
        <v>45000</v>
      </c>
      <c r="I33" s="60"/>
      <c r="J33" s="60">
        <v>45000</v>
      </c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>
        <v>230532.48</v>
      </c>
      <c r="AB33" s="60">
        <v>230532.48</v>
      </c>
      <c r="AC33" s="60"/>
      <c r="AD33" s="60">
        <v>230532.48</v>
      </c>
      <c r="AE33" s="60"/>
      <c r="AF33" s="60"/>
      <c r="AG33" s="60"/>
      <c r="AH33" s="60"/>
      <c r="AI33" s="60"/>
      <c r="AJ33" s="60"/>
      <c r="AK33" s="60"/>
      <c r="AL33" s="60"/>
      <c r="AM33" s="60"/>
      <c r="AN33" s="61"/>
    </row>
    <row r="34" ht="19.9" customHeight="1" spans="2:40">
      <c r="B34" s="63" t="s">
        <v>179</v>
      </c>
      <c r="C34" s="53" t="s">
        <v>189</v>
      </c>
      <c r="D34" s="54" t="s">
        <v>66</v>
      </c>
      <c r="E34" s="59" t="s">
        <v>190</v>
      </c>
      <c r="F34" s="60">
        <f t="shared" si="0"/>
        <v>79800</v>
      </c>
      <c r="G34" s="60">
        <v>79800</v>
      </c>
      <c r="H34" s="60">
        <v>79800</v>
      </c>
      <c r="I34" s="60"/>
      <c r="J34" s="60">
        <v>79800</v>
      </c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>
        <v>16440</v>
      </c>
      <c r="AB34" s="60">
        <v>16440</v>
      </c>
      <c r="AC34" s="60"/>
      <c r="AD34" s="60">
        <v>16440</v>
      </c>
      <c r="AE34" s="60"/>
      <c r="AF34" s="60"/>
      <c r="AG34" s="60"/>
      <c r="AH34" s="60"/>
      <c r="AI34" s="60"/>
      <c r="AJ34" s="60"/>
      <c r="AK34" s="60"/>
      <c r="AL34" s="60"/>
      <c r="AM34" s="60"/>
      <c r="AN34" s="61"/>
    </row>
    <row r="35" ht="19.9" customHeight="1" spans="2:40">
      <c r="B35" s="63" t="s">
        <v>179</v>
      </c>
      <c r="C35" s="53" t="s">
        <v>191</v>
      </c>
      <c r="D35" s="54" t="s">
        <v>66</v>
      </c>
      <c r="E35" s="59" t="s">
        <v>192</v>
      </c>
      <c r="F35" s="60">
        <f t="shared" si="0"/>
        <v>47500</v>
      </c>
      <c r="G35" s="60">
        <v>47500</v>
      </c>
      <c r="H35" s="60">
        <v>47500</v>
      </c>
      <c r="I35" s="60">
        <v>47500</v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1"/>
    </row>
    <row r="36" ht="19.9" customHeight="1" spans="2:40">
      <c r="B36" s="53" t="s">
        <v>22</v>
      </c>
      <c r="C36" s="53" t="s">
        <v>22</v>
      </c>
      <c r="D36" s="54"/>
      <c r="E36" s="59" t="s">
        <v>193</v>
      </c>
      <c r="F36" s="60">
        <f>SUM(F39+F37)</f>
        <v>21980</v>
      </c>
      <c r="G36" s="60">
        <v>21980</v>
      </c>
      <c r="H36" s="60">
        <v>21980</v>
      </c>
      <c r="I36" s="60">
        <v>21980</v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>
        <v>2500000</v>
      </c>
      <c r="AB36" s="60">
        <v>2500000</v>
      </c>
      <c r="AC36" s="60"/>
      <c r="AD36" s="60">
        <v>2500000</v>
      </c>
      <c r="AE36" s="60"/>
      <c r="AF36" s="60"/>
      <c r="AG36" s="60"/>
      <c r="AH36" s="60"/>
      <c r="AI36" s="60"/>
      <c r="AJ36" s="60"/>
      <c r="AK36" s="60"/>
      <c r="AL36" s="60"/>
      <c r="AM36" s="60"/>
      <c r="AN36" s="61"/>
    </row>
    <row r="37" ht="19.9" customHeight="1" spans="1:40">
      <c r="A37" s="29"/>
      <c r="B37" s="63" t="s">
        <v>194</v>
      </c>
      <c r="C37" s="53" t="s">
        <v>160</v>
      </c>
      <c r="D37" s="54" t="s">
        <v>66</v>
      </c>
      <c r="E37" s="59" t="s">
        <v>195</v>
      </c>
      <c r="F37" s="60">
        <f>F38</f>
        <v>21800</v>
      </c>
      <c r="G37" s="60">
        <v>21800</v>
      </c>
      <c r="H37" s="60">
        <v>21800</v>
      </c>
      <c r="I37" s="60">
        <v>21800</v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>
        <v>2500000</v>
      </c>
      <c r="AB37" s="60">
        <v>2500000</v>
      </c>
      <c r="AC37" s="60"/>
      <c r="AD37" s="60">
        <v>2500000</v>
      </c>
      <c r="AE37" s="60"/>
      <c r="AF37" s="60"/>
      <c r="AG37" s="60"/>
      <c r="AH37" s="60"/>
      <c r="AI37" s="60"/>
      <c r="AJ37" s="60"/>
      <c r="AK37" s="60"/>
      <c r="AL37" s="60"/>
      <c r="AM37" s="60"/>
      <c r="AN37" s="61"/>
    </row>
    <row r="38" ht="19.9" customHeight="1" spans="1:40">
      <c r="A38" s="29"/>
      <c r="B38" s="53" t="s">
        <v>196</v>
      </c>
      <c r="C38" s="53" t="s">
        <v>160</v>
      </c>
      <c r="D38" s="54" t="s">
        <v>66</v>
      </c>
      <c r="E38" s="59" t="s">
        <v>197</v>
      </c>
      <c r="F38" s="60">
        <v>21800</v>
      </c>
      <c r="G38" s="60">
        <v>21800</v>
      </c>
      <c r="H38" s="60">
        <v>21800</v>
      </c>
      <c r="I38" s="60">
        <v>21800</v>
      </c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1"/>
    </row>
    <row r="39" ht="19.9" customHeight="1" spans="2:40">
      <c r="B39" s="63" t="s">
        <v>194</v>
      </c>
      <c r="C39" s="53" t="s">
        <v>164</v>
      </c>
      <c r="D39" s="54" t="s">
        <v>66</v>
      </c>
      <c r="E39" s="59" t="s">
        <v>198</v>
      </c>
      <c r="F39" s="60">
        <v>180</v>
      </c>
      <c r="G39" s="60">
        <v>180</v>
      </c>
      <c r="H39" s="60">
        <v>180</v>
      </c>
      <c r="I39" s="60">
        <v>180</v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1"/>
    </row>
    <row r="40" ht="19.9" customHeight="1" spans="1:40">
      <c r="A40" s="29"/>
      <c r="B40" s="53" t="s">
        <v>196</v>
      </c>
      <c r="C40" s="53" t="s">
        <v>164</v>
      </c>
      <c r="D40" s="54" t="s">
        <v>66</v>
      </c>
      <c r="E40" s="59" t="s">
        <v>199</v>
      </c>
      <c r="F40" s="60">
        <v>180</v>
      </c>
      <c r="G40" s="60">
        <v>180</v>
      </c>
      <c r="H40" s="60">
        <v>180</v>
      </c>
      <c r="I40" s="60">
        <v>180</v>
      </c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1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3:A15"/>
    <mergeCell ref="A22:A24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7" width="16.5583333333333" customWidth="1"/>
    <col min="8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4"/>
      <c r="B1" s="25"/>
      <c r="C1" s="25"/>
      <c r="D1" s="25"/>
      <c r="E1" s="1"/>
      <c r="F1" s="1"/>
      <c r="G1" s="42" t="s">
        <v>200</v>
      </c>
      <c r="H1" s="42"/>
      <c r="I1" s="42"/>
      <c r="J1" s="29"/>
    </row>
    <row r="2" ht="19.9" customHeight="1" spans="1:10">
      <c r="A2" s="24"/>
      <c r="B2" s="26" t="s">
        <v>201</v>
      </c>
      <c r="C2" s="26"/>
      <c r="D2" s="26"/>
      <c r="E2" s="26"/>
      <c r="F2" s="26"/>
      <c r="G2" s="26"/>
      <c r="H2" s="26"/>
      <c r="I2" s="26"/>
      <c r="J2" s="29" t="s">
        <v>2</v>
      </c>
    </row>
    <row r="3" ht="17.05" customHeight="1" spans="1:10">
      <c r="A3" s="27"/>
      <c r="B3" s="28" t="s">
        <v>4</v>
      </c>
      <c r="C3" s="28"/>
      <c r="D3" s="28"/>
      <c r="E3" s="28"/>
      <c r="F3" s="28"/>
      <c r="G3" s="27"/>
      <c r="I3" s="57" t="s">
        <v>5</v>
      </c>
      <c r="J3" s="44"/>
    </row>
    <row r="4" ht="21.35" customHeight="1" spans="1:10">
      <c r="A4" s="1"/>
      <c r="B4" s="30" t="s">
        <v>8</v>
      </c>
      <c r="C4" s="30"/>
      <c r="D4" s="30"/>
      <c r="E4" s="30"/>
      <c r="F4" s="30"/>
      <c r="G4" s="30" t="s">
        <v>52</v>
      </c>
      <c r="H4" s="49" t="s">
        <v>202</v>
      </c>
      <c r="I4" s="49" t="s">
        <v>143</v>
      </c>
      <c r="J4" s="1"/>
    </row>
    <row r="5" ht="21.35" customHeight="1" spans="1:10">
      <c r="A5" s="1"/>
      <c r="B5" s="30" t="s">
        <v>72</v>
      </c>
      <c r="C5" s="30"/>
      <c r="D5" s="30"/>
      <c r="E5" s="30" t="s">
        <v>63</v>
      </c>
      <c r="F5" s="30" t="s">
        <v>64</v>
      </c>
      <c r="G5" s="30"/>
      <c r="H5" s="49"/>
      <c r="I5" s="49"/>
      <c r="J5" s="1"/>
    </row>
    <row r="6" ht="21.35" customHeight="1" spans="1:10">
      <c r="A6" s="31"/>
      <c r="B6" s="30" t="s">
        <v>73</v>
      </c>
      <c r="C6" s="30" t="s">
        <v>74</v>
      </c>
      <c r="D6" s="30" t="s">
        <v>75</v>
      </c>
      <c r="E6" s="30"/>
      <c r="F6" s="30"/>
      <c r="G6" s="30"/>
      <c r="H6" s="49"/>
      <c r="I6" s="49"/>
      <c r="J6" s="46"/>
    </row>
    <row r="7" ht="19.9" customHeight="1" spans="1:10">
      <c r="A7" s="32"/>
      <c r="B7" s="33"/>
      <c r="C7" s="33"/>
      <c r="D7" s="33"/>
      <c r="E7" s="33"/>
      <c r="F7" s="33" t="s">
        <v>65</v>
      </c>
      <c r="G7" s="38">
        <f>G8</f>
        <v>5800707.63</v>
      </c>
      <c r="H7" s="38">
        <v>5800707.63</v>
      </c>
      <c r="I7" s="38">
        <v>0</v>
      </c>
      <c r="J7" s="47"/>
    </row>
    <row r="8" ht="19.9" customHeight="1" spans="1:10">
      <c r="A8" s="31"/>
      <c r="B8" s="34"/>
      <c r="C8" s="34"/>
      <c r="D8" s="34"/>
      <c r="E8" s="34"/>
      <c r="F8" s="39" t="s">
        <v>22</v>
      </c>
      <c r="G8" s="40">
        <f>G9</f>
        <v>5800707.63</v>
      </c>
      <c r="H8" s="40">
        <v>5800707.63</v>
      </c>
      <c r="I8" s="40">
        <v>0</v>
      </c>
      <c r="J8" s="45"/>
    </row>
    <row r="9" ht="19.9" customHeight="1" spans="1:10">
      <c r="A9" s="31"/>
      <c r="B9" s="34"/>
      <c r="C9" s="34"/>
      <c r="D9" s="34"/>
      <c r="E9" s="34"/>
      <c r="F9" s="39" t="s">
        <v>203</v>
      </c>
      <c r="G9" s="40">
        <f>SUM(G10:G17)</f>
        <v>5800707.63</v>
      </c>
      <c r="H9" s="40">
        <v>5800707.63</v>
      </c>
      <c r="I9" s="40">
        <v>0</v>
      </c>
      <c r="J9" s="45"/>
    </row>
    <row r="10" ht="19.9" customHeight="1" spans="1:10">
      <c r="A10" s="31"/>
      <c r="B10" s="34" t="s">
        <v>77</v>
      </c>
      <c r="C10" s="34" t="s">
        <v>78</v>
      </c>
      <c r="D10" s="34" t="s">
        <v>78</v>
      </c>
      <c r="E10" s="34" t="s">
        <v>204</v>
      </c>
      <c r="F10" s="39" t="s">
        <v>79</v>
      </c>
      <c r="G10" s="40">
        <v>705725.36</v>
      </c>
      <c r="H10" s="41">
        <v>705725.36</v>
      </c>
      <c r="I10" s="41"/>
      <c r="J10" s="46"/>
    </row>
    <row r="11" ht="19.9" customHeight="1" spans="1:10">
      <c r="A11" s="31"/>
      <c r="B11" s="34" t="s">
        <v>77</v>
      </c>
      <c r="C11" s="34" t="s">
        <v>78</v>
      </c>
      <c r="D11" s="34" t="s">
        <v>80</v>
      </c>
      <c r="E11" s="34" t="s">
        <v>204</v>
      </c>
      <c r="F11" s="39" t="s">
        <v>81</v>
      </c>
      <c r="G11" s="40">
        <v>352862.61</v>
      </c>
      <c r="H11" s="41">
        <v>352862.61</v>
      </c>
      <c r="I11" s="41"/>
      <c r="J11" s="46"/>
    </row>
    <row r="12" ht="19.9" customHeight="1" spans="1:10">
      <c r="A12" s="31"/>
      <c r="B12" s="34" t="s">
        <v>82</v>
      </c>
      <c r="C12" s="34" t="s">
        <v>86</v>
      </c>
      <c r="D12" s="34" t="s">
        <v>87</v>
      </c>
      <c r="E12" s="34" t="s">
        <v>204</v>
      </c>
      <c r="F12" s="39" t="s">
        <v>88</v>
      </c>
      <c r="G12" s="40">
        <v>3665750.82</v>
      </c>
      <c r="H12" s="41">
        <v>3665750.82</v>
      </c>
      <c r="I12" s="41"/>
      <c r="J12" s="46"/>
    </row>
    <row r="13" ht="19.9" customHeight="1" spans="1:10">
      <c r="A13" s="31"/>
      <c r="B13" s="34" t="s">
        <v>82</v>
      </c>
      <c r="C13" s="34" t="s">
        <v>86</v>
      </c>
      <c r="D13" s="34" t="s">
        <v>89</v>
      </c>
      <c r="E13" s="34" t="s">
        <v>204</v>
      </c>
      <c r="F13" s="39" t="s">
        <v>90</v>
      </c>
      <c r="G13" s="40">
        <f>H13</f>
        <v>45000</v>
      </c>
      <c r="H13" s="41">
        <v>45000</v>
      </c>
      <c r="I13" s="41">
        <v>0</v>
      </c>
      <c r="J13" s="46"/>
    </row>
    <row r="14" ht="19.9" customHeight="1" spans="1:10">
      <c r="A14" s="31"/>
      <c r="B14" s="34" t="s">
        <v>82</v>
      </c>
      <c r="C14" s="34" t="s">
        <v>91</v>
      </c>
      <c r="D14" s="34" t="s">
        <v>92</v>
      </c>
      <c r="E14" s="34" t="s">
        <v>204</v>
      </c>
      <c r="F14" s="39" t="s">
        <v>93</v>
      </c>
      <c r="G14" s="40">
        <v>308754.84</v>
      </c>
      <c r="H14" s="41">
        <v>308754.84</v>
      </c>
      <c r="I14" s="41"/>
      <c r="J14" s="46"/>
    </row>
    <row r="15" ht="19.9" customHeight="1" spans="1:10">
      <c r="A15" s="31"/>
      <c r="B15" s="34" t="s">
        <v>82</v>
      </c>
      <c r="C15" s="34" t="s">
        <v>91</v>
      </c>
      <c r="D15" s="34" t="s">
        <v>83</v>
      </c>
      <c r="E15" s="34" t="s">
        <v>204</v>
      </c>
      <c r="F15" s="39" t="s">
        <v>94</v>
      </c>
      <c r="G15" s="40">
        <v>113520</v>
      </c>
      <c r="H15" s="41">
        <v>113520</v>
      </c>
      <c r="I15" s="41"/>
      <c r="J15" s="46"/>
    </row>
    <row r="16" ht="19.9" customHeight="1" spans="1:10">
      <c r="A16" s="31"/>
      <c r="B16" s="34" t="s">
        <v>82</v>
      </c>
      <c r="C16" s="34" t="s">
        <v>84</v>
      </c>
      <c r="D16" s="34" t="s">
        <v>84</v>
      </c>
      <c r="E16" s="34" t="s">
        <v>204</v>
      </c>
      <c r="F16" s="39" t="s">
        <v>95</v>
      </c>
      <c r="G16" s="40">
        <v>79800</v>
      </c>
      <c r="H16" s="41">
        <v>79800</v>
      </c>
      <c r="I16" s="41"/>
      <c r="J16" s="46"/>
    </row>
    <row r="17" ht="19.9" customHeight="1" spans="1:10">
      <c r="A17" s="31"/>
      <c r="B17" s="34" t="s">
        <v>96</v>
      </c>
      <c r="C17" s="34" t="s">
        <v>92</v>
      </c>
      <c r="D17" s="34" t="s">
        <v>87</v>
      </c>
      <c r="E17" s="34" t="s">
        <v>204</v>
      </c>
      <c r="F17" s="39" t="s">
        <v>97</v>
      </c>
      <c r="G17" s="40">
        <v>529294</v>
      </c>
      <c r="H17" s="41">
        <v>529294</v>
      </c>
      <c r="I17" s="41"/>
      <c r="J17" s="46"/>
    </row>
    <row r="18" ht="8.5" customHeight="1" spans="1:10">
      <c r="A18" s="35"/>
      <c r="B18" s="36"/>
      <c r="C18" s="36"/>
      <c r="D18" s="36"/>
      <c r="E18" s="36"/>
      <c r="F18" s="35"/>
      <c r="G18" s="35"/>
      <c r="H18" s="35"/>
      <c r="I18" s="35"/>
      <c r="J18" s="48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pane ySplit="6" topLeftCell="A15" activePane="bottomLeft" state="frozen"/>
      <selection/>
      <selection pane="bottomLeft" activeCell="G27" sqref="G27"/>
    </sheetView>
  </sheetViews>
  <sheetFormatPr defaultColWidth="10" defaultRowHeight="1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5"/>
      <c r="B1" s="25"/>
      <c r="C1" s="25"/>
      <c r="D1" s="50"/>
      <c r="E1" s="50"/>
      <c r="F1" s="24"/>
      <c r="G1" s="24"/>
      <c r="H1" s="56" t="s">
        <v>205</v>
      </c>
      <c r="I1" s="61"/>
    </row>
    <row r="2" ht="19.9" customHeight="1" spans="1:9">
      <c r="A2" s="24"/>
      <c r="B2" s="26" t="s">
        <v>206</v>
      </c>
      <c r="C2" s="26"/>
      <c r="D2" s="26"/>
      <c r="E2" s="26"/>
      <c r="F2" s="26"/>
      <c r="G2" s="26"/>
      <c r="H2" s="26"/>
      <c r="I2" s="61"/>
    </row>
    <row r="3" ht="17.05" customHeight="1" spans="1:9">
      <c r="A3" s="27"/>
      <c r="B3" s="28" t="s">
        <v>4</v>
      </c>
      <c r="C3" s="28"/>
      <c r="D3" s="28"/>
      <c r="E3" s="28"/>
      <c r="G3" s="27"/>
      <c r="H3" s="57" t="s">
        <v>5</v>
      </c>
      <c r="I3" s="61"/>
    </row>
    <row r="4" ht="21.35" customHeight="1" spans="1:9">
      <c r="A4" s="29"/>
      <c r="B4" s="51" t="s">
        <v>8</v>
      </c>
      <c r="C4" s="51"/>
      <c r="D4" s="51"/>
      <c r="E4" s="51"/>
      <c r="F4" s="51" t="s">
        <v>70</v>
      </c>
      <c r="G4" s="51"/>
      <c r="H4" s="51"/>
      <c r="I4" s="61"/>
    </row>
    <row r="5" ht="21.35" customHeight="1" spans="1:9">
      <c r="A5" s="29"/>
      <c r="B5" s="51" t="s">
        <v>72</v>
      </c>
      <c r="C5" s="51"/>
      <c r="D5" s="51" t="s">
        <v>63</v>
      </c>
      <c r="E5" s="51" t="s">
        <v>64</v>
      </c>
      <c r="F5" s="51" t="s">
        <v>52</v>
      </c>
      <c r="G5" s="51" t="s">
        <v>207</v>
      </c>
      <c r="H5" s="51" t="s">
        <v>208</v>
      </c>
      <c r="I5" s="61"/>
    </row>
    <row r="6" ht="21.35" customHeight="1" spans="1:9">
      <c r="A6" s="1"/>
      <c r="B6" s="51" t="s">
        <v>73</v>
      </c>
      <c r="C6" s="51" t="s">
        <v>74</v>
      </c>
      <c r="D6" s="51"/>
      <c r="E6" s="51"/>
      <c r="F6" s="51"/>
      <c r="G6" s="51"/>
      <c r="H6" s="51"/>
      <c r="I6" s="61"/>
    </row>
    <row r="7" ht="19.9" customHeight="1" spans="1:9">
      <c r="A7" s="29"/>
      <c r="B7" s="52"/>
      <c r="C7" s="52"/>
      <c r="D7" s="52"/>
      <c r="E7" s="33" t="s">
        <v>65</v>
      </c>
      <c r="F7" s="58">
        <v>5675907.63</v>
      </c>
      <c r="G7" s="58">
        <v>5554782.63</v>
      </c>
      <c r="H7" s="58">
        <v>121125</v>
      </c>
      <c r="I7" s="61"/>
    </row>
    <row r="8" ht="19.9" customHeight="1" spans="1:9">
      <c r="A8" s="29"/>
      <c r="B8" s="53" t="s">
        <v>22</v>
      </c>
      <c r="C8" s="53" t="s">
        <v>22</v>
      </c>
      <c r="D8" s="54"/>
      <c r="E8" s="59" t="s">
        <v>22</v>
      </c>
      <c r="F8" s="60">
        <v>5675907.63</v>
      </c>
      <c r="G8" s="60">
        <v>5554782.63</v>
      </c>
      <c r="H8" s="60">
        <v>121125</v>
      </c>
      <c r="I8" s="61"/>
    </row>
    <row r="9" ht="19.9" customHeight="1" spans="1:9">
      <c r="A9" s="29"/>
      <c r="B9" s="53" t="s">
        <v>22</v>
      </c>
      <c r="C9" s="53" t="s">
        <v>22</v>
      </c>
      <c r="D9" s="54" t="s">
        <v>66</v>
      </c>
      <c r="E9" s="59" t="s">
        <v>76</v>
      </c>
      <c r="F9" s="60">
        <v>5675907.63</v>
      </c>
      <c r="G9" s="60">
        <v>5554782.63</v>
      </c>
      <c r="H9" s="60">
        <v>121125</v>
      </c>
      <c r="I9" s="61"/>
    </row>
    <row r="10" ht="19.9" customHeight="1" spans="1:9">
      <c r="A10" s="29"/>
      <c r="B10" s="53" t="s">
        <v>22</v>
      </c>
      <c r="C10" s="53" t="s">
        <v>22</v>
      </c>
      <c r="D10" s="54" t="s">
        <v>151</v>
      </c>
      <c r="E10" s="59" t="s">
        <v>209</v>
      </c>
      <c r="F10" s="60">
        <v>5532802.63</v>
      </c>
      <c r="G10" s="60">
        <v>5532802.63</v>
      </c>
      <c r="H10" s="60"/>
      <c r="I10" s="61"/>
    </row>
    <row r="11" ht="19.9" customHeight="1" spans="1:9">
      <c r="A11" s="29"/>
      <c r="B11" s="53" t="s">
        <v>156</v>
      </c>
      <c r="C11" s="53" t="s">
        <v>152</v>
      </c>
      <c r="D11" s="54" t="s">
        <v>210</v>
      </c>
      <c r="E11" s="59" t="s">
        <v>211</v>
      </c>
      <c r="F11" s="60">
        <v>1233936</v>
      </c>
      <c r="G11" s="60">
        <v>1233936</v>
      </c>
      <c r="H11" s="60"/>
      <c r="I11" s="61"/>
    </row>
    <row r="12" ht="19.9" customHeight="1" spans="2:9">
      <c r="B12" s="53" t="s">
        <v>156</v>
      </c>
      <c r="C12" s="53" t="s">
        <v>154</v>
      </c>
      <c r="D12" s="54" t="s">
        <v>212</v>
      </c>
      <c r="E12" s="59" t="s">
        <v>213</v>
      </c>
      <c r="F12" s="60">
        <v>600900</v>
      </c>
      <c r="G12" s="60">
        <v>600900</v>
      </c>
      <c r="H12" s="60"/>
      <c r="I12" s="61"/>
    </row>
    <row r="13" ht="19.9" customHeight="1" spans="1:9">
      <c r="A13" s="29"/>
      <c r="B13" s="53" t="s">
        <v>156</v>
      </c>
      <c r="C13" s="53" t="s">
        <v>154</v>
      </c>
      <c r="D13" s="54" t="s">
        <v>214</v>
      </c>
      <c r="E13" s="59" t="s">
        <v>155</v>
      </c>
      <c r="F13" s="60">
        <v>47940</v>
      </c>
      <c r="G13" s="60">
        <v>47940</v>
      </c>
      <c r="H13" s="60"/>
      <c r="I13" s="61"/>
    </row>
    <row r="14" ht="19.9" customHeight="1" spans="1:9">
      <c r="A14" s="29"/>
      <c r="B14" s="53" t="s">
        <v>156</v>
      </c>
      <c r="C14" s="53" t="s">
        <v>154</v>
      </c>
      <c r="D14" s="54" t="s">
        <v>215</v>
      </c>
      <c r="E14" s="59" t="s">
        <v>216</v>
      </c>
      <c r="F14" s="60">
        <v>456840</v>
      </c>
      <c r="G14" s="60">
        <v>456840</v>
      </c>
      <c r="H14" s="60"/>
      <c r="I14" s="61"/>
    </row>
    <row r="15" ht="19.9" customHeight="1" spans="1:9">
      <c r="A15" s="29"/>
      <c r="B15" s="53" t="s">
        <v>156</v>
      </c>
      <c r="C15" s="53" t="s">
        <v>154</v>
      </c>
      <c r="D15" s="54" t="s">
        <v>217</v>
      </c>
      <c r="E15" s="59" t="s">
        <v>218</v>
      </c>
      <c r="F15" s="60">
        <v>96120</v>
      </c>
      <c r="G15" s="60">
        <v>96120</v>
      </c>
      <c r="H15" s="60"/>
      <c r="I15" s="61"/>
    </row>
    <row r="16" ht="19.9" customHeight="1" spans="2:9">
      <c r="B16" s="53" t="s">
        <v>156</v>
      </c>
      <c r="C16" s="53" t="s">
        <v>160</v>
      </c>
      <c r="D16" s="54" t="s">
        <v>219</v>
      </c>
      <c r="E16" s="59" t="s">
        <v>220</v>
      </c>
      <c r="F16" s="60">
        <v>1605828</v>
      </c>
      <c r="G16" s="60">
        <v>1605828</v>
      </c>
      <c r="H16" s="60"/>
      <c r="I16" s="61"/>
    </row>
    <row r="17" ht="19.9" customHeight="1" spans="2:9">
      <c r="B17" s="53" t="s">
        <v>156</v>
      </c>
      <c r="C17" s="53" t="s">
        <v>162</v>
      </c>
      <c r="D17" s="54" t="s">
        <v>221</v>
      </c>
      <c r="E17" s="59" t="s">
        <v>222</v>
      </c>
      <c r="F17" s="60">
        <v>705725.36</v>
      </c>
      <c r="G17" s="60">
        <v>705725.36</v>
      </c>
      <c r="H17" s="60"/>
      <c r="I17" s="61"/>
    </row>
    <row r="18" ht="19.9" customHeight="1" spans="2:9">
      <c r="B18" s="53" t="s">
        <v>156</v>
      </c>
      <c r="C18" s="53" t="s">
        <v>164</v>
      </c>
      <c r="D18" s="54" t="s">
        <v>223</v>
      </c>
      <c r="E18" s="59" t="s">
        <v>224</v>
      </c>
      <c r="F18" s="60">
        <v>352862.61</v>
      </c>
      <c r="G18" s="60">
        <v>352862.61</v>
      </c>
      <c r="H18" s="60"/>
      <c r="I18" s="61"/>
    </row>
    <row r="19" ht="19.9" customHeight="1" spans="2:9">
      <c r="B19" s="53" t="s">
        <v>156</v>
      </c>
      <c r="C19" s="53" t="s">
        <v>166</v>
      </c>
      <c r="D19" s="54" t="s">
        <v>225</v>
      </c>
      <c r="E19" s="59" t="s">
        <v>226</v>
      </c>
      <c r="F19" s="60">
        <v>308754.84</v>
      </c>
      <c r="G19" s="60">
        <v>308754.84</v>
      </c>
      <c r="H19" s="60"/>
      <c r="I19" s="61"/>
    </row>
    <row r="20" ht="19.9" customHeight="1" spans="2:9">
      <c r="B20" s="53" t="s">
        <v>156</v>
      </c>
      <c r="C20" s="53" t="s">
        <v>168</v>
      </c>
      <c r="D20" s="54" t="s">
        <v>227</v>
      </c>
      <c r="E20" s="59" t="s">
        <v>228</v>
      </c>
      <c r="F20" s="60">
        <v>113520</v>
      </c>
      <c r="G20" s="60">
        <v>113520</v>
      </c>
      <c r="H20" s="60"/>
      <c r="I20" s="61"/>
    </row>
    <row r="21" ht="19.9" customHeight="1" spans="2:9">
      <c r="B21" s="53" t="s">
        <v>156</v>
      </c>
      <c r="C21" s="53" t="s">
        <v>170</v>
      </c>
      <c r="D21" s="54" t="s">
        <v>229</v>
      </c>
      <c r="E21" s="59" t="s">
        <v>230</v>
      </c>
      <c r="F21" s="60">
        <v>81981.82</v>
      </c>
      <c r="G21" s="60">
        <v>81981.82</v>
      </c>
      <c r="H21" s="60"/>
      <c r="I21" s="61"/>
    </row>
    <row r="22" ht="19.9" customHeight="1" spans="1:9">
      <c r="A22" s="29"/>
      <c r="B22" s="53" t="s">
        <v>156</v>
      </c>
      <c r="C22" s="53" t="s">
        <v>170</v>
      </c>
      <c r="D22" s="54" t="s">
        <v>231</v>
      </c>
      <c r="E22" s="59" t="s">
        <v>232</v>
      </c>
      <c r="F22" s="60">
        <v>26464.71</v>
      </c>
      <c r="G22" s="60">
        <v>26464.71</v>
      </c>
      <c r="H22" s="60"/>
      <c r="I22" s="61"/>
    </row>
    <row r="23" ht="19.9" customHeight="1" spans="1:9">
      <c r="A23" s="29"/>
      <c r="B23" s="53" t="s">
        <v>156</v>
      </c>
      <c r="C23" s="53" t="s">
        <v>170</v>
      </c>
      <c r="D23" s="54" t="s">
        <v>233</v>
      </c>
      <c r="E23" s="59" t="s">
        <v>234</v>
      </c>
      <c r="F23" s="60">
        <v>8821.56</v>
      </c>
      <c r="G23" s="60">
        <v>8821.56</v>
      </c>
      <c r="H23" s="60"/>
      <c r="I23" s="61"/>
    </row>
    <row r="24" ht="19.9" customHeight="1" spans="1:9">
      <c r="A24" s="29"/>
      <c r="B24" s="53" t="s">
        <v>156</v>
      </c>
      <c r="C24" s="53" t="s">
        <v>170</v>
      </c>
      <c r="D24" s="54" t="s">
        <v>235</v>
      </c>
      <c r="E24" s="59" t="s">
        <v>236</v>
      </c>
      <c r="F24" s="60">
        <v>46695.55</v>
      </c>
      <c r="G24" s="60">
        <v>46695.55</v>
      </c>
      <c r="H24" s="60"/>
      <c r="I24" s="61"/>
    </row>
    <row r="25" ht="19.9" customHeight="1" spans="2:9">
      <c r="B25" s="53" t="s">
        <v>156</v>
      </c>
      <c r="C25" s="53" t="s">
        <v>175</v>
      </c>
      <c r="D25" s="54" t="s">
        <v>237</v>
      </c>
      <c r="E25" s="59" t="s">
        <v>238</v>
      </c>
      <c r="F25" s="60">
        <v>529294</v>
      </c>
      <c r="G25" s="60">
        <v>529294</v>
      </c>
      <c r="H25" s="60"/>
      <c r="I25" s="61"/>
    </row>
    <row r="26" ht="19.9" customHeight="1" spans="1:9">
      <c r="A26" s="29"/>
      <c r="B26" s="53" t="s">
        <v>156</v>
      </c>
      <c r="C26" s="53" t="s">
        <v>175</v>
      </c>
      <c r="D26" s="54" t="s">
        <v>239</v>
      </c>
      <c r="E26" s="59" t="s">
        <v>240</v>
      </c>
      <c r="F26" s="60">
        <v>529294</v>
      </c>
      <c r="G26" s="60">
        <v>529294</v>
      </c>
      <c r="H26" s="60"/>
      <c r="I26" s="61"/>
    </row>
    <row r="27" ht="19.9" customHeight="1" spans="2:9">
      <c r="B27" s="53" t="s">
        <v>22</v>
      </c>
      <c r="C27" s="53" t="s">
        <v>22</v>
      </c>
      <c r="D27" s="54" t="s">
        <v>179</v>
      </c>
      <c r="E27" s="59" t="s">
        <v>241</v>
      </c>
      <c r="F27" s="60">
        <v>121125</v>
      </c>
      <c r="G27" s="60"/>
      <c r="H27" s="60">
        <v>121125</v>
      </c>
      <c r="I27" s="61"/>
    </row>
    <row r="28" ht="19.9" customHeight="1" spans="1:9">
      <c r="A28" s="29"/>
      <c r="B28" s="53" t="s">
        <v>242</v>
      </c>
      <c r="C28" s="53" t="s">
        <v>152</v>
      </c>
      <c r="D28" s="54" t="s">
        <v>243</v>
      </c>
      <c r="E28" s="59" t="s">
        <v>244</v>
      </c>
      <c r="F28" s="60">
        <v>37625</v>
      </c>
      <c r="G28" s="60"/>
      <c r="H28" s="60">
        <v>37625</v>
      </c>
      <c r="I28" s="61"/>
    </row>
    <row r="29" ht="19.9" customHeight="1" spans="2:9">
      <c r="B29" s="53" t="s">
        <v>242</v>
      </c>
      <c r="C29" s="53" t="s">
        <v>181</v>
      </c>
      <c r="D29" s="54" t="s">
        <v>245</v>
      </c>
      <c r="E29" s="59" t="s">
        <v>246</v>
      </c>
      <c r="F29" s="60">
        <v>6000</v>
      </c>
      <c r="G29" s="60"/>
      <c r="H29" s="60">
        <v>6000</v>
      </c>
      <c r="I29" s="61"/>
    </row>
    <row r="30" ht="19.9" customHeight="1" spans="2:9">
      <c r="B30" s="53" t="s">
        <v>242</v>
      </c>
      <c r="C30" s="53" t="s">
        <v>183</v>
      </c>
      <c r="D30" s="54" t="s">
        <v>247</v>
      </c>
      <c r="E30" s="59" t="s">
        <v>248</v>
      </c>
      <c r="F30" s="60">
        <v>10000</v>
      </c>
      <c r="G30" s="60"/>
      <c r="H30" s="60">
        <v>10000</v>
      </c>
      <c r="I30" s="61"/>
    </row>
    <row r="31" ht="19.9" customHeight="1" spans="2:9">
      <c r="B31" s="53" t="s">
        <v>242</v>
      </c>
      <c r="C31" s="53" t="s">
        <v>160</v>
      </c>
      <c r="D31" s="54" t="s">
        <v>249</v>
      </c>
      <c r="E31" s="59" t="s">
        <v>250</v>
      </c>
      <c r="F31" s="60">
        <v>10000</v>
      </c>
      <c r="G31" s="60"/>
      <c r="H31" s="60">
        <v>10000</v>
      </c>
      <c r="I31" s="61"/>
    </row>
    <row r="32" ht="19.9" customHeight="1" spans="2:9">
      <c r="B32" s="53" t="s">
        <v>242</v>
      </c>
      <c r="C32" s="53" t="s">
        <v>168</v>
      </c>
      <c r="D32" s="54" t="s">
        <v>251</v>
      </c>
      <c r="E32" s="59" t="s">
        <v>252</v>
      </c>
      <c r="F32" s="60">
        <v>10000</v>
      </c>
      <c r="G32" s="60"/>
      <c r="H32" s="60">
        <v>10000</v>
      </c>
      <c r="I32" s="61"/>
    </row>
    <row r="33" ht="19.9" customHeight="1" spans="2:9">
      <c r="B33" s="53" t="s">
        <v>242</v>
      </c>
      <c r="C33" s="53" t="s">
        <v>191</v>
      </c>
      <c r="D33" s="54" t="s">
        <v>253</v>
      </c>
      <c r="E33" s="59" t="s">
        <v>254</v>
      </c>
      <c r="F33" s="60">
        <v>47500</v>
      </c>
      <c r="G33" s="60"/>
      <c r="H33" s="60">
        <v>47500</v>
      </c>
      <c r="I33" s="61"/>
    </row>
    <row r="34" ht="19.9" customHeight="1" spans="2:9">
      <c r="B34" s="53" t="s">
        <v>22</v>
      </c>
      <c r="C34" s="53" t="s">
        <v>22</v>
      </c>
      <c r="D34" s="54" t="s">
        <v>194</v>
      </c>
      <c r="E34" s="59" t="s">
        <v>255</v>
      </c>
      <c r="F34" s="60">
        <v>21980</v>
      </c>
      <c r="G34" s="60">
        <v>21980</v>
      </c>
      <c r="H34" s="60"/>
      <c r="I34" s="61"/>
    </row>
    <row r="35" ht="19.9" customHeight="1" spans="1:9">
      <c r="A35" s="29"/>
      <c r="B35" s="53" t="s">
        <v>196</v>
      </c>
      <c r="C35" s="53" t="s">
        <v>160</v>
      </c>
      <c r="D35" s="54" t="s">
        <v>256</v>
      </c>
      <c r="E35" s="59" t="s">
        <v>257</v>
      </c>
      <c r="F35" s="60">
        <v>21800</v>
      </c>
      <c r="G35" s="60">
        <v>21800</v>
      </c>
      <c r="H35" s="60"/>
      <c r="I35" s="61"/>
    </row>
    <row r="36" ht="19.9" customHeight="1" spans="1:9">
      <c r="A36" s="29"/>
      <c r="B36" s="53" t="s">
        <v>196</v>
      </c>
      <c r="C36" s="53" t="s">
        <v>160</v>
      </c>
      <c r="D36" s="54" t="s">
        <v>258</v>
      </c>
      <c r="E36" s="59" t="s">
        <v>259</v>
      </c>
      <c r="F36" s="60">
        <v>21800</v>
      </c>
      <c r="G36" s="60">
        <v>21800</v>
      </c>
      <c r="H36" s="60"/>
      <c r="I36" s="61"/>
    </row>
    <row r="37" ht="19.9" customHeight="1" spans="2:9">
      <c r="B37" s="53" t="s">
        <v>196</v>
      </c>
      <c r="C37" s="53" t="s">
        <v>164</v>
      </c>
      <c r="D37" s="54" t="s">
        <v>260</v>
      </c>
      <c r="E37" s="59" t="s">
        <v>261</v>
      </c>
      <c r="F37" s="60">
        <v>180</v>
      </c>
      <c r="G37" s="60">
        <v>180</v>
      </c>
      <c r="H37" s="60"/>
      <c r="I37" s="61"/>
    </row>
    <row r="38" ht="19.9" customHeight="1" spans="1:9">
      <c r="A38" s="29"/>
      <c r="B38" s="53" t="s">
        <v>196</v>
      </c>
      <c r="C38" s="53" t="s">
        <v>164</v>
      </c>
      <c r="D38" s="54" t="s">
        <v>262</v>
      </c>
      <c r="E38" s="59" t="s">
        <v>263</v>
      </c>
      <c r="F38" s="60">
        <v>180</v>
      </c>
      <c r="G38" s="60">
        <v>180</v>
      </c>
      <c r="H38" s="60"/>
      <c r="I38" s="61"/>
    </row>
    <row r="39" ht="8.5" customHeight="1" spans="1:9">
      <c r="A39" s="35"/>
      <c r="B39" s="35"/>
      <c r="C39" s="35"/>
      <c r="D39" s="55"/>
      <c r="E39" s="35"/>
      <c r="F39" s="35"/>
      <c r="G39" s="35"/>
      <c r="H39" s="35"/>
      <c r="I39" s="62"/>
    </row>
  </sheetData>
  <mergeCells count="13">
    <mergeCell ref="B1:C1"/>
    <mergeCell ref="B2:H2"/>
    <mergeCell ref="B3:E3"/>
    <mergeCell ref="B4:E4"/>
    <mergeCell ref="F4:H4"/>
    <mergeCell ref="B5:C5"/>
    <mergeCell ref="A13:A15"/>
    <mergeCell ref="A22:A24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E38" sqref="E38"/>
    </sheetView>
  </sheetViews>
  <sheetFormatPr defaultColWidth="10" defaultRowHeight="1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24"/>
      <c r="B1" s="25"/>
      <c r="C1" s="25"/>
      <c r="D1" s="25"/>
      <c r="E1" s="1"/>
      <c r="F1" s="1"/>
      <c r="G1" s="42" t="s">
        <v>264</v>
      </c>
      <c r="H1" s="29"/>
    </row>
    <row r="2" ht="19.9" customHeight="1" spans="1:8">
      <c r="A2" s="24"/>
      <c r="B2" s="26" t="s">
        <v>265</v>
      </c>
      <c r="C2" s="26"/>
      <c r="D2" s="26"/>
      <c r="E2" s="26"/>
      <c r="F2" s="26"/>
      <c r="G2" s="26"/>
      <c r="H2" s="29" t="s">
        <v>2</v>
      </c>
    </row>
    <row r="3" ht="17.05" customHeight="1" spans="1:8">
      <c r="A3" s="27"/>
      <c r="B3" s="28" t="s">
        <v>4</v>
      </c>
      <c r="C3" s="28"/>
      <c r="D3" s="28"/>
      <c r="E3" s="28"/>
      <c r="F3" s="28"/>
      <c r="G3" s="43" t="s">
        <v>5</v>
      </c>
      <c r="H3" s="44"/>
    </row>
    <row r="4" ht="21.35" customHeight="1" spans="1:8">
      <c r="A4" s="31"/>
      <c r="B4" s="30" t="s">
        <v>72</v>
      </c>
      <c r="C4" s="30"/>
      <c r="D4" s="30"/>
      <c r="E4" s="30" t="s">
        <v>63</v>
      </c>
      <c r="F4" s="30" t="s">
        <v>64</v>
      </c>
      <c r="G4" s="30" t="s">
        <v>266</v>
      </c>
      <c r="H4" s="45"/>
    </row>
    <row r="5" ht="21.35" customHeight="1" spans="1:8">
      <c r="A5" s="31"/>
      <c r="B5" s="30" t="s">
        <v>73</v>
      </c>
      <c r="C5" s="30" t="s">
        <v>74</v>
      </c>
      <c r="D5" s="30" t="s">
        <v>75</v>
      </c>
      <c r="E5" s="30"/>
      <c r="F5" s="30"/>
      <c r="G5" s="30"/>
      <c r="H5" s="46"/>
    </row>
    <row r="6" ht="19.9" customHeight="1" spans="1:8">
      <c r="A6" s="32"/>
      <c r="B6" s="33"/>
      <c r="C6" s="33"/>
      <c r="D6" s="33"/>
      <c r="E6" s="33"/>
      <c r="F6" s="33" t="s">
        <v>65</v>
      </c>
      <c r="G6" s="38">
        <f>G7</f>
        <v>124800</v>
      </c>
      <c r="H6" s="47"/>
    </row>
    <row r="7" ht="19.9" customHeight="1" spans="1:8">
      <c r="A7" s="31"/>
      <c r="B7" s="34"/>
      <c r="C7" s="34"/>
      <c r="D7" s="34"/>
      <c r="E7" s="34"/>
      <c r="F7" s="39" t="s">
        <v>22</v>
      </c>
      <c r="G7" s="40">
        <f>G8</f>
        <v>124800</v>
      </c>
      <c r="H7" s="45"/>
    </row>
    <row r="8" ht="19.9" customHeight="1" spans="1:8">
      <c r="A8" s="31"/>
      <c r="B8" s="34"/>
      <c r="C8" s="34"/>
      <c r="D8" s="34"/>
      <c r="E8" s="34"/>
      <c r="F8" s="39" t="s">
        <v>76</v>
      </c>
      <c r="G8" s="40">
        <f>G9+G11</f>
        <v>124800</v>
      </c>
      <c r="H8" s="45"/>
    </row>
    <row r="9" ht="19.9" customHeight="1" spans="2:8">
      <c r="B9" s="34"/>
      <c r="C9" s="34"/>
      <c r="D9" s="34"/>
      <c r="E9" s="34"/>
      <c r="F9" s="39" t="s">
        <v>90</v>
      </c>
      <c r="G9" s="40">
        <f>G10</f>
        <v>45000</v>
      </c>
      <c r="H9" s="46"/>
    </row>
    <row r="10" ht="19.9" customHeight="1" spans="1:8">
      <c r="A10" s="31"/>
      <c r="B10" s="34" t="s">
        <v>82</v>
      </c>
      <c r="C10" s="34" t="s">
        <v>86</v>
      </c>
      <c r="D10" s="34" t="s">
        <v>89</v>
      </c>
      <c r="E10" s="34" t="s">
        <v>66</v>
      </c>
      <c r="F10" s="39" t="s">
        <v>267</v>
      </c>
      <c r="G10" s="41">
        <v>45000</v>
      </c>
      <c r="H10" s="46"/>
    </row>
    <row r="11" ht="19.9" customHeight="1" spans="2:8">
      <c r="B11" s="34"/>
      <c r="C11" s="34"/>
      <c r="D11" s="34"/>
      <c r="E11" s="34"/>
      <c r="F11" s="39" t="s">
        <v>95</v>
      </c>
      <c r="G11" s="40">
        <v>79800</v>
      </c>
      <c r="H11" s="46"/>
    </row>
    <row r="12" ht="19.9" customHeight="1" spans="1:8">
      <c r="A12" s="31"/>
      <c r="B12" s="34" t="s">
        <v>82</v>
      </c>
      <c r="C12" s="34" t="s">
        <v>84</v>
      </c>
      <c r="D12" s="34" t="s">
        <v>84</v>
      </c>
      <c r="E12" s="34" t="s">
        <v>66</v>
      </c>
      <c r="F12" s="39" t="s">
        <v>268</v>
      </c>
      <c r="G12" s="41">
        <v>79800</v>
      </c>
      <c r="H12" s="46"/>
    </row>
    <row r="13" ht="8.5" customHeight="1" spans="1:8">
      <c r="A13" s="35"/>
      <c r="B13" s="36"/>
      <c r="C13" s="36"/>
      <c r="D13" s="36"/>
      <c r="E13" s="36"/>
      <c r="F13" s="35"/>
      <c r="G13" s="35"/>
      <c r="H13" s="48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6部门预算项目绩效目标表</vt:lpstr>
      <vt:lpstr>7部门整体支出绩效目标表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2024-03-15T10:25:00Z</dcterms:created>
  <dcterms:modified xsi:type="dcterms:W3CDTF">2025-04-23T15:13:44Z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E655D763500E403CABF33117FF28E4D8</vt:lpwstr>
  </property>
  <property fmtid="{D5CDD505-2E9C-101B-9397-08002B2CF9AE}" pid="3" name="KSOProductBuildVer">
    <vt:lpwstr>2052-11.1.0.10702</vt:lpwstr>
  </property>
</Properties>
</file>