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  <sheet name="7部门整体支出绩效目标表" sheetId="1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<sst xmlns="http://schemas.openxmlformats.org/spreadsheetml/2006/main" count="1060" uniqueCount="436">
  <si>
    <t>黑水县疾病预防控制中心</t>
  </si>
  <si>
    <t>2026年部门预算</t>
  </si>
  <si>
    <t xml:space="preserve">
表1</t>
  </si>
  <si>
    <t xml:space="preserve"> </t>
  </si>
  <si>
    <t>部门收支总表</t>
  </si>
  <si>
    <t>部门：黑水县疾病预防控制中心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</si>
  <si>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</si>
  <si>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</si>
  <si>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</si>
  <si>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</si>
  <si>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</si>
  <si>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</si>
  <si>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</si>
  <si>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</si>
  <si>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</si>
  <si>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</si>
  <si>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</si>
  <si>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</si>
  <si>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</si>
  <si>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</si>
  <si>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</si>
  <si>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</si>
  <si>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</si>
  <si>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</si>
  <si>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</si>
  <si>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</si>
  <si>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</si>
  <si>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</si>
  <si>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</si>
  <si>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</si>
  <si>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</si>
  <si>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</si>
  <si>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</si>
  <si>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</si>
  <si>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</si>
  <si>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</si>
  <si>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</si>
  <si>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</si>
  <si>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</si>
  <si>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</si>
  <si>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</si>
  <si>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</si>
  <si>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</si>
  <si>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</si>
  <si>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</si>
  <si>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</si>
  <si>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</si>
  <si>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</si>
  <si>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</si>
  <si>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</si>
  <si>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</si>
  <si>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</si>
  <si>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</si>
  <si>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</si>
  <si>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</si>
  <si>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</si>
  <si>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</si>
  <si>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</si>
  <si>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</si>
  <si>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</si>
  <si>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</si>
  <si>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</si>
  <si>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</si>
  <si>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</si>
  <si>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</si>
  <si>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</si>
  <si>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</si>
  <si>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180102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</si>
  <si>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</si>
  <si>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</si>
  <si>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</si>
  <si>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</si>
  <si>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</si>
  <si>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</si>
  <si>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</si>
  <si>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</si>
  <si>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黑水县疾病预防控制中心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</si>
  <si>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</si>
  <si>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</si>
  <si>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</si>
  <si>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</si>
  <si>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</si>
  <si>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</si>
  <si>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04</t>
  </si>
  <si>
    <t>01</t>
  </si>
  <si>
    <r>
      <rPr>
        <sz val="11"/>
        <color rgb="FF000000"/>
        <rFont val="Dialog.plain"/>
        <charset val="134"/>
      </rPr>
      <t> 疾病预防控制机构</t>
    </r>
  </si>
  <si>
    <t>10</t>
  </si>
  <si>
    <r>
      <rPr>
        <sz val="11"/>
        <color rgb="FF000000"/>
        <rFont val="Dialog.plain"/>
        <charset val="134"/>
      </rPr>
      <t> 突发公共卫生事件应急处置</t>
    </r>
  </si>
  <si>
    <t>11</t>
  </si>
  <si>
    <t>02</t>
  </si>
  <si>
    <r>
      <rPr>
        <sz val="11"/>
        <color rgb="FF000000"/>
        <rFont val="Dialog.plain"/>
        <charset val="134"/>
      </rPr>
      <t> 事业单位医疗</t>
    </r>
  </si>
  <si>
    <t>99</t>
  </si>
  <si>
    <r>
      <rPr>
        <sz val="11"/>
        <color rgb="FF000000"/>
        <rFont val="Dialog.plain"/>
        <charset val="134"/>
      </rPr>
      <t> 其他行政事业单位医疗支出</t>
    </r>
  </si>
  <si>
    <r>
      <rPr>
        <sz val="11"/>
        <color rgb="FF000000"/>
        <rFont val="Dialog.plain"/>
        <charset val="134"/>
      </rPr>
      <t> 其他卫生健康支出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</si>
  <si>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</si>
  <si>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</si>
  <si>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</si>
  <si>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</si>
  <si>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</si>
  <si>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</si>
  <si>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</si>
  <si>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</si>
  <si>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</si>
  <si>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</si>
  <si>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</si>
  <si>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</si>
  <si>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</si>
  <si>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</si>
  <si>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</si>
  <si>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</si>
  <si>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</si>
  <si>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</si>
  <si>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</si>
  <si>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</si>
  <si>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</si>
  <si>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</si>
  <si>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</si>
  <si>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</si>
  <si>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</si>
  <si>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</si>
  <si>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</si>
  <si>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</si>
  <si>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</si>
  <si>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</si>
  <si>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</si>
  <si>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</si>
  <si>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</si>
  <si>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</si>
  <si>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</si>
  <si>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</si>
  <si>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</si>
  <si>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</si>
  <si>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</si>
  <si>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</si>
  <si>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</si>
  <si>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</si>
  <si>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</si>
  <si>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</si>
  <si>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</si>
  <si>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</si>
  <si>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</si>
  <si>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</si>
  <si>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</si>
  <si>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</si>
  <si>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</si>
  <si>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</si>
  <si>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</si>
  <si>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黑水县疾病预防控制中心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</si>
  <si>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</si>
  <si>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</si>
  <si>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</si>
  <si>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</si>
  <si>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</si>
  <si>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</si>
  <si>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</si>
  <si>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</si>
  <si>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</si>
  <si>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</si>
  <si>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</si>
  <si>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</si>
  <si>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</si>
  <si>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</si>
  <si>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</si>
  <si>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</si>
  <si>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</si>
  <si>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</si>
  <si>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</si>
  <si>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</si>
  <si>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</si>
  <si>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</si>
  <si>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</si>
  <si>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</si>
  <si>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</si>
  <si>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</si>
  <si>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</si>
  <si>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</si>
  <si>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</si>
  <si>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</si>
  <si>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</si>
  <si>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</si>
  <si>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</si>
  <si>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</si>
  <si>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</si>
  <si>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</si>
  <si>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</si>
  <si>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</si>
  <si>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</si>
  <si>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</si>
  <si>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18</t>
    </r>
  </si>
  <si>
    <r>
      <rPr>
        <sz val="11"/>
        <color rgb="FF000000"/>
        <rFont val="Dialog.plain"/>
        <charset val="134"/>
      </rPr>
      <t>   专用材料费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</si>
  <si>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</si>
  <si>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</si>
  <si>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</si>
  <si>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</si>
  <si>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</si>
  <si>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</si>
  <si>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</si>
  <si>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</si>
  <si>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</si>
  <si>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</si>
  <si>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</si>
  <si>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</si>
  <si>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</si>
  <si>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</si>
  <si>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</si>
  <si>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</si>
  <si>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资本性支出</t>
    </r>
  </si>
  <si>
    <t>310</t>
  </si>
  <si>
    <r>
      <rPr>
        <sz val="11"/>
        <color rgb="FF000000"/>
        <rFont val="Dialog.plain"/>
        <charset val="134"/>
      </rPr>
      <t>   办公设备购置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</si>
  <si>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</si>
  <si>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专用设备购置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</si>
  <si>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</si>
  <si>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</si>
  <si>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</si>
  <si>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黑水县疾控中心</t>
    </r>
  </si>
  <si>
    <t>180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</si>
  <si>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</si>
  <si>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</si>
  <si>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</si>
  <si>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</si>
  <si>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</si>
  <si>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</si>
  <si>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</si>
  <si>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</si>
  <si>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</si>
  <si>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</si>
  <si>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</si>
  <si>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</si>
  <si>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</si>
  <si>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</si>
  <si>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</si>
  <si>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</si>
  <si>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</si>
  <si>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</si>
  <si>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</si>
  <si>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</si>
  <si>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</si>
  <si>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</si>
  <si>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</si>
  <si>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</si>
  <si>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</si>
  <si>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</si>
  <si>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</si>
  <si>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</si>
  <si>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</si>
  <si>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</si>
  <si>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</si>
  <si>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</si>
  <si>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</si>
  <si>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</si>
  <si>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</si>
  <si>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</si>
  <si>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</si>
  <si>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</si>
  <si>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</si>
  <si>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</si>
  <si>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</si>
  <si>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</si>
  <si>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</si>
  <si>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</si>
  <si>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</si>
  <si>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</si>
  <si>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30216</t>
  </si>
  <si>
    <r>
      <rPr>
        <sz val="11"/>
        <color rgb="FF000000"/>
        <rFont val="Dialog.plain"/>
        <charset val="134"/>
      </rPr>
      <t>  培训费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</si>
  <si>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</si>
  <si>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</si>
  <si>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</si>
  <si>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</si>
  <si>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</si>
  <si>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</si>
  <si>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</si>
  <si>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</si>
  <si>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</si>
  <si>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30309</t>
  </si>
  <si>
    <r>
      <rPr>
        <sz val="11"/>
        <color rgb="FF000000"/>
        <rFont val="Dialog.plain"/>
        <charset val="134"/>
      </rPr>
      <t>  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</si>
  <si>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</si>
  <si>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</si>
  <si>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</si>
  <si>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公共卫生项目（传染病报告管理、艾滋病、结核病、大骨节病等公共卫生项目）</t>
    </r>
  </si>
  <si>
    <r>
      <rPr>
        <sz val="11"/>
        <color rgb="FF000000"/>
        <rFont val="Dialog.plain"/>
        <charset val="134"/>
      </rPr>
      <t>  严重精神障碍患者监护人“以奖代补”县级补助资金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</si>
  <si>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</si>
  <si>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</si>
  <si>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</si>
  <si>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</si>
  <si>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</si>
  <si>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</si>
  <si>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</si>
  <si>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</si>
  <si>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</si>
  <si>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</si>
  <si>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</si>
  <si>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</si>
  <si>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</si>
  <si>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</si>
  <si>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</si>
  <si>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</si>
  <si>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</si>
  <si>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</si>
  <si>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</si>
  <si>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</si>
  <si>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</si>
  <si>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</si>
  <si>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</si>
  <si>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</si>
  <si>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</si>
  <si>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</si>
  <si>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</si>
  <si>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</si>
  <si>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</si>
  <si>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</si>
  <si>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180-黑水县疾控中心</t>
  </si>
  <si>
    <t>180102-黑水县疾病预防控制中心</t>
  </si>
  <si>
    <t>严重精神障碍患者监护人“以奖代补”县级补助资金</t>
  </si>
  <si>
    <t xml:space="preserve">  在一个奖补年度内，监护人监护责任评估合格，且被监护人未发生肇事肇祸行为的，发放年度“以奖代补”监护补贴.</t>
  </si>
  <si>
    <t>成本指标</t>
  </si>
  <si>
    <t>经济成本指标</t>
  </si>
  <si>
    <t>县级补助标准</t>
  </si>
  <si>
    <t>＝</t>
  </si>
  <si>
    <t>1400</t>
  </si>
  <si>
    <t>元/人年</t>
  </si>
  <si>
    <t>满意度指标</t>
  </si>
  <si>
    <t>服务对象满意度指标</t>
  </si>
  <si>
    <t>收益对象满意度指标</t>
  </si>
  <si>
    <t>≥</t>
  </si>
  <si>
    <t>95</t>
  </si>
  <si>
    <t>%</t>
  </si>
  <si>
    <t>产出指标</t>
  </si>
  <si>
    <t>时效指标</t>
  </si>
  <si>
    <t>劳务费拨付时间</t>
  </si>
  <si>
    <t>定性</t>
  </si>
  <si>
    <t>12</t>
  </si>
  <si>
    <t>月</t>
  </si>
  <si>
    <t>质量指标</t>
  </si>
  <si>
    <t>严重精神障碍患者规范管理率</t>
  </si>
  <si>
    <t>90</t>
  </si>
  <si>
    <t>20</t>
  </si>
  <si>
    <t>数量指标</t>
  </si>
  <si>
    <t>严重精神障碍患者（人）</t>
  </si>
  <si>
    <t>61</t>
  </si>
  <si>
    <t>人</t>
  </si>
  <si>
    <t>效益指标</t>
  </si>
  <si>
    <t>社会效益指标</t>
  </si>
  <si>
    <t>监护患者维持社会秩序</t>
  </si>
  <si>
    <t>公共卫生项目（传染病报告管理、艾滋病、结核病、大骨节病等公共卫生项目）</t>
  </si>
  <si>
    <t>加强疾控机构能力建设，建立智慧化预警多点触发机制，健全多渠道监测预警机制。提高监测数据报告及时性和准确性，提升分析研判能力水平，实现实时有效分析、集中会商研判和辅助应急决策指挥。促进医防协同，有序推进医疗机构与疾控机构间信息互联互通与共享。建设完成我县传染病应急队伍能力建设。</t>
  </si>
  <si>
    <t>项目运转成本</t>
  </si>
  <si>
    <t>1</t>
  </si>
  <si>
    <t>万</t>
  </si>
  <si>
    <t>正向指标</t>
  </si>
  <si>
    <t>传染病预警信号响应率</t>
  </si>
  <si>
    <t>100</t>
  </si>
  <si>
    <t>开展传染病信息报告管理相关知识培训（每年至少1次）</t>
  </si>
  <si>
    <t>次/年</t>
  </si>
  <si>
    <t>15</t>
  </si>
  <si>
    <t>对辖区乡镇及以上医疗机构网络直报工作考核与评估覆盖率</t>
  </si>
  <si>
    <t>对辖区报告的传染病信息进行审核频次</t>
  </si>
  <si>
    <t>4</t>
  </si>
  <si>
    <t>次</t>
  </si>
  <si>
    <t>可持续发展指标</t>
  </si>
  <si>
    <t>突发公共卫生事件</t>
  </si>
  <si>
    <t>低于全州平均水平</t>
  </si>
  <si>
    <t>年</t>
  </si>
  <si>
    <t>各机构对业务指导满意度</t>
  </si>
  <si>
    <t>公车运行维护费</t>
  </si>
  <si>
    <t>提高预算编制质量，严格执行预算，保障单位日常运转。</t>
  </si>
  <si>
    <t>经济效益指标</t>
  </si>
  <si>
    <t>“三公”经费控制率[计算方法为：（“三公”经费实际支出数/预算安排数]×100%）</t>
  </si>
  <si>
    <t>≤</t>
  </si>
  <si>
    <t>反向指标</t>
  </si>
  <si>
    <t>科目调整次数</t>
  </si>
  <si>
    <t>5</t>
  </si>
  <si>
    <t>运转保障率</t>
  </si>
  <si>
    <t>预算编制准确率（计算方法为：∣（执行数-预算数）/预算数∣）</t>
  </si>
  <si>
    <t>30</t>
  </si>
  <si>
    <t>残疾人就业保障金</t>
  </si>
  <si>
    <t>日常公用经费</t>
  </si>
  <si>
    <t>报表编号：510000_001325</t>
  </si>
  <si>
    <t>2026年度部门整体绩效目标</t>
  </si>
  <si>
    <t>部门名称：</t>
  </si>
  <si>
    <t>黑水县疾控中心</t>
  </si>
  <si>
    <t>单位：元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</si>
  <si>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</si>
  <si>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</si>
  <si>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</si>
  <si>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</si>
  <si>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</si>
  <si>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</si>
  <si>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</si>
  <si>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2026年重点抓好以下工作：
（一）继续抓好党建工作，牢固树立“抓好党建是本职、不抓党建是失职、抓不好党建是不称职”理念，把党建工作作为头等大事抓好抓实。
（二）做好地方病防治工作。继续抓好碘缺乏病、麻风病、包虫病、结核病、艾滋病等重点疾病的防治工作。
（三）抓好基本公共卫生服务指导和慢病综合防治工作，争取创建省级慢病综合示范区。
（四）继续抓好传染病、计划免疫等工作，落实农村儿童计划免疫相关和农村营养膳食指导工作。</t>
  </si>
  <si>
    <t>管理效率</t>
  </si>
  <si>
    <t>序号</t>
  </si>
  <si>
    <t>指标参考值</t>
  </si>
  <si>
    <t>三年均值</t>
  </si>
  <si>
    <t>预算管理</t>
  </si>
  <si>
    <t>财政拨款预算偏离度</t>
  </si>
  <si>
    <t>81%</t>
  </si>
  <si>
    <t>81.37%</t>
  </si>
  <si>
    <t>130.39%</t>
  </si>
  <si>
    <t>46.33%</t>
  </si>
  <si>
    <t>67.4%</t>
  </si>
  <si>
    <t>单位收入统筹度</t>
  </si>
  <si>
    <t>100%</t>
  </si>
  <si>
    <t>预算年终结余率</t>
  </si>
  <si>
    <t>18%</t>
  </si>
  <si>
    <t>18.13%</t>
  </si>
  <si>
    <t>33.99%</t>
  </si>
  <si>
    <t>10.49%</t>
  </si>
  <si>
    <t>9.9%</t>
  </si>
  <si>
    <t>一般性支出金额</t>
  </si>
  <si>
    <t>24万元</t>
  </si>
  <si>
    <t>24.55万元</t>
  </si>
  <si>
    <t>财务管理</t>
  </si>
  <si>
    <t>财务管理规范</t>
  </si>
  <si>
    <t>优</t>
  </si>
  <si>
    <t>资产管理</t>
  </si>
  <si>
    <t>资产配置预算偏离度</t>
  </si>
  <si>
    <t>0%</t>
  </si>
  <si>
    <t>采购管理</t>
  </si>
  <si>
    <t>采购执行率</t>
  </si>
  <si>
    <t>履职效能</t>
  </si>
  <si>
    <t>指标值（包括数字及文字描述）</t>
  </si>
  <si>
    <t>重精监护人“以奖代补”补助资金按时发放率</t>
  </si>
  <si>
    <t>≧100%</t>
  </si>
  <si>
    <t>艾滋病检测人数</t>
  </si>
  <si>
    <t>≧17000人</t>
  </si>
  <si>
    <t>严重精神障碍患者监护人</t>
  </si>
  <si>
    <t>=73人（严重精神病患者监护人以奖代补纳入财政预算）</t>
  </si>
  <si>
    <t>常住人口艾滋病检测覆盖率</t>
  </si>
  <si>
    <t>≧40%</t>
  </si>
  <si>
    <t>≧90%</t>
  </si>
  <si>
    <t>发放（缴纳）覆盖率</t>
  </si>
  <si>
    <t>≧100%（严格执行相关政策，保障工资及时、足额放；社保及时、足额缴纳）</t>
  </si>
  <si>
    <t>监护患者维持社会秩序率</t>
  </si>
  <si>
    <t>提高居民健康生活水平</t>
  </si>
  <si>
    <t>≧100%（通过发放以奖代补资金提高居民健康生活水平）</t>
  </si>
  <si>
    <t>足额保障率（参保率）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</si>
</sst>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2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9"/>
      <color rgb="FF000000"/>
      <name val="simhei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8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D9D9D9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4" borderId="12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5" borderId="15" applyNumberFormat="0" applyAlignment="0" applyProtection="0">
      <alignment vertical="center"/>
    </xf>
    <xf numFmtId="0" fontId="30" fillId="6" borderId="16" applyNumberFormat="0" applyAlignment="0" applyProtection="0">
      <alignment vertical="center"/>
    </xf>
    <xf numFmtId="0" fontId="31" fillId="6" borderId="15" applyNumberFormat="0" applyAlignment="0" applyProtection="0">
      <alignment vertical="center"/>
    </xf>
    <xf numFmtId="0" fontId="32" fillId="7" borderId="17" applyNumberFormat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</cellStyleXfs>
  <cellXfs count="9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7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right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6" fillId="0" borderId="2" xfId="0" applyFont="1" applyBorder="1">
      <alignment vertical="center"/>
    </xf>
    <xf numFmtId="0" fontId="12" fillId="0" borderId="2" xfId="0" applyFont="1" applyBorder="1">
      <alignment vertical="center"/>
    </xf>
    <xf numFmtId="0" fontId="6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 wrapText="1"/>
    </xf>
    <xf numFmtId="0" fontId="6" fillId="0" borderId="4" xfId="0" applyFont="1" applyBorder="1">
      <alignment vertical="center"/>
    </xf>
    <xf numFmtId="0" fontId="13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12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11" fillId="2" borderId="6" xfId="0" applyFont="1" applyFill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9" fillId="0" borderId="4" xfId="0" applyFont="1" applyBorder="1">
      <alignment vertical="center"/>
    </xf>
    <xf numFmtId="0" fontId="11" fillId="0" borderId="6" xfId="0" applyFont="1" applyBorder="1" applyAlignment="1">
      <alignment horizontal="center" vertical="center"/>
    </xf>
    <xf numFmtId="4" fontId="11" fillId="0" borderId="6" xfId="0" applyNumberFormat="1" applyFont="1" applyBorder="1" applyAlignment="1">
      <alignment horizontal="right" vertical="center"/>
    </xf>
    <xf numFmtId="0" fontId="9" fillId="0" borderId="7" xfId="0" applyFont="1" applyBorder="1" applyAlignment="1">
      <alignment vertical="center" wrapText="1"/>
    </xf>
    <xf numFmtId="0" fontId="12" fillId="3" borderId="6" xfId="0" applyFont="1" applyFill="1" applyBorder="1" applyAlignment="1">
      <alignment horizontal="left" vertical="center"/>
    </xf>
    <xf numFmtId="0" fontId="12" fillId="3" borderId="6" xfId="0" applyFont="1" applyFill="1" applyBorder="1" applyAlignment="1">
      <alignment horizontal="left" vertical="center" wrapText="1"/>
    </xf>
    <xf numFmtId="4" fontId="12" fillId="0" borderId="6" xfId="0" applyNumberFormat="1" applyFont="1" applyBorder="1" applyAlignment="1">
      <alignment horizontal="right" vertical="center"/>
    </xf>
    <xf numFmtId="4" fontId="12" fillId="3" borderId="6" xfId="0" applyNumberFormat="1" applyFont="1" applyFill="1" applyBorder="1" applyAlignment="1">
      <alignment horizontal="right" vertical="center"/>
    </xf>
    <xf numFmtId="0" fontId="6" fillId="0" borderId="8" xfId="0" applyFont="1" applyBorder="1">
      <alignment vertical="center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14" fillId="0" borderId="2" xfId="0" applyFont="1" applyBorder="1" applyAlignment="1">
      <alignment horizontal="right" vertical="center" wrapText="1"/>
    </xf>
    <xf numFmtId="0" fontId="7" fillId="0" borderId="7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/>
    </xf>
    <xf numFmtId="0" fontId="11" fillId="2" borderId="10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 wrapText="1"/>
    </xf>
    <xf numFmtId="4" fontId="12" fillId="0" borderId="10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2" fillId="0" borderId="10" xfId="0" applyFont="1" applyBorder="1" applyAlignment="1">
      <alignment horizontal="center" vertical="center"/>
    </xf>
    <xf numFmtId="0" fontId="14" fillId="0" borderId="4" xfId="0" applyFont="1" applyBorder="1">
      <alignment vertical="center"/>
    </xf>
    <xf numFmtId="0" fontId="7" fillId="0" borderId="2" xfId="0" applyFont="1" applyBorder="1">
      <alignment vertical="center"/>
    </xf>
    <xf numFmtId="0" fontId="14" fillId="0" borderId="2" xfId="0" applyFont="1" applyBorder="1" applyAlignment="1">
      <alignment horizontal="right" vertical="center"/>
    </xf>
    <xf numFmtId="0" fontId="7" fillId="0" borderId="4" xfId="0" applyFont="1" applyBorder="1">
      <alignment vertical="center"/>
    </xf>
    <xf numFmtId="0" fontId="15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0" fontId="16" fillId="0" borderId="2" xfId="0" applyFont="1" applyBorder="1">
      <alignment vertical="center"/>
    </xf>
    <xf numFmtId="0" fontId="11" fillId="0" borderId="10" xfId="0" applyFont="1" applyBorder="1" applyAlignment="1">
      <alignment horizontal="center" vertical="center" wrapText="1"/>
    </xf>
    <xf numFmtId="0" fontId="17" fillId="0" borderId="4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18" fillId="0" borderId="7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19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 vertical="center" wrapText="1"/>
    </xf>
    <xf numFmtId="176" fontId="1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158" customHeight="1" spans="1:1">
      <c r="A1" s="87" t="s">
        <v>0</v>
      </c>
    </row>
    <row r="2" ht="170.9" customHeight="1" spans="1:1">
      <c r="A2" s="88" t="s">
        <v>1</v>
      </c>
    </row>
    <row r="3" ht="128.15" customHeight="1" spans="1:1">
      <c r="A3" s="89">
        <v>46085</v>
      </c>
    </row>
  </sheetData>
  <pageMargins left="0.75" right="0.75" top="0.270000010728836" bottom="0.270000010728836" header="0" footer="0"/>
  <pageSetup paperSize="9" scale="9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16" activePane="bottomLeft" state="frozen"/>
      <selection/>
      <selection pane="bottomLeft" activeCell="B8" sqref="B8"/>
    </sheetView>
  </sheetViews>
  <sheetFormatPr defaultColWidth="10" defaultRowHeight="13.5" outlineLevelCol="5"/>
  <cols>
    <col min="1" max="1" width="1.53333333333333" customWidth="1"/>
    <col min="2" max="2" width="41.025" customWidth="1"/>
    <col min="3" max="3" width="16.4083333333333" customWidth="1"/>
    <col min="4" max="4" width="41.025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72"/>
      <c r="B1" s="79"/>
      <c r="D1" s="73"/>
      <c r="E1" s="28" t="s">
        <v>2</v>
      </c>
      <c r="F1" s="56" t="s">
        <v>3</v>
      </c>
    </row>
    <row r="2" ht="19.9" customHeight="1" spans="1:6">
      <c r="A2" s="75"/>
      <c r="B2" s="76" t="s">
        <v>4</v>
      </c>
      <c r="C2" s="76"/>
      <c r="D2" s="76"/>
      <c r="E2" s="76"/>
      <c r="F2" s="56"/>
    </row>
    <row r="3" ht="17.05" customHeight="1" spans="1:6">
      <c r="A3" s="75"/>
      <c r="B3" s="34" t="s">
        <v>5</v>
      </c>
      <c r="D3" s="1"/>
      <c r="E3" s="77" t="s">
        <v>6</v>
      </c>
      <c r="F3" s="56"/>
    </row>
    <row r="4" ht="21.35" customHeight="1" spans="1:6">
      <c r="A4" s="75"/>
      <c r="B4" s="58" t="s">
        <v>7</v>
      </c>
      <c r="C4" s="58"/>
      <c r="D4" s="58" t="s">
        <v>8</v>
      </c>
      <c r="E4" s="58"/>
      <c r="F4" s="56"/>
    </row>
    <row r="5" ht="21.35" customHeight="1" spans="1:6">
      <c r="A5" s="75"/>
      <c r="B5" s="58" t="s">
        <v>9</v>
      </c>
      <c r="C5" s="58" t="s">
        <v>10</v>
      </c>
      <c r="D5" s="58" t="s">
        <v>9</v>
      </c>
      <c r="E5" s="58" t="s">
        <v>10</v>
      </c>
      <c r="F5" s="56"/>
    </row>
    <row r="6" ht="19.9" customHeight="1" spans="1:6">
      <c r="A6" s="31"/>
      <c r="B6" s="63" t="s">
        <v>11</v>
      </c>
      <c r="C6" s="64">
        <v>6162262.58</v>
      </c>
      <c r="D6" s="63" t="s">
        <v>12</v>
      </c>
      <c r="E6" s="64"/>
      <c r="F6" s="40"/>
    </row>
    <row r="7" ht="19.9" customHeight="1" spans="1:6">
      <c r="A7" s="31"/>
      <c r="B7" s="63" t="s">
        <v>13</v>
      </c>
      <c r="C7" s="64"/>
      <c r="D7" s="63" t="s">
        <v>14</v>
      </c>
      <c r="E7" s="64"/>
      <c r="F7" s="40"/>
    </row>
    <row r="8" ht="19.9" customHeight="1" spans="1:6">
      <c r="A8" s="31"/>
      <c r="B8" s="63" t="s">
        <v>15</v>
      </c>
      <c r="C8" s="64"/>
      <c r="D8" s="63" t="s">
        <v>16</v>
      </c>
      <c r="E8" s="64"/>
      <c r="F8" s="40"/>
    </row>
    <row r="9" ht="19.9" customHeight="1" spans="1:6">
      <c r="A9" s="31"/>
      <c r="B9" s="63" t="s">
        <v>17</v>
      </c>
      <c r="C9" s="64"/>
      <c r="D9" s="63" t="s">
        <v>18</v>
      </c>
      <c r="E9" s="64"/>
      <c r="F9" s="40"/>
    </row>
    <row r="10" ht="19.9" customHeight="1" spans="1:6">
      <c r="A10" s="31"/>
      <c r="B10" s="63" t="s">
        <v>19</v>
      </c>
      <c r="C10" s="64"/>
      <c r="D10" s="63" t="s">
        <v>20</v>
      </c>
      <c r="E10" s="64"/>
      <c r="F10" s="40"/>
    </row>
    <row r="11" ht="19.9" customHeight="1" spans="1:6">
      <c r="A11" s="31"/>
      <c r="B11" s="63" t="s">
        <v>21</v>
      </c>
      <c r="C11" s="64"/>
      <c r="D11" s="63" t="s">
        <v>22</v>
      </c>
      <c r="E11" s="64"/>
      <c r="F11" s="40"/>
    </row>
    <row r="12" ht="19.9" customHeight="1" spans="1:6">
      <c r="A12" s="31"/>
      <c r="B12" s="63" t="s">
        <v>23</v>
      </c>
      <c r="C12" s="64"/>
      <c r="D12" s="63" t="s">
        <v>24</v>
      </c>
      <c r="E12" s="64"/>
      <c r="F12" s="40"/>
    </row>
    <row r="13" ht="19.9" customHeight="1" spans="1:6">
      <c r="A13" s="31"/>
      <c r="B13" s="63" t="s">
        <v>23</v>
      </c>
      <c r="C13" s="64"/>
      <c r="D13" s="63" t="s">
        <v>25</v>
      </c>
      <c r="E13" s="64">
        <v>1116297.6</v>
      </c>
      <c r="F13" s="40"/>
    </row>
    <row r="14" ht="19.9" customHeight="1" spans="1:6">
      <c r="A14" s="31"/>
      <c r="B14" s="63" t="s">
        <v>23</v>
      </c>
      <c r="C14" s="64"/>
      <c r="D14" s="63" t="s">
        <v>26</v>
      </c>
      <c r="E14" s="64"/>
      <c r="F14" s="40"/>
    </row>
    <row r="15" ht="19.9" customHeight="1" spans="1:6">
      <c r="A15" s="31"/>
      <c r="B15" s="63" t="s">
        <v>23</v>
      </c>
      <c r="C15" s="64"/>
      <c r="D15" s="63" t="s">
        <v>27</v>
      </c>
      <c r="E15">
        <v>4486892.66</v>
      </c>
      <c r="F15" s="40"/>
    </row>
    <row r="16" ht="19.9" customHeight="1" spans="1:6">
      <c r="A16" s="31"/>
      <c r="B16" s="63" t="s">
        <v>23</v>
      </c>
      <c r="C16" s="64"/>
      <c r="D16" s="63" t="s">
        <v>28</v>
      </c>
      <c r="E16" s="64"/>
      <c r="F16" s="40"/>
    </row>
    <row r="17" ht="19.9" customHeight="1" spans="1:6">
      <c r="A17" s="31"/>
      <c r="B17" s="63" t="s">
        <v>23</v>
      </c>
      <c r="C17" s="64"/>
      <c r="D17" s="63" t="s">
        <v>29</v>
      </c>
      <c r="E17" s="64"/>
      <c r="F17" s="40"/>
    </row>
    <row r="18" ht="19.9" customHeight="1" spans="1:6">
      <c r="A18" s="31"/>
      <c r="B18" s="63" t="s">
        <v>23</v>
      </c>
      <c r="C18" s="64"/>
      <c r="D18" s="63" t="s">
        <v>30</v>
      </c>
      <c r="E18" s="64"/>
      <c r="F18" s="40"/>
    </row>
    <row r="19" ht="19.9" customHeight="1" spans="1:6">
      <c r="A19" s="31"/>
      <c r="B19" s="63" t="s">
        <v>23</v>
      </c>
      <c r="C19" s="64"/>
      <c r="D19" s="63" t="s">
        <v>31</v>
      </c>
      <c r="E19" s="64"/>
      <c r="F19" s="40"/>
    </row>
    <row r="20" ht="19.9" customHeight="1" spans="1:6">
      <c r="A20" s="31"/>
      <c r="B20" s="63" t="s">
        <v>23</v>
      </c>
      <c r="C20" s="64"/>
      <c r="D20" s="63" t="s">
        <v>32</v>
      </c>
      <c r="E20" s="64"/>
      <c r="F20" s="40"/>
    </row>
    <row r="21" ht="19.9" customHeight="1" spans="1:6">
      <c r="A21" s="31"/>
      <c r="B21" s="63" t="s">
        <v>23</v>
      </c>
      <c r="C21" s="64"/>
      <c r="D21" s="63" t="s">
        <v>33</v>
      </c>
      <c r="E21" s="64"/>
      <c r="F21" s="40"/>
    </row>
    <row r="22" ht="19.9" customHeight="1" spans="1:6">
      <c r="A22" s="31"/>
      <c r="B22" s="63" t="s">
        <v>23</v>
      </c>
      <c r="C22" s="64"/>
      <c r="D22" s="63" t="s">
        <v>34</v>
      </c>
      <c r="E22" s="64"/>
      <c r="F22" s="40"/>
    </row>
    <row r="23" ht="19.9" customHeight="1" spans="1:6">
      <c r="A23" s="31"/>
      <c r="B23" s="63" t="s">
        <v>23</v>
      </c>
      <c r="C23" s="64"/>
      <c r="D23" s="63" t="s">
        <v>35</v>
      </c>
      <c r="E23" s="64"/>
      <c r="F23" s="40"/>
    </row>
    <row r="24" ht="19.9" customHeight="1" spans="1:6">
      <c r="A24" s="31"/>
      <c r="B24" s="63" t="s">
        <v>23</v>
      </c>
      <c r="C24" s="64"/>
      <c r="D24" s="63" t="s">
        <v>36</v>
      </c>
      <c r="E24" s="64"/>
      <c r="F24" s="40"/>
    </row>
    <row r="25" ht="19.9" customHeight="1" spans="1:6">
      <c r="A25" s="31"/>
      <c r="B25" s="63" t="s">
        <v>23</v>
      </c>
      <c r="C25" s="64"/>
      <c r="D25" s="63" t="s">
        <v>37</v>
      </c>
      <c r="E25" s="64">
        <v>559072.32</v>
      </c>
      <c r="F25" s="40"/>
    </row>
    <row r="26" ht="19.9" customHeight="1" spans="1:6">
      <c r="A26" s="31"/>
      <c r="B26" s="63" t="s">
        <v>23</v>
      </c>
      <c r="C26" s="64"/>
      <c r="D26" s="63" t="s">
        <v>38</v>
      </c>
      <c r="E26" s="64"/>
      <c r="F26" s="40"/>
    </row>
    <row r="27" ht="19.9" customHeight="1" spans="1:6">
      <c r="A27" s="31"/>
      <c r="B27" s="63" t="s">
        <v>23</v>
      </c>
      <c r="C27" s="64"/>
      <c r="D27" s="63" t="s">
        <v>39</v>
      </c>
      <c r="E27" s="64"/>
      <c r="F27" s="40"/>
    </row>
    <row r="28" ht="19.9" customHeight="1" spans="1:6">
      <c r="A28" s="31"/>
      <c r="B28" s="63" t="s">
        <v>23</v>
      </c>
      <c r="C28" s="64"/>
      <c r="D28" s="63" t="s">
        <v>40</v>
      </c>
      <c r="E28" s="64"/>
      <c r="F28" s="40"/>
    </row>
    <row r="29" ht="19.9" customHeight="1" spans="1:6">
      <c r="A29" s="31"/>
      <c r="B29" s="63" t="s">
        <v>23</v>
      </c>
      <c r="C29" s="64"/>
      <c r="D29" s="63" t="s">
        <v>41</v>
      </c>
      <c r="E29" s="64"/>
      <c r="F29" s="40"/>
    </row>
    <row r="30" ht="19.9" customHeight="1" spans="1:6">
      <c r="A30" s="31"/>
      <c r="B30" s="63" t="s">
        <v>23</v>
      </c>
      <c r="C30" s="64"/>
      <c r="D30" s="63" t="s">
        <v>42</v>
      </c>
      <c r="E30" s="64"/>
      <c r="F30" s="40"/>
    </row>
    <row r="31" ht="19.9" customHeight="1" spans="1:6">
      <c r="A31" s="31"/>
      <c r="B31" s="63" t="s">
        <v>23</v>
      </c>
      <c r="C31" s="64"/>
      <c r="D31" s="63" t="s">
        <v>43</v>
      </c>
      <c r="E31" s="64"/>
      <c r="F31" s="40"/>
    </row>
    <row r="32" ht="19.9" customHeight="1" spans="1:6">
      <c r="A32" s="31"/>
      <c r="B32" s="63" t="s">
        <v>23</v>
      </c>
      <c r="C32" s="64"/>
      <c r="D32" s="63" t="s">
        <v>44</v>
      </c>
      <c r="E32" s="64"/>
      <c r="F32" s="40"/>
    </row>
    <row r="33" ht="19.9" customHeight="1" spans="1:6">
      <c r="A33" s="31"/>
      <c r="B33" s="63" t="s">
        <v>23</v>
      </c>
      <c r="C33" s="64"/>
      <c r="D33" s="63" t="s">
        <v>45</v>
      </c>
      <c r="E33" s="64"/>
      <c r="F33" s="40"/>
    </row>
    <row r="34" ht="19.9" customHeight="1" spans="1:6">
      <c r="A34" s="41"/>
      <c r="B34" s="80" t="s">
        <v>46</v>
      </c>
      <c r="C34" s="60">
        <v>6162262.58</v>
      </c>
      <c r="D34" s="80" t="s">
        <v>47</v>
      </c>
      <c r="E34" s="60">
        <f>SUM(E6:E33)</f>
        <v>6162262.58</v>
      </c>
      <c r="F34" s="44"/>
    </row>
    <row r="35" ht="19.9" customHeight="1" spans="1:6">
      <c r="A35" s="81"/>
      <c r="B35" s="62" t="s">
        <v>48</v>
      </c>
      <c r="C35" s="64">
        <v>0</v>
      </c>
      <c r="D35" s="62"/>
      <c r="E35" s="64"/>
      <c r="F35" s="82"/>
    </row>
    <row r="36" ht="19.9" customHeight="1" spans="1:6">
      <c r="A36" s="83"/>
      <c r="B36" s="59" t="s">
        <v>49</v>
      </c>
      <c r="C36" s="60">
        <f>SUM(C34:C35)</f>
        <v>6162262.58</v>
      </c>
      <c r="D36" s="59" t="s">
        <v>50</v>
      </c>
      <c r="E36" s="60">
        <f>E34+E35</f>
        <v>6162262.58</v>
      </c>
      <c r="F36" s="84"/>
    </row>
    <row r="37" ht="8.5" customHeight="1" spans="1:6">
      <c r="A37" s="78"/>
      <c r="B37" s="78"/>
      <c r="C37" s="85"/>
      <c r="D37" s="85"/>
      <c r="E37" s="78"/>
      <c r="F37" s="86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82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/>
  <cols>
    <col min="1" max="1" width="1.53333333333333" customWidth="1"/>
    <col min="2" max="2" width="16.825" customWidth="1"/>
    <col min="3" max="3" width="41.025" customWidth="1"/>
    <col min="4" max="14" width="16.4083333333333" customWidth="1"/>
    <col min="15" max="15" width="9.76666666666667" customWidth="1"/>
  </cols>
  <sheetData>
    <row r="1" ht="14.3" customHeight="1" spans="1:14">
      <c r="A1" s="27"/>
      <c r="B1" s="1"/>
      <c r="C1" s="29"/>
      <c r="D1" s="29"/>
      <c r="E1" s="29"/>
      <c r="F1" s="1"/>
      <c r="G1" s="1"/>
      <c r="H1" s="1"/>
      <c r="K1" s="1"/>
      <c r="L1" s="1"/>
      <c r="M1" s="1"/>
      <c r="N1" s="30" t="s">
        <v>51</v>
      </c>
    </row>
    <row r="2" ht="19.9" customHeight="1" spans="1:14">
      <c r="A2" s="27"/>
      <c r="B2" s="32" t="s">
        <v>52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1" t="s">
        <v>3</v>
      </c>
    </row>
    <row r="3" ht="17.05" customHeight="1" spans="1:14">
      <c r="A3" s="33"/>
      <c r="B3" s="34" t="s">
        <v>5</v>
      </c>
      <c r="C3" s="33"/>
      <c r="D3" s="33"/>
      <c r="E3" s="69"/>
      <c r="F3" s="33"/>
      <c r="G3" s="69"/>
      <c r="H3" s="69"/>
      <c r="I3" s="69"/>
      <c r="J3" s="69"/>
      <c r="K3" s="69"/>
      <c r="L3" s="69"/>
      <c r="M3" s="69"/>
      <c r="N3" s="35" t="s">
        <v>6</v>
      </c>
    </row>
    <row r="4" ht="21.35" customHeight="1" spans="1:14">
      <c r="A4" s="39"/>
      <c r="B4" s="52" t="s">
        <v>9</v>
      </c>
      <c r="C4" s="52"/>
      <c r="D4" s="52" t="s">
        <v>53</v>
      </c>
      <c r="E4" s="52" t="s">
        <v>54</v>
      </c>
      <c r="F4" s="52" t="s">
        <v>55</v>
      </c>
      <c r="G4" s="52" t="s">
        <v>56</v>
      </c>
      <c r="H4" s="52" t="s">
        <v>57</v>
      </c>
      <c r="I4" s="52" t="s">
        <v>58</v>
      </c>
      <c r="J4" s="52" t="s">
        <v>59</v>
      </c>
      <c r="K4" s="52" t="s">
        <v>60</v>
      </c>
      <c r="L4" s="52" t="s">
        <v>61</v>
      </c>
      <c r="M4" s="52" t="s">
        <v>62</v>
      </c>
      <c r="N4" s="52" t="s">
        <v>63</v>
      </c>
    </row>
    <row r="5" ht="21.35" customHeight="1" spans="1:14">
      <c r="A5" s="39"/>
      <c r="B5" s="52" t="s">
        <v>64</v>
      </c>
      <c r="C5" s="52" t="s">
        <v>65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</row>
    <row r="6" ht="19.9" customHeight="1" spans="1:14">
      <c r="A6" s="41"/>
      <c r="B6" s="42"/>
      <c r="C6" s="42" t="s">
        <v>66</v>
      </c>
      <c r="D6" s="43">
        <f>D7</f>
        <v>6162262.58</v>
      </c>
      <c r="E6" s="43">
        <v>0</v>
      </c>
      <c r="F6" s="43">
        <v>6162262.58</v>
      </c>
      <c r="G6" s="43"/>
      <c r="H6" s="43"/>
      <c r="I6" s="43"/>
      <c r="J6" s="43"/>
      <c r="K6" s="43"/>
      <c r="L6" s="43"/>
      <c r="M6" s="43"/>
      <c r="N6" s="43"/>
    </row>
    <row r="7" ht="19.9" customHeight="1" spans="1:14">
      <c r="A7" s="39"/>
      <c r="B7" s="45"/>
      <c r="C7" s="45"/>
      <c r="D7" s="47">
        <f>D8</f>
        <v>6162262.58</v>
      </c>
      <c r="E7" s="47">
        <v>0</v>
      </c>
      <c r="F7" s="47">
        <v>6162262.58</v>
      </c>
      <c r="G7" s="47"/>
      <c r="H7" s="47"/>
      <c r="I7" s="47"/>
      <c r="J7" s="47"/>
      <c r="K7" s="47"/>
      <c r="L7" s="47"/>
      <c r="M7" s="47"/>
      <c r="N7" s="47"/>
    </row>
    <row r="8" ht="19.9" customHeight="1" spans="1:14">
      <c r="A8" s="39"/>
      <c r="B8" s="45" t="s">
        <v>67</v>
      </c>
      <c r="C8" s="45" t="s">
        <v>0</v>
      </c>
      <c r="D8" s="47">
        <f>E8+F8+G8+H8+I8+J8+K8+L8+M8+N8</f>
        <v>6162262.58</v>
      </c>
      <c r="E8" s="48">
        <v>0</v>
      </c>
      <c r="F8" s="48">
        <v>6162262.58</v>
      </c>
      <c r="G8" s="48"/>
      <c r="H8" s="48"/>
      <c r="I8" s="48"/>
      <c r="J8" s="48"/>
      <c r="K8" s="48"/>
      <c r="L8" s="48"/>
      <c r="M8" s="48"/>
      <c r="N8" s="48"/>
    </row>
    <row r="9" ht="8.5" customHeight="1" spans="1:14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50"/>
      <c r="N9" s="51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7"/>
      <c r="B1" s="28"/>
      <c r="C1" s="28"/>
      <c r="D1" s="28"/>
      <c r="E1" s="1"/>
      <c r="F1" s="1"/>
      <c r="G1" s="29"/>
      <c r="H1" s="29"/>
      <c r="I1" s="30" t="s">
        <v>68</v>
      </c>
      <c r="J1" s="31"/>
    </row>
    <row r="2" ht="19.9" customHeight="1" spans="1:10">
      <c r="A2" s="27"/>
      <c r="B2" s="32" t="s">
        <v>69</v>
      </c>
      <c r="C2" s="32"/>
      <c r="D2" s="32"/>
      <c r="E2" s="32"/>
      <c r="F2" s="32"/>
      <c r="G2" s="32"/>
      <c r="H2" s="32"/>
      <c r="I2" s="32"/>
      <c r="J2" s="31" t="s">
        <v>3</v>
      </c>
    </row>
    <row r="3" ht="17.05" customHeight="1" spans="1:10">
      <c r="A3" s="33"/>
      <c r="B3" s="34" t="s">
        <v>5</v>
      </c>
      <c r="C3" s="34"/>
      <c r="D3" s="34"/>
      <c r="E3" s="34"/>
      <c r="F3" s="34"/>
      <c r="G3" s="33"/>
      <c r="H3" s="33"/>
      <c r="I3" s="35" t="s">
        <v>6</v>
      </c>
      <c r="J3" s="36"/>
    </row>
    <row r="4" ht="21.35" customHeight="1" spans="1:10">
      <c r="A4" s="31"/>
      <c r="B4" s="37" t="s">
        <v>9</v>
      </c>
      <c r="C4" s="37"/>
      <c r="D4" s="37"/>
      <c r="E4" s="37"/>
      <c r="F4" s="37"/>
      <c r="G4" s="37" t="s">
        <v>53</v>
      </c>
      <c r="H4" s="37" t="s">
        <v>70</v>
      </c>
      <c r="I4" s="37" t="s">
        <v>71</v>
      </c>
      <c r="J4" s="38"/>
    </row>
    <row r="5" ht="21.35" customHeight="1" spans="1:10">
      <c r="A5" s="39"/>
      <c r="B5" s="37" t="s">
        <v>72</v>
      </c>
      <c r="C5" s="37"/>
      <c r="D5" s="37"/>
      <c r="E5" s="37" t="s">
        <v>64</v>
      </c>
      <c r="F5" s="37" t="s">
        <v>65</v>
      </c>
      <c r="G5" s="37"/>
      <c r="H5" s="37"/>
      <c r="I5" s="37"/>
      <c r="J5" s="38"/>
    </row>
    <row r="6" ht="21.35" customHeight="1" spans="1:10">
      <c r="A6" s="39"/>
      <c r="B6" s="37" t="s">
        <v>73</v>
      </c>
      <c r="C6" s="37" t="s">
        <v>74</v>
      </c>
      <c r="D6" s="37" t="s">
        <v>75</v>
      </c>
      <c r="E6" s="37"/>
      <c r="F6" s="37"/>
      <c r="G6" s="37"/>
      <c r="H6" s="37"/>
      <c r="I6" s="37"/>
      <c r="J6" s="40"/>
    </row>
    <row r="7" ht="19.9" customHeight="1" spans="1:10">
      <c r="A7" s="41"/>
      <c r="B7" s="42"/>
      <c r="C7" s="42"/>
      <c r="D7" s="42"/>
      <c r="E7" s="42"/>
      <c r="F7" s="42" t="s">
        <v>66</v>
      </c>
      <c r="G7" s="43">
        <f>H7+I7</f>
        <v>6162262.58</v>
      </c>
      <c r="H7" s="43">
        <f>H8</f>
        <v>6055062.58</v>
      </c>
      <c r="I7" s="43">
        <f>I8</f>
        <v>107200</v>
      </c>
      <c r="J7" s="44"/>
    </row>
    <row r="8" ht="19.9" customHeight="1" spans="1:10">
      <c r="A8" s="39"/>
      <c r="B8" s="45"/>
      <c r="C8" s="45"/>
      <c r="D8" s="45"/>
      <c r="E8" s="45"/>
      <c r="F8" s="46" t="s">
        <v>23</v>
      </c>
      <c r="G8" s="47">
        <f>G9</f>
        <v>6162262.58</v>
      </c>
      <c r="H8" s="47">
        <v>6055062.58</v>
      </c>
      <c r="I8" s="47">
        <f>I9</f>
        <v>107200</v>
      </c>
      <c r="J8" s="38"/>
    </row>
    <row r="9" ht="19.9" customHeight="1" spans="1:10">
      <c r="A9" s="39"/>
      <c r="B9" s="45"/>
      <c r="C9" s="45"/>
      <c r="D9" s="45"/>
      <c r="E9" s="45"/>
      <c r="F9" s="46" t="s">
        <v>76</v>
      </c>
      <c r="G9" s="47">
        <f>SUM(G10:G17)</f>
        <v>6162262.58</v>
      </c>
      <c r="H9" s="47">
        <f>SUM(H10:H17)</f>
        <v>6055062.58</v>
      </c>
      <c r="I9" s="47">
        <f>SUM(I10:I17)</f>
        <v>107200</v>
      </c>
      <c r="J9" s="38"/>
    </row>
    <row r="10" ht="19.9" customHeight="1" spans="1:10">
      <c r="A10" s="39"/>
      <c r="B10" s="45" t="s">
        <v>77</v>
      </c>
      <c r="C10" s="45" t="s">
        <v>78</v>
      </c>
      <c r="D10" s="45" t="s">
        <v>78</v>
      </c>
      <c r="E10" s="45" t="s">
        <v>67</v>
      </c>
      <c r="F10" s="46" t="s">
        <v>79</v>
      </c>
      <c r="G10" s="47">
        <f>H10+I10</f>
        <v>745429.8</v>
      </c>
      <c r="H10" s="48">
        <v>745429.8</v>
      </c>
      <c r="I10" s="48"/>
      <c r="J10" s="40"/>
    </row>
    <row r="11" ht="19.9" customHeight="1" spans="1:10">
      <c r="A11" s="39"/>
      <c r="B11" s="45" t="s">
        <v>77</v>
      </c>
      <c r="C11" s="45" t="s">
        <v>78</v>
      </c>
      <c r="D11" s="45" t="s">
        <v>80</v>
      </c>
      <c r="E11" s="45" t="s">
        <v>67</v>
      </c>
      <c r="F11" s="46" t="s">
        <v>81</v>
      </c>
      <c r="G11" s="47">
        <f t="shared" ref="G11:G17" si="0">H11+I11</f>
        <v>370867.8</v>
      </c>
      <c r="H11" s="48">
        <v>370867.8</v>
      </c>
      <c r="I11" s="48"/>
      <c r="J11" s="40"/>
    </row>
    <row r="12" ht="19.9" customHeight="1" spans="1:10">
      <c r="A12" s="39"/>
      <c r="B12" s="45" t="s">
        <v>82</v>
      </c>
      <c r="C12" s="45" t="s">
        <v>83</v>
      </c>
      <c r="D12" s="45" t="s">
        <v>84</v>
      </c>
      <c r="E12" s="45" t="s">
        <v>67</v>
      </c>
      <c r="F12" s="46" t="s">
        <v>85</v>
      </c>
      <c r="G12" s="47">
        <f t="shared" si="0"/>
        <v>3936383.29</v>
      </c>
      <c r="H12" s="48">
        <v>3936383.29</v>
      </c>
      <c r="I12" s="48"/>
      <c r="J12" s="40"/>
    </row>
    <row r="13" ht="19.9" customHeight="1" spans="1:10">
      <c r="A13" s="39"/>
      <c r="B13" s="45" t="s">
        <v>82</v>
      </c>
      <c r="C13" s="45" t="s">
        <v>83</v>
      </c>
      <c r="D13" s="45" t="s">
        <v>86</v>
      </c>
      <c r="E13" s="45" t="s">
        <v>67</v>
      </c>
      <c r="F13" s="46" t="s">
        <v>87</v>
      </c>
      <c r="G13" s="47">
        <f t="shared" si="0"/>
        <v>5000</v>
      </c>
      <c r="H13" s="48"/>
      <c r="I13" s="48">
        <v>5000</v>
      </c>
      <c r="J13" s="40"/>
    </row>
    <row r="14" ht="19.9" customHeight="1" spans="1:10">
      <c r="A14" s="39"/>
      <c r="B14" s="45" t="s">
        <v>82</v>
      </c>
      <c r="C14" s="45" t="s">
        <v>88</v>
      </c>
      <c r="D14" s="45" t="s">
        <v>89</v>
      </c>
      <c r="E14" s="45" t="s">
        <v>67</v>
      </c>
      <c r="F14" s="46" t="s">
        <v>90</v>
      </c>
      <c r="G14" s="47">
        <f t="shared" si="0"/>
        <v>324509.37</v>
      </c>
      <c r="H14" s="48">
        <v>324509.37</v>
      </c>
      <c r="I14" s="48"/>
      <c r="J14" s="40"/>
    </row>
    <row r="15" ht="19.9" customHeight="1" spans="1:10">
      <c r="A15" s="39"/>
      <c r="B15" s="45" t="s">
        <v>82</v>
      </c>
      <c r="C15" s="45" t="s">
        <v>88</v>
      </c>
      <c r="D15" s="45" t="s">
        <v>91</v>
      </c>
      <c r="E15" s="45" t="s">
        <v>67</v>
      </c>
      <c r="F15" s="46" t="s">
        <v>92</v>
      </c>
      <c r="G15" s="47">
        <f t="shared" si="0"/>
        <v>118800</v>
      </c>
      <c r="H15" s="48">
        <v>118800</v>
      </c>
      <c r="I15" s="48"/>
      <c r="J15" s="40"/>
    </row>
    <row r="16" ht="19.9" customHeight="1" spans="1:10">
      <c r="A16" s="39"/>
      <c r="B16" s="45" t="s">
        <v>82</v>
      </c>
      <c r="C16" s="45" t="s">
        <v>91</v>
      </c>
      <c r="D16" s="45" t="s">
        <v>91</v>
      </c>
      <c r="E16" s="45" t="s">
        <v>67</v>
      </c>
      <c r="F16" s="46" t="s">
        <v>93</v>
      </c>
      <c r="G16" s="47">
        <f t="shared" si="0"/>
        <v>102200</v>
      </c>
      <c r="H16" s="48"/>
      <c r="I16" s="48">
        <v>102200</v>
      </c>
      <c r="J16" s="40"/>
    </row>
    <row r="17" ht="19.9" customHeight="1" spans="1:10">
      <c r="A17" s="39"/>
      <c r="B17" s="45" t="s">
        <v>94</v>
      </c>
      <c r="C17" s="45" t="s">
        <v>89</v>
      </c>
      <c r="D17" s="45" t="s">
        <v>84</v>
      </c>
      <c r="E17" s="45" t="s">
        <v>67</v>
      </c>
      <c r="F17" s="46" t="s">
        <v>95</v>
      </c>
      <c r="G17" s="47">
        <f t="shared" si="0"/>
        <v>559072.32</v>
      </c>
      <c r="H17" s="48">
        <v>559072.32</v>
      </c>
      <c r="I17" s="48"/>
      <c r="J17" s="40"/>
    </row>
    <row r="18" ht="8.5" customHeight="1" spans="1:10">
      <c r="A18" s="49"/>
      <c r="B18" s="50"/>
      <c r="C18" s="50"/>
      <c r="D18" s="50"/>
      <c r="E18" s="50"/>
      <c r="F18" s="49"/>
      <c r="G18" s="49"/>
      <c r="H18" s="49"/>
      <c r="I18" s="49"/>
      <c r="J18" s="51"/>
    </row>
  </sheetData>
  <mergeCells count="11">
    <mergeCell ref="B1:D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28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833333333333" customWidth="1"/>
    <col min="9" max="9" width="1.53333333333333" customWidth="1"/>
    <col min="10" max="11" width="9.76666666666667" customWidth="1"/>
  </cols>
  <sheetData>
    <row r="1" ht="14.2" customHeight="1" spans="1:9">
      <c r="A1" s="72"/>
      <c r="B1" s="28"/>
      <c r="C1" s="73"/>
      <c r="D1" s="73"/>
      <c r="H1" s="74" t="s">
        <v>96</v>
      </c>
      <c r="I1" s="56" t="s">
        <v>3</v>
      </c>
    </row>
    <row r="2" ht="19.9" customHeight="1" spans="1:9">
      <c r="A2" s="75"/>
      <c r="B2" s="76" t="s">
        <v>97</v>
      </c>
      <c r="C2" s="76"/>
      <c r="D2" s="76"/>
      <c r="E2" s="76"/>
      <c r="F2" s="76"/>
      <c r="G2" s="76"/>
      <c r="H2" s="76"/>
      <c r="I2" s="56"/>
    </row>
    <row r="3" ht="17.05" customHeight="1" spans="1:9">
      <c r="A3" s="75"/>
      <c r="B3" s="34" t="s">
        <v>5</v>
      </c>
      <c r="C3" s="34"/>
      <c r="D3" s="1"/>
      <c r="H3" s="77" t="s">
        <v>6</v>
      </c>
      <c r="I3" s="56"/>
    </row>
    <row r="4" ht="21.35" customHeight="1" spans="1:9">
      <c r="A4" s="75"/>
      <c r="B4" s="58" t="s">
        <v>7</v>
      </c>
      <c r="C4" s="58"/>
      <c r="D4" s="58" t="s">
        <v>8</v>
      </c>
      <c r="E4" s="58"/>
      <c r="F4" s="58"/>
      <c r="G4" s="58"/>
      <c r="H4" s="58"/>
      <c r="I4" s="56"/>
    </row>
    <row r="5" ht="21.35" customHeight="1" spans="1:9">
      <c r="A5" s="75"/>
      <c r="B5" s="58" t="s">
        <v>9</v>
      </c>
      <c r="C5" s="58" t="s">
        <v>10</v>
      </c>
      <c r="D5" s="58" t="s">
        <v>9</v>
      </c>
      <c r="E5" s="58" t="s">
        <v>53</v>
      </c>
      <c r="F5" s="58" t="s">
        <v>98</v>
      </c>
      <c r="G5" s="58" t="s">
        <v>99</v>
      </c>
      <c r="H5" s="58" t="s">
        <v>100</v>
      </c>
      <c r="I5" s="56"/>
    </row>
    <row r="6" ht="19.9" customHeight="1" spans="1:9">
      <c r="A6" s="31"/>
      <c r="B6" s="62" t="s">
        <v>101</v>
      </c>
      <c r="C6" s="64">
        <v>6162262.58</v>
      </c>
      <c r="D6" s="62" t="s">
        <v>102</v>
      </c>
      <c r="E6" s="64">
        <f>SUM(E7:E34)</f>
        <v>6162262.58</v>
      </c>
      <c r="F6" s="64">
        <f>SUM(F7:F34)</f>
        <v>6162262.58</v>
      </c>
      <c r="G6" s="64"/>
      <c r="H6" s="64"/>
      <c r="I6" s="40"/>
    </row>
    <row r="7" ht="19.9" customHeight="1" spans="1:9">
      <c r="A7" s="31"/>
      <c r="B7" s="63" t="s">
        <v>103</v>
      </c>
      <c r="C7" s="64">
        <v>6162262.58</v>
      </c>
      <c r="D7" s="63" t="s">
        <v>104</v>
      </c>
      <c r="E7" s="64"/>
      <c r="F7" s="64"/>
      <c r="G7" s="64"/>
      <c r="H7" s="64"/>
      <c r="I7" s="40"/>
    </row>
    <row r="8" ht="19.9" customHeight="1" spans="1:9">
      <c r="A8" s="31"/>
      <c r="B8" s="63" t="s">
        <v>105</v>
      </c>
      <c r="C8" s="64"/>
      <c r="D8" s="63" t="s">
        <v>106</v>
      </c>
      <c r="E8" s="64"/>
      <c r="F8" s="64"/>
      <c r="G8" s="64"/>
      <c r="H8" s="64"/>
      <c r="I8" s="40"/>
    </row>
    <row r="9" ht="19.9" customHeight="1" spans="1:9">
      <c r="A9" s="31"/>
      <c r="B9" s="63" t="s">
        <v>107</v>
      </c>
      <c r="C9" s="64"/>
      <c r="D9" s="63" t="s">
        <v>108</v>
      </c>
      <c r="E9" s="64"/>
      <c r="F9" s="64"/>
      <c r="G9" s="64"/>
      <c r="H9" s="64"/>
      <c r="I9" s="40"/>
    </row>
    <row r="10" ht="19.9" customHeight="1" spans="1:9">
      <c r="A10" s="31"/>
      <c r="B10" s="62" t="s">
        <v>109</v>
      </c>
      <c r="C10" s="64"/>
      <c r="D10" s="63" t="s">
        <v>110</v>
      </c>
      <c r="E10" s="64"/>
      <c r="F10" s="64"/>
      <c r="G10" s="64"/>
      <c r="H10" s="64"/>
      <c r="I10" s="40"/>
    </row>
    <row r="11" ht="19.9" customHeight="1" spans="1:9">
      <c r="A11" s="31"/>
      <c r="B11" s="63" t="s">
        <v>103</v>
      </c>
      <c r="C11" s="64"/>
      <c r="D11" s="63" t="s">
        <v>111</v>
      </c>
      <c r="E11" s="64"/>
      <c r="F11" s="64"/>
      <c r="G11" s="64"/>
      <c r="H11" s="64"/>
      <c r="I11" s="40"/>
    </row>
    <row r="12" ht="19.9" customHeight="1" spans="1:9">
      <c r="A12" s="31"/>
      <c r="B12" s="63" t="s">
        <v>105</v>
      </c>
      <c r="C12" s="64"/>
      <c r="D12" s="63" t="s">
        <v>112</v>
      </c>
      <c r="E12" s="64"/>
      <c r="F12" s="64"/>
      <c r="G12" s="64"/>
      <c r="H12" s="64"/>
      <c r="I12" s="40"/>
    </row>
    <row r="13" ht="19.9" customHeight="1" spans="1:9">
      <c r="A13" s="31"/>
      <c r="B13" s="63" t="s">
        <v>107</v>
      </c>
      <c r="C13" s="64"/>
      <c r="D13" s="63" t="s">
        <v>113</v>
      </c>
      <c r="E13" s="64"/>
      <c r="F13" s="64"/>
      <c r="G13" s="64"/>
      <c r="H13" s="64"/>
      <c r="I13" s="40"/>
    </row>
    <row r="14" ht="19.9" customHeight="1" spans="1:9">
      <c r="A14" s="31"/>
      <c r="B14" s="63" t="s">
        <v>114</v>
      </c>
      <c r="C14" s="64"/>
      <c r="D14" s="63" t="s">
        <v>115</v>
      </c>
      <c r="E14" s="64">
        <v>1116297.6</v>
      </c>
      <c r="F14" s="64">
        <v>1116297.6</v>
      </c>
      <c r="G14" s="64"/>
      <c r="H14" s="64"/>
      <c r="I14" s="40"/>
    </row>
    <row r="15" ht="19.9" customHeight="1" spans="1:9">
      <c r="A15" s="31"/>
      <c r="B15" s="63" t="s">
        <v>114</v>
      </c>
      <c r="C15" s="64"/>
      <c r="D15" s="63" t="s">
        <v>116</v>
      </c>
      <c r="E15" s="64"/>
      <c r="F15" s="64"/>
      <c r="G15" s="64"/>
      <c r="H15" s="64"/>
      <c r="I15" s="40"/>
    </row>
    <row r="16" ht="19.9" customHeight="1" spans="1:9">
      <c r="A16" s="31"/>
      <c r="B16" s="63" t="s">
        <v>114</v>
      </c>
      <c r="C16" s="64"/>
      <c r="D16" s="63" t="s">
        <v>117</v>
      </c>
      <c r="E16" s="64">
        <f>SUM(F16:H16)</f>
        <v>4486892.66</v>
      </c>
      <c r="F16" s="64">
        <v>4486892.66</v>
      </c>
      <c r="G16" s="64"/>
      <c r="H16" s="64"/>
      <c r="I16" s="40"/>
    </row>
    <row r="17" ht="19.9" customHeight="1" spans="1:9">
      <c r="A17" s="31"/>
      <c r="B17" s="63" t="s">
        <v>114</v>
      </c>
      <c r="C17" s="64"/>
      <c r="D17" s="63" t="s">
        <v>118</v>
      </c>
      <c r="E17" s="64"/>
      <c r="F17" s="64"/>
      <c r="G17" s="64"/>
      <c r="H17" s="64"/>
      <c r="I17" s="40"/>
    </row>
    <row r="18" ht="19.9" customHeight="1" spans="1:9">
      <c r="A18" s="31"/>
      <c r="B18" s="63" t="s">
        <v>114</v>
      </c>
      <c r="C18" s="64"/>
      <c r="D18" s="63" t="s">
        <v>119</v>
      </c>
      <c r="E18" s="64"/>
      <c r="F18" s="64"/>
      <c r="G18" s="64"/>
      <c r="H18" s="64"/>
      <c r="I18" s="40"/>
    </row>
    <row r="19" ht="19.9" customHeight="1" spans="1:9">
      <c r="A19" s="31"/>
      <c r="B19" s="63" t="s">
        <v>114</v>
      </c>
      <c r="C19" s="64"/>
      <c r="D19" s="63" t="s">
        <v>120</v>
      </c>
      <c r="E19" s="64"/>
      <c r="F19" s="64"/>
      <c r="G19" s="64"/>
      <c r="H19" s="64"/>
      <c r="I19" s="40"/>
    </row>
    <row r="20" ht="19.9" customHeight="1" spans="1:9">
      <c r="A20" s="31"/>
      <c r="B20" s="63" t="s">
        <v>114</v>
      </c>
      <c r="C20" s="64"/>
      <c r="D20" s="63" t="s">
        <v>121</v>
      </c>
      <c r="E20" s="64"/>
      <c r="F20" s="64"/>
      <c r="G20" s="64"/>
      <c r="H20" s="64"/>
      <c r="I20" s="40"/>
    </row>
    <row r="21" ht="19.9" customHeight="1" spans="1:9">
      <c r="A21" s="31"/>
      <c r="B21" s="63" t="s">
        <v>114</v>
      </c>
      <c r="C21" s="64"/>
      <c r="D21" s="63" t="s">
        <v>122</v>
      </c>
      <c r="E21" s="64"/>
      <c r="F21" s="64"/>
      <c r="G21" s="64"/>
      <c r="H21" s="64"/>
      <c r="I21" s="40"/>
    </row>
    <row r="22" ht="19.9" customHeight="1" spans="1:9">
      <c r="A22" s="31"/>
      <c r="B22" s="63" t="s">
        <v>114</v>
      </c>
      <c r="C22" s="64"/>
      <c r="D22" s="63" t="s">
        <v>123</v>
      </c>
      <c r="E22" s="64"/>
      <c r="F22" s="64"/>
      <c r="G22" s="64"/>
      <c r="H22" s="64"/>
      <c r="I22" s="40"/>
    </row>
    <row r="23" ht="19.9" customHeight="1" spans="1:9">
      <c r="A23" s="31"/>
      <c r="B23" s="63" t="s">
        <v>114</v>
      </c>
      <c r="C23" s="64"/>
      <c r="D23" s="63" t="s">
        <v>124</v>
      </c>
      <c r="E23" s="64"/>
      <c r="F23" s="64"/>
      <c r="G23" s="64"/>
      <c r="H23" s="64"/>
      <c r="I23" s="40"/>
    </row>
    <row r="24" ht="19.9" customHeight="1" spans="1:9">
      <c r="A24" s="31"/>
      <c r="B24" s="63" t="s">
        <v>114</v>
      </c>
      <c r="C24" s="64"/>
      <c r="D24" s="63" t="s">
        <v>125</v>
      </c>
      <c r="E24" s="64"/>
      <c r="F24" s="64"/>
      <c r="G24" s="64"/>
      <c r="H24" s="64"/>
      <c r="I24" s="40"/>
    </row>
    <row r="25" ht="19.9" customHeight="1" spans="1:9">
      <c r="A25" s="31"/>
      <c r="B25" s="63" t="s">
        <v>114</v>
      </c>
      <c r="C25" s="64"/>
      <c r="D25" s="63" t="s">
        <v>126</v>
      </c>
      <c r="E25" s="64"/>
      <c r="F25" s="64"/>
      <c r="G25" s="64"/>
      <c r="H25" s="64"/>
      <c r="I25" s="40"/>
    </row>
    <row r="26" ht="19.9" customHeight="1" spans="1:9">
      <c r="A26" s="31"/>
      <c r="B26" s="63" t="s">
        <v>114</v>
      </c>
      <c r="C26" s="64"/>
      <c r="D26" s="63" t="s">
        <v>127</v>
      </c>
      <c r="E26" s="64">
        <v>559072.32</v>
      </c>
      <c r="F26" s="64">
        <v>559072.32</v>
      </c>
      <c r="G26" s="64"/>
      <c r="H26" s="64"/>
      <c r="I26" s="40"/>
    </row>
    <row r="27" ht="19.9" customHeight="1" spans="1:9">
      <c r="A27" s="31"/>
      <c r="B27" s="63" t="s">
        <v>114</v>
      </c>
      <c r="C27" s="64"/>
      <c r="D27" s="63" t="s">
        <v>128</v>
      </c>
      <c r="E27" s="64"/>
      <c r="F27" s="64"/>
      <c r="G27" s="64"/>
      <c r="H27" s="64"/>
      <c r="I27" s="40"/>
    </row>
    <row r="28" ht="19.9" customHeight="1" spans="1:9">
      <c r="A28" s="31"/>
      <c r="B28" s="63" t="s">
        <v>114</v>
      </c>
      <c r="C28" s="64"/>
      <c r="D28" s="63" t="s">
        <v>129</v>
      </c>
      <c r="E28" s="64"/>
      <c r="F28" s="64"/>
      <c r="G28" s="64"/>
      <c r="H28" s="64"/>
      <c r="I28" s="40"/>
    </row>
    <row r="29" ht="19.9" customHeight="1" spans="1:9">
      <c r="A29" s="31"/>
      <c r="B29" s="63" t="s">
        <v>114</v>
      </c>
      <c r="C29" s="64"/>
      <c r="D29" s="63" t="s">
        <v>130</v>
      </c>
      <c r="E29" s="64"/>
      <c r="F29" s="64"/>
      <c r="G29" s="64"/>
      <c r="H29" s="64"/>
      <c r="I29" s="40"/>
    </row>
    <row r="30" ht="19.9" customHeight="1" spans="1:9">
      <c r="A30" s="31"/>
      <c r="B30" s="63" t="s">
        <v>114</v>
      </c>
      <c r="C30" s="64"/>
      <c r="D30" s="63" t="s">
        <v>131</v>
      </c>
      <c r="E30" s="64"/>
      <c r="F30" s="64"/>
      <c r="G30" s="64"/>
      <c r="H30" s="64"/>
      <c r="I30" s="40"/>
    </row>
    <row r="31" ht="19.9" customHeight="1" spans="1:9">
      <c r="A31" s="31"/>
      <c r="B31" s="63" t="s">
        <v>114</v>
      </c>
      <c r="C31" s="64"/>
      <c r="D31" s="63" t="s">
        <v>132</v>
      </c>
      <c r="E31" s="64"/>
      <c r="F31" s="64"/>
      <c r="G31" s="64"/>
      <c r="H31" s="64"/>
      <c r="I31" s="40"/>
    </row>
    <row r="32" ht="19.9" customHeight="1" spans="1:9">
      <c r="A32" s="31"/>
      <c r="B32" s="63" t="s">
        <v>114</v>
      </c>
      <c r="C32" s="64"/>
      <c r="D32" s="63" t="s">
        <v>133</v>
      </c>
      <c r="E32" s="64"/>
      <c r="F32" s="64"/>
      <c r="G32" s="64"/>
      <c r="H32" s="64"/>
      <c r="I32" s="40"/>
    </row>
    <row r="33" ht="19.9" customHeight="1" spans="1:9">
      <c r="A33" s="31"/>
      <c r="B33" s="63" t="s">
        <v>114</v>
      </c>
      <c r="C33" s="64"/>
      <c r="D33" s="63" t="s">
        <v>134</v>
      </c>
      <c r="E33" s="64"/>
      <c r="F33" s="64"/>
      <c r="G33" s="64"/>
      <c r="H33" s="64"/>
      <c r="I33" s="40"/>
    </row>
    <row r="34" ht="19.9" customHeight="1" spans="1:9">
      <c r="A34" s="31"/>
      <c r="B34" s="63" t="s">
        <v>114</v>
      </c>
      <c r="C34" s="64"/>
      <c r="D34" s="63" t="s">
        <v>135</v>
      </c>
      <c r="E34" s="64"/>
      <c r="F34" s="64"/>
      <c r="G34" s="64"/>
      <c r="H34" s="64"/>
      <c r="I34" s="40"/>
    </row>
    <row r="35" ht="8.5" customHeight="1" spans="1:9">
      <c r="A35" s="78"/>
      <c r="B35" s="78"/>
      <c r="C35" s="78"/>
      <c r="D35" s="1"/>
      <c r="E35" s="78"/>
      <c r="F35" s="78"/>
      <c r="G35" s="78"/>
      <c r="H35" s="78"/>
      <c r="I35" s="66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6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48"/>
  <sheetViews>
    <sheetView topLeftCell="B1"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25" customWidth="1"/>
    <col min="6" max="9" width="15.0666666666667" customWidth="1"/>
    <col min="10" max="10" width="12.8916666666667" customWidth="1"/>
    <col min="11" max="26" width="10.2583333333333" customWidth="1"/>
    <col min="27" max="28" width="15.0666666666667" customWidth="1"/>
    <col min="29" max="29" width="10.2583333333333" customWidth="1"/>
    <col min="30" max="30" width="15.0666666666667" customWidth="1"/>
    <col min="3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8"/>
      <c r="B1" s="28"/>
      <c r="C1" s="28"/>
      <c r="D1" s="54"/>
      <c r="E1" s="54"/>
      <c r="F1" s="27"/>
      <c r="G1" s="27"/>
      <c r="H1" s="27"/>
      <c r="I1" s="54"/>
      <c r="J1" s="54"/>
      <c r="K1" s="27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s">
        <v>136</v>
      </c>
      <c r="AN1" s="67"/>
    </row>
    <row r="2" ht="19.9" customHeight="1" spans="1:40">
      <c r="A2" s="27"/>
      <c r="B2" s="32" t="s">
        <v>137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67"/>
    </row>
    <row r="3" ht="17.05" customHeight="1" spans="1:40">
      <c r="A3" s="33"/>
      <c r="B3" s="34" t="s">
        <v>5</v>
      </c>
      <c r="C3" s="34"/>
      <c r="D3" s="34"/>
      <c r="E3" s="34"/>
      <c r="F3" s="68"/>
      <c r="G3" s="33"/>
      <c r="H3" s="57"/>
      <c r="I3" s="68"/>
      <c r="J3" s="68"/>
      <c r="K3" s="69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57" t="s">
        <v>6</v>
      </c>
      <c r="AM3" s="57"/>
      <c r="AN3" s="70"/>
    </row>
    <row r="4" ht="21.35" customHeight="1" spans="1:40">
      <c r="A4" s="31"/>
      <c r="B4" s="58" t="s">
        <v>9</v>
      </c>
      <c r="C4" s="58"/>
      <c r="D4" s="58"/>
      <c r="E4" s="58"/>
      <c r="F4" s="58" t="s">
        <v>138</v>
      </c>
      <c r="G4" s="58" t="s">
        <v>139</v>
      </c>
      <c r="H4" s="58"/>
      <c r="I4" s="58"/>
      <c r="J4" s="58"/>
      <c r="K4" s="58"/>
      <c r="L4" s="58"/>
      <c r="M4" s="58"/>
      <c r="N4" s="58"/>
      <c r="O4" s="58"/>
      <c r="P4" s="58"/>
      <c r="Q4" s="58" t="s">
        <v>140</v>
      </c>
      <c r="R4" s="58"/>
      <c r="S4" s="58"/>
      <c r="T4" s="58"/>
      <c r="U4" s="58"/>
      <c r="V4" s="58"/>
      <c r="W4" s="58"/>
      <c r="X4" s="58"/>
      <c r="Y4" s="58"/>
      <c r="Z4" s="58"/>
      <c r="AA4" s="58" t="s">
        <v>141</v>
      </c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6"/>
    </row>
    <row r="5" ht="21.35" customHeight="1" spans="1:40">
      <c r="A5" s="31"/>
      <c r="B5" s="58" t="s">
        <v>72</v>
      </c>
      <c r="C5" s="58"/>
      <c r="D5" s="58" t="s">
        <v>64</v>
      </c>
      <c r="E5" s="58" t="s">
        <v>65</v>
      </c>
      <c r="F5" s="58"/>
      <c r="G5" s="58" t="s">
        <v>53</v>
      </c>
      <c r="H5" s="58" t="s">
        <v>142</v>
      </c>
      <c r="I5" s="58"/>
      <c r="J5" s="58"/>
      <c r="K5" s="58" t="s">
        <v>143</v>
      </c>
      <c r="L5" s="58"/>
      <c r="M5" s="58"/>
      <c r="N5" s="58" t="s">
        <v>144</v>
      </c>
      <c r="O5" s="58"/>
      <c r="P5" s="58"/>
      <c r="Q5" s="58" t="s">
        <v>53</v>
      </c>
      <c r="R5" s="58" t="s">
        <v>142</v>
      </c>
      <c r="S5" s="58"/>
      <c r="T5" s="58"/>
      <c r="U5" s="58" t="s">
        <v>143</v>
      </c>
      <c r="V5" s="58"/>
      <c r="W5" s="58"/>
      <c r="X5" s="58" t="s">
        <v>144</v>
      </c>
      <c r="Y5" s="58"/>
      <c r="Z5" s="58"/>
      <c r="AA5" s="58" t="s">
        <v>53</v>
      </c>
      <c r="AB5" s="58" t="s">
        <v>142</v>
      </c>
      <c r="AC5" s="58"/>
      <c r="AD5" s="58"/>
      <c r="AE5" s="58" t="s">
        <v>143</v>
      </c>
      <c r="AF5" s="58"/>
      <c r="AG5" s="58"/>
      <c r="AH5" s="58" t="s">
        <v>144</v>
      </c>
      <c r="AI5" s="58"/>
      <c r="AJ5" s="58"/>
      <c r="AK5" s="58" t="s">
        <v>145</v>
      </c>
      <c r="AL5" s="58"/>
      <c r="AM5" s="58"/>
      <c r="AN5" s="56"/>
    </row>
    <row r="6" ht="21.35" customHeight="1" spans="1:40">
      <c r="A6" s="1"/>
      <c r="B6" s="58" t="s">
        <v>73</v>
      </c>
      <c r="C6" s="58" t="s">
        <v>74</v>
      </c>
      <c r="D6" s="58"/>
      <c r="E6" s="58"/>
      <c r="F6" s="58"/>
      <c r="G6" s="58"/>
      <c r="H6" s="58" t="s">
        <v>146</v>
      </c>
      <c r="I6" s="58" t="s">
        <v>70</v>
      </c>
      <c r="J6" s="58" t="s">
        <v>71</v>
      </c>
      <c r="K6" s="58" t="s">
        <v>146</v>
      </c>
      <c r="L6" s="58" t="s">
        <v>70</v>
      </c>
      <c r="M6" s="58" t="s">
        <v>71</v>
      </c>
      <c r="N6" s="58" t="s">
        <v>146</v>
      </c>
      <c r="O6" s="58" t="s">
        <v>70</v>
      </c>
      <c r="P6" s="58" t="s">
        <v>71</v>
      </c>
      <c r="Q6" s="58"/>
      <c r="R6" s="58" t="s">
        <v>146</v>
      </c>
      <c r="S6" s="58" t="s">
        <v>70</v>
      </c>
      <c r="T6" s="58" t="s">
        <v>71</v>
      </c>
      <c r="U6" s="58" t="s">
        <v>146</v>
      </c>
      <c r="V6" s="58" t="s">
        <v>70</v>
      </c>
      <c r="W6" s="58" t="s">
        <v>71</v>
      </c>
      <c r="X6" s="58" t="s">
        <v>146</v>
      </c>
      <c r="Y6" s="58" t="s">
        <v>70</v>
      </c>
      <c r="Z6" s="58" t="s">
        <v>71</v>
      </c>
      <c r="AA6" s="58"/>
      <c r="AB6" s="58" t="s">
        <v>146</v>
      </c>
      <c r="AC6" s="58" t="s">
        <v>70</v>
      </c>
      <c r="AD6" s="58" t="s">
        <v>71</v>
      </c>
      <c r="AE6" s="58" t="s">
        <v>146</v>
      </c>
      <c r="AF6" s="58" t="s">
        <v>70</v>
      </c>
      <c r="AG6" s="58" t="s">
        <v>71</v>
      </c>
      <c r="AH6" s="58" t="s">
        <v>146</v>
      </c>
      <c r="AI6" s="58" t="s">
        <v>70</v>
      </c>
      <c r="AJ6" s="58" t="s">
        <v>71</v>
      </c>
      <c r="AK6" s="58" t="s">
        <v>146</v>
      </c>
      <c r="AL6" s="58" t="s">
        <v>70</v>
      </c>
      <c r="AM6" s="58" t="s">
        <v>71</v>
      </c>
      <c r="AN6" s="56"/>
    </row>
    <row r="7" ht="19.9" customHeight="1" spans="1:40">
      <c r="A7" s="31"/>
      <c r="B7" s="59"/>
      <c r="C7" s="59"/>
      <c r="D7" s="59"/>
      <c r="E7" s="42" t="s">
        <v>66</v>
      </c>
      <c r="F7" s="60">
        <f>G7</f>
        <v>6162262.58</v>
      </c>
      <c r="G7" s="60">
        <v>6162262.58</v>
      </c>
      <c r="H7" s="60">
        <v>6162262.58</v>
      </c>
      <c r="I7" s="60">
        <v>6055062.58</v>
      </c>
      <c r="J7" s="60">
        <v>107200</v>
      </c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>
        <v>1127423.55</v>
      </c>
      <c r="AB7" s="60">
        <v>1127423.55</v>
      </c>
      <c r="AC7" s="60"/>
      <c r="AD7" s="60">
        <v>1127423.55</v>
      </c>
      <c r="AE7" s="60"/>
      <c r="AF7" s="60"/>
      <c r="AG7" s="60"/>
      <c r="AH7" s="60"/>
      <c r="AI7" s="60"/>
      <c r="AJ7" s="60"/>
      <c r="AK7" s="60"/>
      <c r="AL7" s="60"/>
      <c r="AM7" s="60"/>
      <c r="AN7" s="56"/>
    </row>
    <row r="8" ht="19.9" customHeight="1" spans="1:40">
      <c r="A8" s="31"/>
      <c r="B8" s="61" t="s">
        <v>23</v>
      </c>
      <c r="C8" s="61" t="s">
        <v>23</v>
      </c>
      <c r="D8" s="62"/>
      <c r="E8" s="63" t="s">
        <v>23</v>
      </c>
      <c r="F8" s="64">
        <f>G8</f>
        <v>6162262.58</v>
      </c>
      <c r="G8" s="64">
        <v>6162262.58</v>
      </c>
      <c r="H8" s="64">
        <v>6162262.58</v>
      </c>
      <c r="I8" s="64">
        <v>6055062.58</v>
      </c>
      <c r="J8" s="64">
        <v>107200</v>
      </c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>
        <v>1127423.55</v>
      </c>
      <c r="AB8" s="64">
        <v>1127423.55</v>
      </c>
      <c r="AC8" s="64"/>
      <c r="AD8" s="64">
        <v>1127423.55</v>
      </c>
      <c r="AE8" s="64"/>
      <c r="AF8" s="64"/>
      <c r="AG8" s="64"/>
      <c r="AH8" s="64"/>
      <c r="AI8" s="64"/>
      <c r="AJ8" s="64"/>
      <c r="AK8" s="64"/>
      <c r="AL8" s="64"/>
      <c r="AM8" s="64"/>
      <c r="AN8" s="56"/>
    </row>
    <row r="9" ht="19.9" customHeight="1" spans="1:40">
      <c r="A9" s="31"/>
      <c r="B9" s="61" t="s">
        <v>23</v>
      </c>
      <c r="C9" s="61" t="s">
        <v>23</v>
      </c>
      <c r="D9" s="62"/>
      <c r="E9" s="63" t="s">
        <v>147</v>
      </c>
      <c r="F9" s="64">
        <f>G9</f>
        <v>6162262.58</v>
      </c>
      <c r="G9" s="64">
        <v>6162262.58</v>
      </c>
      <c r="H9" s="64">
        <v>6162262.58</v>
      </c>
      <c r="I9" s="64">
        <v>6055062.58</v>
      </c>
      <c r="J9" s="64">
        <v>107200</v>
      </c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>
        <v>1127423.55</v>
      </c>
      <c r="AB9" s="64">
        <v>1127423.55</v>
      </c>
      <c r="AC9" s="64"/>
      <c r="AD9" s="64">
        <v>1127423.55</v>
      </c>
      <c r="AE9" s="64"/>
      <c r="AF9" s="64"/>
      <c r="AG9" s="64"/>
      <c r="AH9" s="64"/>
      <c r="AI9" s="64"/>
      <c r="AJ9" s="64"/>
      <c r="AK9" s="64"/>
      <c r="AL9" s="64"/>
      <c r="AM9" s="64"/>
      <c r="AN9" s="56"/>
    </row>
    <row r="10" ht="19.9" customHeight="1" spans="1:40">
      <c r="A10" s="31"/>
      <c r="B10" s="61" t="s">
        <v>23</v>
      </c>
      <c r="C10" s="61" t="s">
        <v>23</v>
      </c>
      <c r="D10" s="62"/>
      <c r="E10" s="63" t="s">
        <v>148</v>
      </c>
      <c r="F10" s="64">
        <f>G10</f>
        <v>5835149.39</v>
      </c>
      <c r="G10" s="64">
        <v>5835149.39</v>
      </c>
      <c r="H10" s="64">
        <v>5835149.39</v>
      </c>
      <c r="I10" s="64">
        <v>5835149.39</v>
      </c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56"/>
    </row>
    <row r="11" ht="19.9" customHeight="1" spans="1:40">
      <c r="A11" s="31"/>
      <c r="B11" s="71" t="s">
        <v>149</v>
      </c>
      <c r="C11" s="61" t="s">
        <v>150</v>
      </c>
      <c r="D11" s="62" t="s">
        <v>67</v>
      </c>
      <c r="E11" s="63" t="s">
        <v>151</v>
      </c>
      <c r="F11" s="64">
        <v>1399428</v>
      </c>
      <c r="G11" s="64">
        <v>1399428</v>
      </c>
      <c r="H11" s="64">
        <v>1399428</v>
      </c>
      <c r="I11" s="64">
        <v>1399428</v>
      </c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56"/>
    </row>
    <row r="12" ht="19.9" customHeight="1" spans="1:40">
      <c r="B12" s="71" t="s">
        <v>149</v>
      </c>
      <c r="C12" s="61" t="s">
        <v>152</v>
      </c>
      <c r="D12" s="62" t="s">
        <v>67</v>
      </c>
      <c r="E12" s="63" t="s">
        <v>153</v>
      </c>
      <c r="F12" s="64">
        <v>654828</v>
      </c>
      <c r="G12" s="64">
        <v>654828</v>
      </c>
      <c r="H12" s="64">
        <v>654828</v>
      </c>
      <c r="I12" s="64">
        <v>654828</v>
      </c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56"/>
    </row>
    <row r="13" ht="19.9" customHeight="1" spans="1:40">
      <c r="A13" s="31"/>
      <c r="B13" s="61" t="s">
        <v>154</v>
      </c>
      <c r="C13" s="61" t="s">
        <v>152</v>
      </c>
      <c r="D13" s="62" t="s">
        <v>67</v>
      </c>
      <c r="E13" s="63" t="s">
        <v>155</v>
      </c>
      <c r="F13" s="64">
        <v>43860</v>
      </c>
      <c r="G13" s="64">
        <v>43860</v>
      </c>
      <c r="H13" s="64">
        <v>43860</v>
      </c>
      <c r="I13" s="64">
        <v>43860</v>
      </c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56"/>
    </row>
    <row r="14" ht="19.9" customHeight="1" spans="1:40">
      <c r="A14" s="31"/>
      <c r="B14" s="61" t="s">
        <v>154</v>
      </c>
      <c r="C14" s="61" t="s">
        <v>152</v>
      </c>
      <c r="D14" s="62" t="s">
        <v>67</v>
      </c>
      <c r="E14" s="63" t="s">
        <v>156</v>
      </c>
      <c r="F14" s="64">
        <v>459600</v>
      </c>
      <c r="G14" s="64">
        <v>459600</v>
      </c>
      <c r="H14" s="64">
        <v>459600</v>
      </c>
      <c r="I14" s="64">
        <v>459600</v>
      </c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56"/>
    </row>
    <row r="15" ht="19.9" customHeight="1" spans="1:40">
      <c r="A15" s="31"/>
      <c r="B15" s="61" t="s">
        <v>154</v>
      </c>
      <c r="C15" s="61" t="s">
        <v>152</v>
      </c>
      <c r="D15" s="62" t="s">
        <v>67</v>
      </c>
      <c r="E15" s="63" t="s">
        <v>157</v>
      </c>
      <c r="F15" s="64">
        <v>151368</v>
      </c>
      <c r="G15" s="64">
        <v>151368</v>
      </c>
      <c r="H15" s="64">
        <v>151368</v>
      </c>
      <c r="I15" s="64">
        <v>151368</v>
      </c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56"/>
    </row>
    <row r="16" ht="19.9" customHeight="1" spans="1:40">
      <c r="B16" s="71" t="s">
        <v>149</v>
      </c>
      <c r="C16" s="61" t="s">
        <v>158</v>
      </c>
      <c r="D16" s="62" t="s">
        <v>67</v>
      </c>
      <c r="E16" s="63" t="s">
        <v>159</v>
      </c>
      <c r="F16" s="64">
        <v>1627797</v>
      </c>
      <c r="G16" s="64">
        <v>1627797</v>
      </c>
      <c r="H16" s="64">
        <v>1627797</v>
      </c>
      <c r="I16" s="64">
        <v>1627797</v>
      </c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56"/>
    </row>
    <row r="17" ht="19.9" customHeight="1" spans="1:40">
      <c r="B17" s="71" t="s">
        <v>149</v>
      </c>
      <c r="C17" s="61" t="s">
        <v>160</v>
      </c>
      <c r="D17" s="62" t="s">
        <v>67</v>
      </c>
      <c r="E17" s="63" t="s">
        <v>161</v>
      </c>
      <c r="F17" s="64">
        <v>745429.8</v>
      </c>
      <c r="G17" s="64">
        <v>745429.8</v>
      </c>
      <c r="H17" s="64">
        <v>745429.8</v>
      </c>
      <c r="I17" s="64">
        <v>745429.8</v>
      </c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56"/>
    </row>
    <row r="18" ht="19.9" customHeight="1" spans="1:40">
      <c r="B18" s="71" t="s">
        <v>149</v>
      </c>
      <c r="C18" s="61" t="s">
        <v>162</v>
      </c>
      <c r="D18" s="62" t="s">
        <v>67</v>
      </c>
      <c r="E18" s="63" t="s">
        <v>163</v>
      </c>
      <c r="F18" s="64">
        <v>370867.8</v>
      </c>
      <c r="G18" s="64">
        <v>370867.8</v>
      </c>
      <c r="H18" s="64">
        <v>370867.8</v>
      </c>
      <c r="I18" s="64">
        <v>370867.8</v>
      </c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56"/>
    </row>
    <row r="19" ht="19.9" customHeight="1" spans="1:40">
      <c r="B19" s="71" t="s">
        <v>149</v>
      </c>
      <c r="C19" s="61" t="s">
        <v>164</v>
      </c>
      <c r="D19" s="62" t="s">
        <v>67</v>
      </c>
      <c r="E19" s="63" t="s">
        <v>165</v>
      </c>
      <c r="F19" s="64">
        <v>324509.37</v>
      </c>
      <c r="G19" s="64">
        <v>324509.37</v>
      </c>
      <c r="H19" s="64">
        <v>324509.37</v>
      </c>
      <c r="I19" s="64">
        <v>324509.37</v>
      </c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56"/>
    </row>
    <row r="20" ht="19.9" customHeight="1" spans="1:40">
      <c r="B20" s="71" t="s">
        <v>149</v>
      </c>
      <c r="C20" s="61" t="s">
        <v>166</v>
      </c>
      <c r="D20" s="62" t="s">
        <v>67</v>
      </c>
      <c r="E20" s="63" t="s">
        <v>167</v>
      </c>
      <c r="F20" s="64">
        <v>118800</v>
      </c>
      <c r="G20" s="64">
        <v>118800</v>
      </c>
      <c r="H20" s="64">
        <v>118800</v>
      </c>
      <c r="I20" s="64">
        <v>118800</v>
      </c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56"/>
    </row>
    <row r="21" ht="19.9" customHeight="1" spans="1:40">
      <c r="B21" s="71" t="s">
        <v>149</v>
      </c>
      <c r="C21" s="61" t="s">
        <v>168</v>
      </c>
      <c r="D21" s="62" t="s">
        <v>67</v>
      </c>
      <c r="E21" s="63" t="s">
        <v>169</v>
      </c>
      <c r="F21" s="64">
        <v>34417.1</v>
      </c>
      <c r="G21" s="64">
        <v>34417.1</v>
      </c>
      <c r="H21" s="64">
        <v>34417.1</v>
      </c>
      <c r="I21" s="64">
        <v>34417.1</v>
      </c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56"/>
    </row>
    <row r="22" ht="19.9" customHeight="1" spans="1:40">
      <c r="A22" s="31"/>
      <c r="B22" s="61" t="s">
        <v>154</v>
      </c>
      <c r="C22" s="61" t="s">
        <v>168</v>
      </c>
      <c r="D22" s="62" t="s">
        <v>67</v>
      </c>
      <c r="E22" s="63" t="s">
        <v>170</v>
      </c>
      <c r="F22" s="64">
        <v>25145.41</v>
      </c>
      <c r="G22" s="64">
        <v>25145.41</v>
      </c>
      <c r="H22" s="64">
        <v>25145.41</v>
      </c>
      <c r="I22" s="64">
        <v>25145.41</v>
      </c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56"/>
    </row>
    <row r="23" ht="19.9" customHeight="1" spans="1:40">
      <c r="A23" s="31"/>
      <c r="B23" s="61" t="s">
        <v>154</v>
      </c>
      <c r="C23" s="61" t="s">
        <v>168</v>
      </c>
      <c r="D23" s="62" t="s">
        <v>67</v>
      </c>
      <c r="E23" s="63" t="s">
        <v>171</v>
      </c>
      <c r="F23" s="64">
        <v>9271.69</v>
      </c>
      <c r="G23" s="64">
        <v>9271.69</v>
      </c>
      <c r="H23" s="64">
        <v>9271.69</v>
      </c>
      <c r="I23" s="64">
        <v>9271.69</v>
      </c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56"/>
    </row>
    <row r="24" ht="19.9" customHeight="1" spans="1:40">
      <c r="B24" s="71" t="s">
        <v>149</v>
      </c>
      <c r="C24" s="61" t="s">
        <v>172</v>
      </c>
      <c r="D24" s="62" t="s">
        <v>67</v>
      </c>
      <c r="E24" s="63" t="s">
        <v>173</v>
      </c>
      <c r="F24" s="64">
        <v>559072.32</v>
      </c>
      <c r="G24" s="64">
        <v>559072.32</v>
      </c>
      <c r="H24" s="64">
        <v>559072.32</v>
      </c>
      <c r="I24" s="64">
        <v>559072.32</v>
      </c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56"/>
    </row>
    <row r="25" ht="19.9" customHeight="1" spans="1:40">
      <c r="A25" s="31"/>
      <c r="B25" s="61" t="s">
        <v>154</v>
      </c>
      <c r="C25" s="61" t="s">
        <v>172</v>
      </c>
      <c r="D25" s="62" t="s">
        <v>67</v>
      </c>
      <c r="E25" s="63" t="s">
        <v>174</v>
      </c>
      <c r="F25" s="64">
        <v>559072.32</v>
      </c>
      <c r="G25" s="64">
        <v>559072.32</v>
      </c>
      <c r="H25" s="64">
        <v>559072.32</v>
      </c>
      <c r="I25" s="64">
        <v>559072.32</v>
      </c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56"/>
    </row>
    <row r="26" ht="19.9" customHeight="1" spans="1:40">
      <c r="B26" s="61" t="s">
        <v>23</v>
      </c>
      <c r="C26" s="61" t="s">
        <v>23</v>
      </c>
      <c r="D26" s="62"/>
      <c r="E26" s="63" t="s">
        <v>175</v>
      </c>
      <c r="F26" s="64">
        <v>1392296.74</v>
      </c>
      <c r="G26" s="64">
        <v>278453.19</v>
      </c>
      <c r="H26" s="64">
        <v>278453.19</v>
      </c>
      <c r="I26" s="64">
        <v>171253.19</v>
      </c>
      <c r="J26" s="64">
        <v>107200</v>
      </c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>
        <v>1113843.55</v>
      </c>
      <c r="AB26" s="64">
        <v>1113843.55</v>
      </c>
      <c r="AC26" s="64"/>
      <c r="AD26" s="64">
        <v>1113843.55</v>
      </c>
      <c r="AE26" s="64"/>
      <c r="AF26" s="64"/>
      <c r="AG26" s="64"/>
      <c r="AH26" s="64"/>
      <c r="AI26" s="64"/>
      <c r="AJ26" s="64"/>
      <c r="AK26" s="64"/>
      <c r="AL26" s="64"/>
      <c r="AM26" s="64"/>
      <c r="AN26" s="56"/>
    </row>
    <row r="27" ht="19.9" customHeight="1" spans="1:40">
      <c r="A27" s="31"/>
      <c r="B27" s="71" t="s">
        <v>176</v>
      </c>
      <c r="C27" s="61" t="s">
        <v>150</v>
      </c>
      <c r="D27" s="62" t="s">
        <v>67</v>
      </c>
      <c r="E27" s="63" t="s">
        <v>177</v>
      </c>
      <c r="F27" s="64">
        <v>345341</v>
      </c>
      <c r="G27" s="64">
        <v>26625</v>
      </c>
      <c r="H27" s="64">
        <v>26625</v>
      </c>
      <c r="I27" s="64">
        <v>26625</v>
      </c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>
        <v>318716</v>
      </c>
      <c r="AB27" s="64">
        <v>318716</v>
      </c>
      <c r="AC27" s="64"/>
      <c r="AD27" s="64">
        <v>318716</v>
      </c>
      <c r="AE27" s="64"/>
      <c r="AF27" s="64"/>
      <c r="AG27" s="64"/>
      <c r="AH27" s="64"/>
      <c r="AI27" s="64"/>
      <c r="AJ27" s="64"/>
      <c r="AK27" s="64"/>
      <c r="AL27" s="64"/>
      <c r="AM27" s="64"/>
      <c r="AN27" s="56"/>
    </row>
    <row r="28" ht="19.9" customHeight="1" spans="1:40">
      <c r="B28" s="71" t="s">
        <v>176</v>
      </c>
      <c r="C28" s="61" t="s">
        <v>152</v>
      </c>
      <c r="D28" s="62" t="s">
        <v>67</v>
      </c>
      <c r="E28" s="63" t="s">
        <v>178</v>
      </c>
      <c r="F28" s="64">
        <v>49702</v>
      </c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>
        <v>49702</v>
      </c>
      <c r="AB28" s="64">
        <v>49702</v>
      </c>
      <c r="AC28" s="64"/>
      <c r="AD28" s="64">
        <v>49702</v>
      </c>
      <c r="AE28" s="64"/>
      <c r="AF28" s="64"/>
      <c r="AG28" s="64"/>
      <c r="AH28" s="64"/>
      <c r="AI28" s="64"/>
      <c r="AJ28" s="64"/>
      <c r="AK28" s="64"/>
      <c r="AL28" s="64"/>
      <c r="AM28" s="64"/>
      <c r="AN28" s="56"/>
    </row>
    <row r="29" ht="19.9" customHeight="1" spans="1:40">
      <c r="B29" s="71" t="s">
        <v>176</v>
      </c>
      <c r="C29" s="61" t="s">
        <v>179</v>
      </c>
      <c r="D29" s="62" t="s">
        <v>67</v>
      </c>
      <c r="E29" s="63" t="s">
        <v>180</v>
      </c>
      <c r="F29" s="64">
        <v>17365</v>
      </c>
      <c r="G29" s="64">
        <v>2000</v>
      </c>
      <c r="H29" s="64">
        <v>2000</v>
      </c>
      <c r="I29" s="64">
        <v>2000</v>
      </c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>
        <v>15365</v>
      </c>
      <c r="AB29" s="64">
        <v>15365</v>
      </c>
      <c r="AC29" s="64"/>
      <c r="AD29" s="64">
        <v>15365</v>
      </c>
      <c r="AE29" s="64"/>
      <c r="AF29" s="64"/>
      <c r="AG29" s="64"/>
      <c r="AH29" s="64"/>
      <c r="AI29" s="64"/>
      <c r="AJ29" s="64"/>
      <c r="AK29" s="64"/>
      <c r="AL29" s="64"/>
      <c r="AM29" s="64"/>
      <c r="AN29" s="56"/>
    </row>
    <row r="30" ht="19.9" customHeight="1" spans="1:40">
      <c r="B30" s="71" t="s">
        <v>176</v>
      </c>
      <c r="C30" s="61" t="s">
        <v>181</v>
      </c>
      <c r="D30" s="62" t="s">
        <v>67</v>
      </c>
      <c r="E30" s="63" t="s">
        <v>182</v>
      </c>
      <c r="F30" s="64">
        <v>6397.5</v>
      </c>
      <c r="G30" s="64">
        <v>2000</v>
      </c>
      <c r="H30" s="64">
        <v>2000</v>
      </c>
      <c r="I30" s="64">
        <v>2000</v>
      </c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>
        <v>4397.5</v>
      </c>
      <c r="AB30" s="64">
        <v>4397.5</v>
      </c>
      <c r="AC30" s="64"/>
      <c r="AD30" s="64">
        <v>4397.5</v>
      </c>
      <c r="AE30" s="64"/>
      <c r="AF30" s="64"/>
      <c r="AG30" s="64"/>
      <c r="AH30" s="64"/>
      <c r="AI30" s="64"/>
      <c r="AJ30" s="64"/>
      <c r="AK30" s="64"/>
      <c r="AL30" s="64"/>
      <c r="AM30" s="64"/>
      <c r="AN30" s="56"/>
    </row>
    <row r="31" ht="19.9" customHeight="1" spans="1:40">
      <c r="B31" s="71" t="s">
        <v>176</v>
      </c>
      <c r="C31" s="61" t="s">
        <v>158</v>
      </c>
      <c r="D31" s="62" t="s">
        <v>67</v>
      </c>
      <c r="E31" s="63" t="s">
        <v>183</v>
      </c>
      <c r="F31" s="64">
        <v>39273.2</v>
      </c>
      <c r="G31" s="64">
        <v>2000</v>
      </c>
      <c r="H31" s="64">
        <v>2000</v>
      </c>
      <c r="I31" s="64">
        <v>2000</v>
      </c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>
        <v>37273.2</v>
      </c>
      <c r="AB31" s="64">
        <v>37273.2</v>
      </c>
      <c r="AC31" s="64"/>
      <c r="AD31" s="64">
        <v>37273.2</v>
      </c>
      <c r="AE31" s="64"/>
      <c r="AF31" s="64"/>
      <c r="AG31" s="64"/>
      <c r="AH31" s="64"/>
      <c r="AI31" s="64"/>
      <c r="AJ31" s="64"/>
      <c r="AK31" s="64"/>
      <c r="AL31" s="64"/>
      <c r="AM31" s="64"/>
      <c r="AN31" s="56"/>
    </row>
    <row r="32" ht="19.9" customHeight="1" spans="1:40">
      <c r="B32" s="71" t="s">
        <v>176</v>
      </c>
      <c r="C32" s="61" t="s">
        <v>166</v>
      </c>
      <c r="D32" s="62" t="s">
        <v>67</v>
      </c>
      <c r="E32" s="63" t="s">
        <v>184</v>
      </c>
      <c r="F32" s="64">
        <v>86816</v>
      </c>
      <c r="G32" s="64">
        <v>20000</v>
      </c>
      <c r="H32" s="64">
        <v>20000</v>
      </c>
      <c r="I32" s="64">
        <v>20000</v>
      </c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>
        <v>66816</v>
      </c>
      <c r="AB32" s="64">
        <v>66816</v>
      </c>
      <c r="AC32" s="64"/>
      <c r="AD32" s="64">
        <v>66816</v>
      </c>
      <c r="AE32" s="64"/>
      <c r="AF32" s="64"/>
      <c r="AG32" s="64"/>
      <c r="AH32" s="64"/>
      <c r="AI32" s="64"/>
      <c r="AJ32" s="64"/>
      <c r="AK32" s="64"/>
      <c r="AL32" s="64"/>
      <c r="AM32" s="64"/>
      <c r="AN32" s="56"/>
    </row>
    <row r="33" ht="19.9" customHeight="1" spans="1:40">
      <c r="B33" s="71" t="s">
        <v>176</v>
      </c>
      <c r="C33" s="61" t="s">
        <v>172</v>
      </c>
      <c r="D33" s="62" t="s">
        <v>67</v>
      </c>
      <c r="E33" s="63" t="s">
        <v>185</v>
      </c>
      <c r="F33" s="64">
        <v>39082.2</v>
      </c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>
        <v>39082.2</v>
      </c>
      <c r="AB33" s="64">
        <v>39082.2</v>
      </c>
      <c r="AC33" s="64"/>
      <c r="AD33" s="64">
        <v>39082.2</v>
      </c>
      <c r="AE33" s="64"/>
      <c r="AF33" s="64"/>
      <c r="AG33" s="64"/>
      <c r="AH33" s="64"/>
      <c r="AI33" s="64"/>
      <c r="AJ33" s="64"/>
      <c r="AK33" s="64"/>
      <c r="AL33" s="64"/>
      <c r="AM33" s="64"/>
      <c r="AN33" s="56"/>
    </row>
    <row r="34" ht="19.9" customHeight="1" spans="1:40">
      <c r="B34" s="71" t="s">
        <v>176</v>
      </c>
      <c r="C34" s="61" t="s">
        <v>186</v>
      </c>
      <c r="D34" s="62" t="s">
        <v>67</v>
      </c>
      <c r="E34" s="63" t="s">
        <v>187</v>
      </c>
      <c r="F34" s="64">
        <v>182192.9</v>
      </c>
      <c r="G34" s="64">
        <v>15000</v>
      </c>
      <c r="H34" s="64">
        <v>15000</v>
      </c>
      <c r="I34" s="64">
        <v>15000</v>
      </c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>
        <v>167192.9</v>
      </c>
      <c r="AB34" s="64">
        <v>167192.9</v>
      </c>
      <c r="AC34" s="64"/>
      <c r="AD34" s="64">
        <v>167192.9</v>
      </c>
      <c r="AE34" s="64"/>
      <c r="AF34" s="64"/>
      <c r="AG34" s="64"/>
      <c r="AH34" s="64"/>
      <c r="AI34" s="64"/>
      <c r="AJ34" s="64"/>
      <c r="AK34" s="64"/>
      <c r="AL34" s="64"/>
      <c r="AM34" s="64"/>
      <c r="AN34" s="56"/>
    </row>
    <row r="35" ht="19.9" customHeight="1" spans="1:40">
      <c r="B35" s="71" t="s">
        <v>176</v>
      </c>
      <c r="C35" s="61" t="s">
        <v>188</v>
      </c>
      <c r="D35" s="62" t="s">
        <v>67</v>
      </c>
      <c r="E35" s="63" t="s">
        <v>189</v>
      </c>
      <c r="F35" s="64">
        <v>192175.69</v>
      </c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>
        <v>192175.69</v>
      </c>
      <c r="AB35" s="64">
        <v>192175.69</v>
      </c>
      <c r="AC35" s="64"/>
      <c r="AD35" s="64">
        <v>192175.69</v>
      </c>
      <c r="AE35" s="64"/>
      <c r="AF35" s="64"/>
      <c r="AG35" s="64"/>
      <c r="AH35" s="64"/>
      <c r="AI35" s="64"/>
      <c r="AJ35" s="64"/>
      <c r="AK35" s="64"/>
      <c r="AL35" s="64"/>
      <c r="AM35" s="64"/>
      <c r="AN35" s="56"/>
    </row>
    <row r="36" ht="19.9" customHeight="1" spans="1:40">
      <c r="B36" s="71" t="s">
        <v>176</v>
      </c>
      <c r="C36" s="61" t="s">
        <v>190</v>
      </c>
      <c r="D36" s="62" t="s">
        <v>67</v>
      </c>
      <c r="E36" s="63" t="s">
        <v>191</v>
      </c>
      <c r="F36" s="64">
        <v>151389</v>
      </c>
      <c r="G36" s="64">
        <v>102200</v>
      </c>
      <c r="H36" s="64">
        <v>102200</v>
      </c>
      <c r="I36" s="64"/>
      <c r="J36" s="64">
        <v>102200</v>
      </c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>
        <v>49189</v>
      </c>
      <c r="AB36" s="64">
        <v>49189</v>
      </c>
      <c r="AC36" s="64"/>
      <c r="AD36" s="64">
        <v>49189</v>
      </c>
      <c r="AE36" s="64"/>
      <c r="AF36" s="64"/>
      <c r="AG36" s="64"/>
      <c r="AH36" s="64"/>
      <c r="AI36" s="64"/>
      <c r="AJ36" s="64"/>
      <c r="AK36" s="64"/>
      <c r="AL36" s="64"/>
      <c r="AM36" s="64"/>
      <c r="AN36" s="56"/>
    </row>
    <row r="37" ht="19.9" customHeight="1" spans="1:40">
      <c r="B37" s="71" t="s">
        <v>176</v>
      </c>
      <c r="C37" s="61" t="s">
        <v>192</v>
      </c>
      <c r="D37" s="62" t="s">
        <v>67</v>
      </c>
      <c r="E37" s="63" t="s">
        <v>193</v>
      </c>
      <c r="F37" s="64">
        <v>7760</v>
      </c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>
        <v>7760</v>
      </c>
      <c r="AB37" s="64">
        <v>7760</v>
      </c>
      <c r="AC37" s="64"/>
      <c r="AD37" s="64">
        <v>7760</v>
      </c>
      <c r="AE37" s="64"/>
      <c r="AF37" s="64"/>
      <c r="AG37" s="64"/>
      <c r="AH37" s="64"/>
      <c r="AI37" s="64"/>
      <c r="AJ37" s="64"/>
      <c r="AK37" s="64"/>
      <c r="AL37" s="64"/>
      <c r="AM37" s="64"/>
      <c r="AN37" s="56"/>
    </row>
    <row r="38" ht="19.9" customHeight="1" spans="1:40">
      <c r="B38" s="71" t="s">
        <v>176</v>
      </c>
      <c r="C38" s="61" t="s">
        <v>194</v>
      </c>
      <c r="D38" s="62" t="s">
        <v>67</v>
      </c>
      <c r="E38" s="63" t="s">
        <v>195</v>
      </c>
      <c r="F38" s="64">
        <v>47500</v>
      </c>
      <c r="G38" s="64">
        <v>47500</v>
      </c>
      <c r="H38" s="64">
        <v>47500</v>
      </c>
      <c r="I38" s="64">
        <v>47500</v>
      </c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56"/>
    </row>
    <row r="39" ht="19.9" customHeight="1" spans="1:40">
      <c r="B39" s="71" t="s">
        <v>176</v>
      </c>
      <c r="C39" s="61" t="s">
        <v>196</v>
      </c>
      <c r="D39" s="62" t="s">
        <v>67</v>
      </c>
      <c r="E39" s="63" t="s">
        <v>197</v>
      </c>
      <c r="F39" s="64">
        <v>171174.06</v>
      </c>
      <c r="G39" s="64">
        <v>5000</v>
      </c>
      <c r="H39" s="64">
        <v>5000</v>
      </c>
      <c r="I39" s="64"/>
      <c r="J39" s="64">
        <v>5000</v>
      </c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>
        <v>166174.06</v>
      </c>
      <c r="AB39" s="64">
        <v>166174.06</v>
      </c>
      <c r="AC39" s="64"/>
      <c r="AD39" s="64">
        <v>166174.06</v>
      </c>
      <c r="AE39" s="64"/>
      <c r="AF39" s="64"/>
      <c r="AG39" s="64"/>
      <c r="AH39" s="64"/>
      <c r="AI39" s="64"/>
      <c r="AJ39" s="64"/>
      <c r="AK39" s="64"/>
      <c r="AL39" s="64"/>
      <c r="AM39" s="64"/>
      <c r="AN39" s="56"/>
    </row>
    <row r="40" ht="19.9" customHeight="1" spans="1:40">
      <c r="B40" s="71" t="s">
        <v>176</v>
      </c>
      <c r="C40" s="61" t="s">
        <v>198</v>
      </c>
      <c r="D40" s="62" t="s">
        <v>67</v>
      </c>
      <c r="E40" s="63" t="s">
        <v>199</v>
      </c>
      <c r="F40" s="64">
        <v>56128.19</v>
      </c>
      <c r="G40" s="64">
        <v>56128.19</v>
      </c>
      <c r="H40" s="64">
        <v>56128.19</v>
      </c>
      <c r="I40" s="64">
        <v>56128.19</v>
      </c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56"/>
    </row>
    <row r="41" ht="19.9" customHeight="1" spans="1:40">
      <c r="B41" s="61" t="s">
        <v>23</v>
      </c>
      <c r="C41" s="61" t="s">
        <v>23</v>
      </c>
      <c r="D41" s="62"/>
      <c r="E41" s="63" t="s">
        <v>200</v>
      </c>
      <c r="F41" s="64">
        <v>48660</v>
      </c>
      <c r="G41" s="64">
        <v>48660</v>
      </c>
      <c r="H41" s="64">
        <v>48660</v>
      </c>
      <c r="I41" s="64">
        <v>48660</v>
      </c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56"/>
    </row>
    <row r="42" ht="19.9" customHeight="1" spans="1:40">
      <c r="A42" s="31"/>
      <c r="B42" s="71" t="s">
        <v>201</v>
      </c>
      <c r="C42" s="61" t="s">
        <v>158</v>
      </c>
      <c r="D42" s="62" t="s">
        <v>67</v>
      </c>
      <c r="E42" s="63" t="s">
        <v>202</v>
      </c>
      <c r="F42" s="64">
        <v>48600</v>
      </c>
      <c r="G42" s="64">
        <v>48600</v>
      </c>
      <c r="H42" s="64">
        <v>48600</v>
      </c>
      <c r="I42" s="64">
        <v>48600</v>
      </c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56"/>
    </row>
    <row r="43" ht="19.9" customHeight="1" spans="1:40">
      <c r="A43" s="31"/>
      <c r="B43" s="61" t="s">
        <v>203</v>
      </c>
      <c r="C43" s="61" t="s">
        <v>158</v>
      </c>
      <c r="D43" s="62" t="s">
        <v>67</v>
      </c>
      <c r="E43" s="63" t="s">
        <v>204</v>
      </c>
      <c r="F43" s="64">
        <v>48600</v>
      </c>
      <c r="G43" s="64">
        <v>48600</v>
      </c>
      <c r="H43" s="64">
        <v>48600</v>
      </c>
      <c r="I43" s="64">
        <v>48600</v>
      </c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56"/>
    </row>
    <row r="44" ht="19.9" customHeight="1" spans="1:40">
      <c r="B44" s="71" t="s">
        <v>201</v>
      </c>
      <c r="C44" s="61" t="s">
        <v>162</v>
      </c>
      <c r="D44" s="62" t="s">
        <v>67</v>
      </c>
      <c r="E44" s="63" t="s">
        <v>205</v>
      </c>
      <c r="F44" s="64">
        <v>60</v>
      </c>
      <c r="G44" s="64">
        <v>60</v>
      </c>
      <c r="H44" s="64">
        <v>60</v>
      </c>
      <c r="I44" s="64">
        <v>60</v>
      </c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56"/>
    </row>
    <row r="45" ht="19.9" customHeight="1" spans="1:40">
      <c r="B45" s="61" t="s">
        <v>23</v>
      </c>
      <c r="C45" s="61" t="s">
        <v>23</v>
      </c>
      <c r="D45" s="62"/>
      <c r="E45" s="63" t="s">
        <v>206</v>
      </c>
      <c r="F45" s="64">
        <v>13580</v>
      </c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>
        <v>13580</v>
      </c>
      <c r="AB45" s="64">
        <v>13580</v>
      </c>
      <c r="AC45" s="64"/>
      <c r="AD45" s="64">
        <v>13580</v>
      </c>
      <c r="AE45" s="64"/>
      <c r="AF45" s="64"/>
      <c r="AG45" s="64"/>
      <c r="AH45" s="64"/>
      <c r="AI45" s="64"/>
      <c r="AJ45" s="64"/>
      <c r="AK45" s="64"/>
      <c r="AL45" s="64"/>
      <c r="AM45" s="64"/>
      <c r="AN45" s="56"/>
    </row>
    <row r="46" ht="19.9" customHeight="1" spans="1:40">
      <c r="A46" s="31"/>
      <c r="B46" s="71" t="s">
        <v>207</v>
      </c>
      <c r="C46" s="61" t="s">
        <v>152</v>
      </c>
      <c r="D46" s="62" t="s">
        <v>67</v>
      </c>
      <c r="E46" s="63" t="s">
        <v>208</v>
      </c>
      <c r="F46" s="64">
        <v>3540</v>
      </c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>
        <v>3540</v>
      </c>
      <c r="AB46" s="64">
        <v>3540</v>
      </c>
      <c r="AC46" s="64"/>
      <c r="AD46" s="64">
        <v>3540</v>
      </c>
      <c r="AE46" s="64"/>
      <c r="AF46" s="64"/>
      <c r="AG46" s="64"/>
      <c r="AH46" s="64"/>
      <c r="AI46" s="64"/>
      <c r="AJ46" s="64"/>
      <c r="AK46" s="64"/>
      <c r="AL46" s="64"/>
      <c r="AM46" s="64"/>
      <c r="AN46" s="56"/>
    </row>
    <row r="47" ht="19.9" customHeight="1" spans="1:40">
      <c r="B47" s="71" t="s">
        <v>207</v>
      </c>
      <c r="C47" s="61" t="s">
        <v>209</v>
      </c>
      <c r="D47" s="62" t="s">
        <v>67</v>
      </c>
      <c r="E47" s="63" t="s">
        <v>210</v>
      </c>
      <c r="F47" s="64">
        <v>10040</v>
      </c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>
        <v>10040</v>
      </c>
      <c r="AB47" s="64">
        <v>10040</v>
      </c>
      <c r="AC47" s="64"/>
      <c r="AD47" s="64">
        <v>10040</v>
      </c>
      <c r="AE47" s="64"/>
      <c r="AF47" s="64"/>
      <c r="AG47" s="64"/>
      <c r="AH47" s="64"/>
      <c r="AI47" s="64"/>
      <c r="AJ47" s="64"/>
      <c r="AK47" s="64"/>
      <c r="AL47" s="64"/>
      <c r="AM47" s="64"/>
      <c r="AN47" s="56"/>
    </row>
    <row r="48" ht="8.5" customHeight="1" spans="1:40">
      <c r="A48" s="49"/>
      <c r="B48" s="49"/>
      <c r="C48" s="49"/>
      <c r="D48" s="65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66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2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workbookViewId="0">
      <pane ySplit="6" topLeftCell="A7" activePane="bottomLeft" state="frozen"/>
      <selection/>
      <selection pane="bottomLeft" activeCell="B10" sqref="B10:B17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7"/>
      <c r="B1" s="28"/>
      <c r="C1" s="28"/>
      <c r="D1" s="28"/>
      <c r="E1" s="1"/>
      <c r="F1" s="1"/>
      <c r="G1" s="30" t="s">
        <v>211</v>
      </c>
      <c r="H1" s="30"/>
      <c r="I1" s="30"/>
      <c r="J1" s="31"/>
    </row>
    <row r="2" ht="19.9" customHeight="1" spans="1:10">
      <c r="A2" s="27"/>
      <c r="B2" s="32" t="s">
        <v>212</v>
      </c>
      <c r="C2" s="32"/>
      <c r="D2" s="32"/>
      <c r="E2" s="32"/>
      <c r="F2" s="32"/>
      <c r="G2" s="32"/>
      <c r="H2" s="32"/>
      <c r="I2" s="32"/>
      <c r="J2" s="31" t="s">
        <v>3</v>
      </c>
    </row>
    <row r="3" ht="17.05" customHeight="1" spans="1:10">
      <c r="A3" s="33"/>
      <c r="B3" s="34" t="s">
        <v>5</v>
      </c>
      <c r="C3" s="34"/>
      <c r="D3" s="34"/>
      <c r="E3" s="34"/>
      <c r="F3" s="34"/>
      <c r="G3" s="33"/>
      <c r="I3" s="57" t="s">
        <v>6</v>
      </c>
      <c r="J3" s="36"/>
    </row>
    <row r="4" ht="21.35" customHeight="1" spans="1:10">
      <c r="A4" s="1"/>
      <c r="B4" s="37" t="s">
        <v>9</v>
      </c>
      <c r="C4" s="37"/>
      <c r="D4" s="37"/>
      <c r="E4" s="37"/>
      <c r="F4" s="37"/>
      <c r="G4" s="37" t="s">
        <v>53</v>
      </c>
      <c r="H4" s="52" t="s">
        <v>213</v>
      </c>
      <c r="I4" s="52" t="s">
        <v>141</v>
      </c>
      <c r="J4" s="1"/>
    </row>
    <row r="5" ht="21.35" customHeight="1" spans="1:10">
      <c r="A5" s="1"/>
      <c r="B5" s="37" t="s">
        <v>72</v>
      </c>
      <c r="C5" s="37"/>
      <c r="D5" s="37"/>
      <c r="E5" s="37" t="s">
        <v>64</v>
      </c>
      <c r="F5" s="37" t="s">
        <v>65</v>
      </c>
      <c r="G5" s="37"/>
      <c r="H5" s="52"/>
      <c r="I5" s="52"/>
      <c r="J5" s="1"/>
    </row>
    <row r="6" ht="21.35" customHeight="1" spans="1:10">
      <c r="A6" s="39"/>
      <c r="B6" s="37" t="s">
        <v>73</v>
      </c>
      <c r="C6" s="37" t="s">
        <v>74</v>
      </c>
      <c r="D6" s="37" t="s">
        <v>75</v>
      </c>
      <c r="E6" s="37"/>
      <c r="F6" s="37"/>
      <c r="G6" s="37"/>
      <c r="H6" s="52"/>
      <c r="I6" s="52"/>
      <c r="J6" s="40"/>
    </row>
    <row r="7" ht="19.9" customHeight="1" spans="1:10">
      <c r="A7" s="41"/>
      <c r="B7" s="42"/>
      <c r="C7" s="42"/>
      <c r="D7" s="42"/>
      <c r="E7" s="42"/>
      <c r="F7" s="42" t="s">
        <v>66</v>
      </c>
      <c r="G7" s="43">
        <f>H7+I7</f>
        <v>6162262.58</v>
      </c>
      <c r="H7" s="43">
        <v>6162262.58</v>
      </c>
      <c r="I7" s="43"/>
      <c r="J7" s="44"/>
    </row>
    <row r="8" ht="19.9" customHeight="1" spans="1:10">
      <c r="A8" s="39"/>
      <c r="B8" s="45"/>
      <c r="C8" s="45"/>
      <c r="D8" s="45"/>
      <c r="E8" s="45"/>
      <c r="F8" s="46" t="s">
        <v>23</v>
      </c>
      <c r="G8" s="47">
        <f>G9</f>
        <v>6162262.58</v>
      </c>
      <c r="H8" s="47">
        <f>H9</f>
        <v>6162262.58</v>
      </c>
      <c r="I8" s="47"/>
      <c r="J8" s="38"/>
    </row>
    <row r="9" ht="19.9" customHeight="1" spans="1:10">
      <c r="A9" s="39"/>
      <c r="B9" s="45"/>
      <c r="C9" s="45"/>
      <c r="D9" s="45"/>
      <c r="E9" s="45"/>
      <c r="F9" s="46" t="s">
        <v>214</v>
      </c>
      <c r="G9" s="47">
        <f>H9+I9</f>
        <v>6162262.58</v>
      </c>
      <c r="H9" s="47">
        <f>SUM(H10:H17)</f>
        <v>6162262.58</v>
      </c>
      <c r="I9" s="47"/>
      <c r="J9" s="38"/>
    </row>
    <row r="10" ht="19.9" customHeight="1" spans="1:10">
      <c r="A10" s="39"/>
      <c r="B10" s="45" t="s">
        <v>77</v>
      </c>
      <c r="C10" s="45" t="s">
        <v>78</v>
      </c>
      <c r="D10" s="45" t="s">
        <v>78</v>
      </c>
      <c r="E10" s="45" t="s">
        <v>215</v>
      </c>
      <c r="F10" s="46" t="s">
        <v>79</v>
      </c>
      <c r="G10" s="47">
        <v>745429.8</v>
      </c>
      <c r="H10" s="48">
        <v>745429.8</v>
      </c>
      <c r="I10" s="48"/>
      <c r="J10" s="40"/>
    </row>
    <row r="11" ht="19.9" customHeight="1" spans="1:10">
      <c r="A11" s="39"/>
      <c r="B11" s="45" t="s">
        <v>77</v>
      </c>
      <c r="C11" s="45" t="s">
        <v>78</v>
      </c>
      <c r="D11" s="45" t="s">
        <v>80</v>
      </c>
      <c r="E11" s="45" t="s">
        <v>215</v>
      </c>
      <c r="F11" s="46" t="s">
        <v>81</v>
      </c>
      <c r="G11" s="47">
        <v>370867.8</v>
      </c>
      <c r="H11" s="48">
        <v>370867.8</v>
      </c>
      <c r="I11" s="48"/>
      <c r="J11" s="40"/>
    </row>
    <row r="12" ht="19.9" customHeight="1" spans="1:10">
      <c r="A12" s="39"/>
      <c r="B12" s="45" t="s">
        <v>82</v>
      </c>
      <c r="C12" s="45" t="s">
        <v>83</v>
      </c>
      <c r="D12" s="45" t="s">
        <v>84</v>
      </c>
      <c r="E12" s="45" t="s">
        <v>215</v>
      </c>
      <c r="F12" s="46" t="s">
        <v>85</v>
      </c>
      <c r="G12" s="47">
        <v>3936383.29</v>
      </c>
      <c r="H12" s="48">
        <v>3936383.29</v>
      </c>
      <c r="I12" s="48"/>
      <c r="J12" s="40"/>
    </row>
    <row r="13" ht="19.9" customHeight="1" spans="1:10">
      <c r="A13" s="39"/>
      <c r="B13" s="45" t="s">
        <v>82</v>
      </c>
      <c r="C13" s="45" t="s">
        <v>83</v>
      </c>
      <c r="D13" s="45" t="s">
        <v>86</v>
      </c>
      <c r="E13" s="45" t="s">
        <v>215</v>
      </c>
      <c r="F13" s="46" t="s">
        <v>87</v>
      </c>
      <c r="G13" s="47">
        <v>5000</v>
      </c>
      <c r="H13" s="48">
        <v>5000</v>
      </c>
      <c r="I13" s="48"/>
      <c r="J13" s="40"/>
    </row>
    <row r="14" ht="19.9" customHeight="1" spans="1:10">
      <c r="A14" s="39"/>
      <c r="B14" s="45" t="s">
        <v>82</v>
      </c>
      <c r="C14" s="45" t="s">
        <v>88</v>
      </c>
      <c r="D14" s="45" t="s">
        <v>89</v>
      </c>
      <c r="E14" s="45" t="s">
        <v>215</v>
      </c>
      <c r="F14" s="46" t="s">
        <v>90</v>
      </c>
      <c r="G14" s="47">
        <v>324509.37</v>
      </c>
      <c r="H14" s="48">
        <v>324509.37</v>
      </c>
      <c r="I14" s="48"/>
      <c r="J14" s="40"/>
    </row>
    <row r="15" ht="19.9" customHeight="1" spans="1:10">
      <c r="A15" s="39"/>
      <c r="B15" s="45" t="s">
        <v>82</v>
      </c>
      <c r="C15" s="45" t="s">
        <v>88</v>
      </c>
      <c r="D15" s="45" t="s">
        <v>91</v>
      </c>
      <c r="E15" s="45" t="s">
        <v>215</v>
      </c>
      <c r="F15" s="46" t="s">
        <v>92</v>
      </c>
      <c r="G15" s="47">
        <v>118800</v>
      </c>
      <c r="H15" s="48">
        <v>118800</v>
      </c>
      <c r="I15" s="48"/>
      <c r="J15" s="40"/>
    </row>
    <row r="16" ht="19.9" customHeight="1" spans="1:10">
      <c r="A16" s="39"/>
      <c r="B16" s="45" t="s">
        <v>82</v>
      </c>
      <c r="C16" s="45" t="s">
        <v>91</v>
      </c>
      <c r="D16" s="45" t="s">
        <v>91</v>
      </c>
      <c r="E16" s="45" t="s">
        <v>215</v>
      </c>
      <c r="F16" s="46" t="s">
        <v>93</v>
      </c>
      <c r="G16" s="47">
        <v>102200</v>
      </c>
      <c r="H16" s="48">
        <v>102200</v>
      </c>
      <c r="I16" s="48"/>
      <c r="J16" s="40"/>
    </row>
    <row r="17" ht="19.9" customHeight="1" spans="1:10">
      <c r="A17" s="39"/>
      <c r="B17" s="45" t="s">
        <v>94</v>
      </c>
      <c r="C17" s="45" t="s">
        <v>89</v>
      </c>
      <c r="D17" s="45" t="s">
        <v>84</v>
      </c>
      <c r="E17" s="45" t="s">
        <v>215</v>
      </c>
      <c r="F17" s="46" t="s">
        <v>95</v>
      </c>
      <c r="G17" s="47">
        <v>559072.32</v>
      </c>
      <c r="H17" s="48">
        <v>559072.32</v>
      </c>
      <c r="I17" s="48"/>
      <c r="J17" s="40"/>
    </row>
    <row r="18" ht="8.5" customHeight="1" spans="1:10">
      <c r="A18" s="49"/>
      <c r="B18" s="50"/>
      <c r="C18" s="50"/>
      <c r="D18" s="50"/>
      <c r="E18" s="50"/>
      <c r="F18" s="49"/>
      <c r="G18" s="49"/>
      <c r="H18" s="49"/>
      <c r="I18" s="49"/>
      <c r="J18" s="51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workbookViewId="0">
      <pane ySplit="6" topLeftCell="A9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25" customWidth="1"/>
    <col min="6" max="8" width="16.4083333333333" customWidth="1"/>
    <col min="9" max="9" width="1.53333333333333" customWidth="1"/>
  </cols>
  <sheetData>
    <row r="1" ht="14.3" customHeight="1" spans="1:9">
      <c r="A1" s="28"/>
      <c r="B1" s="28"/>
      <c r="C1" s="28"/>
      <c r="D1" s="54"/>
      <c r="E1" s="54"/>
      <c r="F1" s="27"/>
      <c r="G1" s="27"/>
      <c r="H1" s="55" t="s">
        <v>216</v>
      </c>
      <c r="I1" s="56"/>
    </row>
    <row r="2" ht="19.9" customHeight="1" spans="1:9">
      <c r="A2" s="27"/>
      <c r="B2" s="32" t="s">
        <v>217</v>
      </c>
      <c r="C2" s="32"/>
      <c r="D2" s="32"/>
      <c r="E2" s="32"/>
      <c r="F2" s="32"/>
      <c r="G2" s="32"/>
      <c r="H2" s="32"/>
      <c r="I2" s="56"/>
    </row>
    <row r="3" ht="17.05" customHeight="1" spans="1:9">
      <c r="A3" s="33"/>
      <c r="B3" s="34" t="s">
        <v>5</v>
      </c>
      <c r="C3" s="34"/>
      <c r="D3" s="34"/>
      <c r="E3" s="34"/>
      <c r="G3" s="33"/>
      <c r="H3" s="57" t="s">
        <v>6</v>
      </c>
      <c r="I3" s="56"/>
    </row>
    <row r="4" ht="21.35" customHeight="1" spans="1:9">
      <c r="A4" s="31"/>
      <c r="B4" s="58" t="s">
        <v>9</v>
      </c>
      <c r="C4" s="58"/>
      <c r="D4" s="58"/>
      <c r="E4" s="58"/>
      <c r="F4" s="58" t="s">
        <v>70</v>
      </c>
      <c r="G4" s="58"/>
      <c r="H4" s="58"/>
      <c r="I4" s="56"/>
    </row>
    <row r="5" ht="21.35" customHeight="1" spans="1:9">
      <c r="A5" s="31"/>
      <c r="B5" s="58" t="s">
        <v>72</v>
      </c>
      <c r="C5" s="58"/>
      <c r="D5" s="58" t="s">
        <v>64</v>
      </c>
      <c r="E5" s="58" t="s">
        <v>65</v>
      </c>
      <c r="F5" s="58" t="s">
        <v>53</v>
      </c>
      <c r="G5" s="58" t="s">
        <v>218</v>
      </c>
      <c r="H5" s="58" t="s">
        <v>219</v>
      </c>
      <c r="I5" s="56"/>
    </row>
    <row r="6" ht="21.35" customHeight="1" spans="1:9">
      <c r="A6" s="1"/>
      <c r="B6" s="58" t="s">
        <v>73</v>
      </c>
      <c r="C6" s="58" t="s">
        <v>74</v>
      </c>
      <c r="D6" s="58"/>
      <c r="E6" s="58"/>
      <c r="F6" s="58"/>
      <c r="G6" s="58"/>
      <c r="H6" s="58"/>
      <c r="I6" s="56"/>
    </row>
    <row r="7" ht="19.9" customHeight="1" spans="1:9">
      <c r="A7" s="31"/>
      <c r="B7" s="59"/>
      <c r="C7" s="59"/>
      <c r="D7" s="59"/>
      <c r="E7" s="42" t="s">
        <v>66</v>
      </c>
      <c r="F7" s="60">
        <v>6055062.58</v>
      </c>
      <c r="G7" s="60">
        <v>5883809.39</v>
      </c>
      <c r="H7" s="60">
        <v>171253.19</v>
      </c>
      <c r="I7" s="56"/>
    </row>
    <row r="8" ht="19.9" customHeight="1" spans="1:9">
      <c r="A8" s="31"/>
      <c r="B8" s="61" t="s">
        <v>23</v>
      </c>
      <c r="C8" s="61" t="s">
        <v>23</v>
      </c>
      <c r="D8" s="62"/>
      <c r="E8" s="63" t="s">
        <v>23</v>
      </c>
      <c r="F8" s="64">
        <v>6055062.58</v>
      </c>
      <c r="G8" s="64">
        <v>5883809.39</v>
      </c>
      <c r="H8" s="64">
        <v>171253.19</v>
      </c>
      <c r="I8" s="56"/>
    </row>
    <row r="9" ht="19.9" customHeight="1" spans="1:9">
      <c r="A9" s="31"/>
      <c r="B9" s="61" t="s">
        <v>23</v>
      </c>
      <c r="C9" s="61" t="s">
        <v>23</v>
      </c>
      <c r="D9" s="62" t="s">
        <v>67</v>
      </c>
      <c r="E9" s="63" t="s">
        <v>76</v>
      </c>
      <c r="F9" s="64">
        <v>6055062.58</v>
      </c>
      <c r="G9" s="64">
        <v>5883809.39</v>
      </c>
      <c r="H9" s="64">
        <v>171253.19</v>
      </c>
      <c r="I9" s="56"/>
    </row>
    <row r="10" ht="19.9" customHeight="1" spans="1:9">
      <c r="A10" s="31"/>
      <c r="B10" s="61" t="s">
        <v>23</v>
      </c>
      <c r="C10" s="61" t="s">
        <v>23</v>
      </c>
      <c r="D10" s="62" t="s">
        <v>149</v>
      </c>
      <c r="E10" s="63" t="s">
        <v>220</v>
      </c>
      <c r="F10" s="64">
        <v>5835149.39</v>
      </c>
      <c r="G10" s="64">
        <v>5835149.39</v>
      </c>
      <c r="H10" s="64"/>
      <c r="I10" s="56"/>
    </row>
    <row r="11" ht="19.9" customHeight="1" spans="1:9">
      <c r="A11" s="31"/>
      <c r="B11" s="61" t="s">
        <v>154</v>
      </c>
      <c r="C11" s="61" t="s">
        <v>150</v>
      </c>
      <c r="D11" s="62" t="s">
        <v>221</v>
      </c>
      <c r="E11" s="63" t="s">
        <v>222</v>
      </c>
      <c r="F11" s="64">
        <v>1399428</v>
      </c>
      <c r="G11" s="64">
        <v>1399428</v>
      </c>
      <c r="H11" s="64"/>
      <c r="I11" s="56"/>
    </row>
    <row r="12" ht="19.9" customHeight="1" spans="1:9">
      <c r="B12" s="61" t="s">
        <v>154</v>
      </c>
      <c r="C12" s="61" t="s">
        <v>152</v>
      </c>
      <c r="D12" s="62" t="s">
        <v>223</v>
      </c>
      <c r="E12" s="63" t="s">
        <v>224</v>
      </c>
      <c r="F12" s="64">
        <v>654828</v>
      </c>
      <c r="G12" s="64">
        <v>654828</v>
      </c>
      <c r="H12" s="64"/>
      <c r="I12" s="56"/>
    </row>
    <row r="13" ht="19.9" customHeight="1" spans="1:9">
      <c r="A13" s="31"/>
      <c r="B13" s="61" t="s">
        <v>154</v>
      </c>
      <c r="C13" s="61" t="s">
        <v>152</v>
      </c>
      <c r="D13" s="62" t="s">
        <v>225</v>
      </c>
      <c r="E13" s="63" t="s">
        <v>153</v>
      </c>
      <c r="F13" s="64">
        <v>43860</v>
      </c>
      <c r="G13" s="64">
        <v>43860</v>
      </c>
      <c r="H13" s="64"/>
      <c r="I13" s="56"/>
    </row>
    <row r="14" ht="19.9" customHeight="1" spans="1:9">
      <c r="A14" s="31"/>
      <c r="B14" s="61" t="s">
        <v>154</v>
      </c>
      <c r="C14" s="61" t="s">
        <v>152</v>
      </c>
      <c r="D14" s="62" t="s">
        <v>226</v>
      </c>
      <c r="E14" s="63" t="s">
        <v>227</v>
      </c>
      <c r="F14" s="64">
        <v>459600</v>
      </c>
      <c r="G14" s="64">
        <v>459600</v>
      </c>
      <c r="H14" s="64"/>
      <c r="I14" s="56"/>
    </row>
    <row r="15" ht="19.9" customHeight="1" spans="1:9">
      <c r="A15" s="31"/>
      <c r="B15" s="61" t="s">
        <v>154</v>
      </c>
      <c r="C15" s="61" t="s">
        <v>152</v>
      </c>
      <c r="D15" s="62" t="s">
        <v>228</v>
      </c>
      <c r="E15" s="63" t="s">
        <v>229</v>
      </c>
      <c r="F15" s="64">
        <v>151368</v>
      </c>
      <c r="G15" s="64">
        <v>151368</v>
      </c>
      <c r="H15" s="64"/>
      <c r="I15" s="56"/>
    </row>
    <row r="16" ht="19.9" customHeight="1" spans="1:9">
      <c r="B16" s="61" t="s">
        <v>154</v>
      </c>
      <c r="C16" s="61" t="s">
        <v>158</v>
      </c>
      <c r="D16" s="62" t="s">
        <v>230</v>
      </c>
      <c r="E16" s="63" t="s">
        <v>231</v>
      </c>
      <c r="F16" s="64">
        <v>1627797</v>
      </c>
      <c r="G16" s="64">
        <v>1627797</v>
      </c>
      <c r="H16" s="64"/>
      <c r="I16" s="56"/>
    </row>
    <row r="17" ht="19.9" customHeight="1" spans="1:9">
      <c r="B17" s="61" t="s">
        <v>154</v>
      </c>
      <c r="C17" s="61" t="s">
        <v>160</v>
      </c>
      <c r="D17" s="62" t="s">
        <v>232</v>
      </c>
      <c r="E17" s="63" t="s">
        <v>233</v>
      </c>
      <c r="F17" s="64">
        <v>745429.8</v>
      </c>
      <c r="G17" s="64">
        <v>745429.8</v>
      </c>
      <c r="H17" s="64"/>
      <c r="I17" s="56"/>
    </row>
    <row r="18" ht="19.9" customHeight="1" spans="1:9">
      <c r="B18" s="61" t="s">
        <v>154</v>
      </c>
      <c r="C18" s="61" t="s">
        <v>162</v>
      </c>
      <c r="D18" s="62" t="s">
        <v>234</v>
      </c>
      <c r="E18" s="63" t="s">
        <v>235</v>
      </c>
      <c r="F18" s="64">
        <v>370867.8</v>
      </c>
      <c r="G18" s="64">
        <v>370867.8</v>
      </c>
      <c r="H18" s="64"/>
      <c r="I18" s="56"/>
    </row>
    <row r="19" ht="19.9" customHeight="1" spans="1:9">
      <c r="B19" s="61" t="s">
        <v>154</v>
      </c>
      <c r="C19" s="61" t="s">
        <v>164</v>
      </c>
      <c r="D19" s="62" t="s">
        <v>236</v>
      </c>
      <c r="E19" s="63" t="s">
        <v>237</v>
      </c>
      <c r="F19" s="64">
        <v>324509.37</v>
      </c>
      <c r="G19" s="64">
        <v>324509.37</v>
      </c>
      <c r="H19" s="64"/>
      <c r="I19" s="56"/>
    </row>
    <row r="20" ht="19.9" customHeight="1" spans="1:9">
      <c r="B20" s="61" t="s">
        <v>154</v>
      </c>
      <c r="C20" s="61" t="s">
        <v>166</v>
      </c>
      <c r="D20" s="62" t="s">
        <v>238</v>
      </c>
      <c r="E20" s="63" t="s">
        <v>239</v>
      </c>
      <c r="F20" s="64">
        <v>118800</v>
      </c>
      <c r="G20" s="64">
        <v>118800</v>
      </c>
      <c r="H20" s="64"/>
      <c r="I20" s="56"/>
    </row>
    <row r="21" ht="19.9" customHeight="1" spans="1:9">
      <c r="B21" s="61" t="s">
        <v>154</v>
      </c>
      <c r="C21" s="61" t="s">
        <v>168</v>
      </c>
      <c r="D21" s="62" t="s">
        <v>240</v>
      </c>
      <c r="E21" s="63" t="s">
        <v>241</v>
      </c>
      <c r="F21" s="64">
        <v>34417.1</v>
      </c>
      <c r="G21" s="64">
        <v>34417.1</v>
      </c>
      <c r="H21" s="64"/>
      <c r="I21" s="56"/>
    </row>
    <row r="22" ht="19.9" customHeight="1" spans="1:9">
      <c r="A22" s="31"/>
      <c r="B22" s="61" t="s">
        <v>154</v>
      </c>
      <c r="C22" s="61" t="s">
        <v>168</v>
      </c>
      <c r="D22" s="62" t="s">
        <v>242</v>
      </c>
      <c r="E22" s="63" t="s">
        <v>243</v>
      </c>
      <c r="F22" s="64">
        <v>25145.41</v>
      </c>
      <c r="G22" s="64">
        <v>25145.41</v>
      </c>
      <c r="H22" s="64"/>
      <c r="I22" s="56"/>
    </row>
    <row r="23" ht="19.9" customHeight="1" spans="1:9">
      <c r="A23" s="31"/>
      <c r="B23" s="61" t="s">
        <v>154</v>
      </c>
      <c r="C23" s="61" t="s">
        <v>168</v>
      </c>
      <c r="D23" s="62" t="s">
        <v>244</v>
      </c>
      <c r="E23" s="63" t="s">
        <v>245</v>
      </c>
      <c r="F23" s="64">
        <v>9271.69</v>
      </c>
      <c r="G23" s="64">
        <v>9271.69</v>
      </c>
      <c r="H23" s="64"/>
      <c r="I23" s="56"/>
    </row>
    <row r="24" ht="19.9" customHeight="1" spans="1:9">
      <c r="B24" s="61" t="s">
        <v>154</v>
      </c>
      <c r="C24" s="61" t="s">
        <v>172</v>
      </c>
      <c r="D24" s="62" t="s">
        <v>246</v>
      </c>
      <c r="E24" s="63" t="s">
        <v>247</v>
      </c>
      <c r="F24" s="64">
        <v>559072.32</v>
      </c>
      <c r="G24" s="64">
        <v>559072.32</v>
      </c>
      <c r="H24" s="64"/>
      <c r="I24" s="56"/>
    </row>
    <row r="25" ht="19.9" customHeight="1" spans="1:9">
      <c r="A25" s="31"/>
      <c r="B25" s="61" t="s">
        <v>154</v>
      </c>
      <c r="C25" s="61" t="s">
        <v>172</v>
      </c>
      <c r="D25" s="62" t="s">
        <v>248</v>
      </c>
      <c r="E25" s="63" t="s">
        <v>249</v>
      </c>
      <c r="F25" s="64">
        <v>559072.32</v>
      </c>
      <c r="G25" s="64">
        <v>559072.32</v>
      </c>
      <c r="H25" s="64"/>
      <c r="I25" s="56"/>
    </row>
    <row r="26" ht="19.9" customHeight="1" spans="1:9">
      <c r="B26" s="61" t="s">
        <v>23</v>
      </c>
      <c r="C26" s="61" t="s">
        <v>23</v>
      </c>
      <c r="D26" s="62" t="s">
        <v>176</v>
      </c>
      <c r="E26" s="63" t="s">
        <v>250</v>
      </c>
      <c r="F26" s="64">
        <v>171253.19</v>
      </c>
      <c r="G26" s="64"/>
      <c r="H26" s="64">
        <v>171253.19</v>
      </c>
      <c r="I26" s="56"/>
    </row>
    <row r="27" ht="19.9" customHeight="1" spans="1:9">
      <c r="A27" s="31"/>
      <c r="B27" s="61" t="s">
        <v>251</v>
      </c>
      <c r="C27" s="61" t="s">
        <v>150</v>
      </c>
      <c r="D27" s="62" t="s">
        <v>252</v>
      </c>
      <c r="E27" s="63" t="s">
        <v>253</v>
      </c>
      <c r="F27" s="64">
        <v>26625</v>
      </c>
      <c r="G27" s="64"/>
      <c r="H27" s="64">
        <v>26625</v>
      </c>
      <c r="I27" s="56"/>
    </row>
    <row r="28" ht="19.9" customHeight="1" spans="1:9">
      <c r="B28" s="61" t="s">
        <v>251</v>
      </c>
      <c r="C28" s="61" t="s">
        <v>179</v>
      </c>
      <c r="D28" s="62" t="s">
        <v>254</v>
      </c>
      <c r="E28" s="63" t="s">
        <v>255</v>
      </c>
      <c r="F28" s="64">
        <v>2000</v>
      </c>
      <c r="G28" s="64"/>
      <c r="H28" s="64">
        <v>2000</v>
      </c>
      <c r="I28" s="56"/>
    </row>
    <row r="29" ht="19.9" customHeight="1" spans="1:9">
      <c r="B29" s="61" t="s">
        <v>251</v>
      </c>
      <c r="C29" s="61" t="s">
        <v>181</v>
      </c>
      <c r="D29" s="62" t="s">
        <v>256</v>
      </c>
      <c r="E29" s="63" t="s">
        <v>257</v>
      </c>
      <c r="F29" s="64">
        <v>2000</v>
      </c>
      <c r="G29" s="64"/>
      <c r="H29" s="64">
        <v>2000</v>
      </c>
      <c r="I29" s="56"/>
    </row>
    <row r="30" ht="19.9" customHeight="1" spans="1:9">
      <c r="B30" s="61" t="s">
        <v>251</v>
      </c>
      <c r="C30" s="61" t="s">
        <v>158</v>
      </c>
      <c r="D30" s="62" t="s">
        <v>258</v>
      </c>
      <c r="E30" s="63" t="s">
        <v>259</v>
      </c>
      <c r="F30" s="64">
        <v>2000</v>
      </c>
      <c r="G30" s="64"/>
      <c r="H30" s="64">
        <v>2000</v>
      </c>
      <c r="I30" s="56"/>
    </row>
    <row r="31" ht="19.9" customHeight="1" spans="1:9">
      <c r="B31" s="61" t="s">
        <v>251</v>
      </c>
      <c r="C31" s="61" t="s">
        <v>166</v>
      </c>
      <c r="D31" s="62" t="s">
        <v>260</v>
      </c>
      <c r="E31" s="63" t="s">
        <v>261</v>
      </c>
      <c r="F31" s="64">
        <v>20000</v>
      </c>
      <c r="G31" s="64"/>
      <c r="H31" s="64">
        <v>20000</v>
      </c>
      <c r="I31" s="56"/>
    </row>
    <row r="32" ht="19.9" customHeight="1" spans="1:9">
      <c r="B32" s="61" t="s">
        <v>251</v>
      </c>
      <c r="C32" s="61" t="s">
        <v>186</v>
      </c>
      <c r="D32" s="62" t="s">
        <v>262</v>
      </c>
      <c r="E32" s="63" t="s">
        <v>263</v>
      </c>
      <c r="F32" s="64">
        <v>15000</v>
      </c>
      <c r="G32" s="64"/>
      <c r="H32" s="64">
        <v>15000</v>
      </c>
      <c r="I32" s="56"/>
    </row>
    <row r="33" ht="19.9" customHeight="1" spans="1:9">
      <c r="B33" s="61" t="s">
        <v>251</v>
      </c>
      <c r="C33" s="61" t="s">
        <v>194</v>
      </c>
      <c r="D33" s="62" t="s">
        <v>264</v>
      </c>
      <c r="E33" s="63" t="s">
        <v>265</v>
      </c>
      <c r="F33" s="64">
        <v>47500</v>
      </c>
      <c r="G33" s="64"/>
      <c r="H33" s="64">
        <v>47500</v>
      </c>
      <c r="I33" s="56"/>
    </row>
    <row r="34" ht="19.9" customHeight="1" spans="1:9">
      <c r="B34" s="61" t="s">
        <v>251</v>
      </c>
      <c r="C34" s="61" t="s">
        <v>198</v>
      </c>
      <c r="D34" s="62" t="s">
        <v>266</v>
      </c>
      <c r="E34" s="63" t="s">
        <v>267</v>
      </c>
      <c r="F34" s="64">
        <v>56128.19</v>
      </c>
      <c r="G34" s="64"/>
      <c r="H34" s="64">
        <v>56128.19</v>
      </c>
      <c r="I34" s="56"/>
    </row>
    <row r="35" ht="19.9" customHeight="1" spans="1:9">
      <c r="B35" s="61" t="s">
        <v>23</v>
      </c>
      <c r="C35" s="61" t="s">
        <v>23</v>
      </c>
      <c r="D35" s="62" t="s">
        <v>201</v>
      </c>
      <c r="E35" s="63" t="s">
        <v>268</v>
      </c>
      <c r="F35" s="64">
        <v>48660</v>
      </c>
      <c r="G35" s="64">
        <v>48660</v>
      </c>
      <c r="H35" s="64"/>
      <c r="I35" s="56"/>
    </row>
    <row r="36" ht="19.9" customHeight="1" spans="1:9">
      <c r="A36" s="31"/>
      <c r="B36" s="61" t="s">
        <v>203</v>
      </c>
      <c r="C36" s="61" t="s">
        <v>158</v>
      </c>
      <c r="D36" s="62" t="s">
        <v>269</v>
      </c>
      <c r="E36" s="63" t="s">
        <v>270</v>
      </c>
      <c r="F36" s="64">
        <v>48600</v>
      </c>
      <c r="G36" s="64">
        <v>48600</v>
      </c>
      <c r="H36" s="64"/>
      <c r="I36" s="56"/>
    </row>
    <row r="37" ht="19.9" customHeight="1" spans="1:9">
      <c r="A37" s="31"/>
      <c r="B37" s="61" t="s">
        <v>203</v>
      </c>
      <c r="C37" s="61" t="s">
        <v>158</v>
      </c>
      <c r="D37" s="62" t="s">
        <v>271</v>
      </c>
      <c r="E37" s="63" t="s">
        <v>272</v>
      </c>
      <c r="F37" s="64">
        <v>48600</v>
      </c>
      <c r="G37" s="64">
        <v>48600</v>
      </c>
      <c r="H37" s="64"/>
      <c r="I37" s="56"/>
    </row>
    <row r="38" ht="19.9" customHeight="1" spans="1:9">
      <c r="B38" s="61" t="s">
        <v>203</v>
      </c>
      <c r="C38" s="61" t="s">
        <v>162</v>
      </c>
      <c r="D38" s="62" t="s">
        <v>273</v>
      </c>
      <c r="E38" s="63" t="s">
        <v>274</v>
      </c>
      <c r="F38" s="64">
        <v>60</v>
      </c>
      <c r="G38" s="64">
        <v>60</v>
      </c>
      <c r="H38" s="64"/>
      <c r="I38" s="56"/>
    </row>
    <row r="39" ht="8.5" customHeight="1" spans="1:9">
      <c r="A39" s="49"/>
      <c r="B39" s="49"/>
      <c r="C39" s="49"/>
      <c r="D39" s="65"/>
      <c r="E39" s="49"/>
      <c r="F39" s="49"/>
      <c r="G39" s="49"/>
      <c r="H39" s="49"/>
      <c r="I39" s="66"/>
    </row>
  </sheetData>
  <mergeCells count="13">
    <mergeCell ref="B1:C1"/>
    <mergeCell ref="B2:H2"/>
    <mergeCell ref="B3:E3"/>
    <mergeCell ref="B4:E4"/>
    <mergeCell ref="F4:H4"/>
    <mergeCell ref="B5:C5"/>
    <mergeCell ref="A13:A15"/>
    <mergeCell ref="A22:A23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77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workbookViewId="0">
      <pane ySplit="5" topLeftCell="A6" activePane="bottomLeft" state="frozen"/>
      <selection/>
      <selection pane="bottomLeft" activeCell="G1" sqref="G$1:G$1048576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9.558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7"/>
      <c r="B1" s="28"/>
      <c r="C1" s="28"/>
      <c r="D1" s="28"/>
      <c r="E1" s="1"/>
      <c r="F1" s="1"/>
      <c r="G1" s="30" t="s">
        <v>275</v>
      </c>
      <c r="H1" s="31"/>
    </row>
    <row r="2" ht="19.9" customHeight="1" spans="1:8">
      <c r="A2" s="27"/>
      <c r="B2" s="32" t="s">
        <v>276</v>
      </c>
      <c r="C2" s="32"/>
      <c r="D2" s="32"/>
      <c r="E2" s="32"/>
      <c r="F2" s="32"/>
      <c r="G2" s="32"/>
      <c r="H2" s="31" t="s">
        <v>3</v>
      </c>
    </row>
    <row r="3" ht="17.05" customHeight="1" spans="1:8">
      <c r="A3" s="33"/>
      <c r="B3" s="34" t="s">
        <v>5</v>
      </c>
      <c r="C3" s="34"/>
      <c r="D3" s="34"/>
      <c r="E3" s="34"/>
      <c r="F3" s="34"/>
      <c r="G3" s="35" t="s">
        <v>6</v>
      </c>
      <c r="H3" s="36"/>
    </row>
    <row r="4" ht="21.35" customHeight="1" spans="1:8">
      <c r="A4" s="39"/>
      <c r="B4" s="37" t="s">
        <v>72</v>
      </c>
      <c r="C4" s="37"/>
      <c r="D4" s="37"/>
      <c r="E4" s="37" t="s">
        <v>64</v>
      </c>
      <c r="F4" s="37" t="s">
        <v>65</v>
      </c>
      <c r="G4" s="37" t="s">
        <v>277</v>
      </c>
      <c r="H4" s="38"/>
    </row>
    <row r="5" ht="21.35" customHeight="1" spans="1:8">
      <c r="A5" s="39"/>
      <c r="B5" s="37" t="s">
        <v>73</v>
      </c>
      <c r="C5" s="37" t="s">
        <v>74</v>
      </c>
      <c r="D5" s="37" t="s">
        <v>75</v>
      </c>
      <c r="E5" s="37"/>
      <c r="F5" s="37"/>
      <c r="G5" s="37"/>
      <c r="H5" s="40"/>
    </row>
    <row r="6" ht="19.9" customHeight="1" spans="1:8">
      <c r="A6" s="41"/>
      <c r="B6" s="42"/>
      <c r="C6" s="42"/>
      <c r="D6" s="42"/>
      <c r="E6" s="42"/>
      <c r="F6" s="42" t="s">
        <v>66</v>
      </c>
      <c r="G6" s="43">
        <f>G7</f>
        <v>107200</v>
      </c>
      <c r="H6" s="44"/>
    </row>
    <row r="7" ht="19.9" customHeight="1" spans="1:8">
      <c r="A7" s="39"/>
      <c r="B7" s="45"/>
      <c r="C7" s="45"/>
      <c r="D7" s="45"/>
      <c r="E7" s="45"/>
      <c r="F7" s="46" t="s">
        <v>23</v>
      </c>
      <c r="G7" s="47">
        <f>G8</f>
        <v>107200</v>
      </c>
      <c r="H7" s="38"/>
    </row>
    <row r="8" ht="19.9" customHeight="1" spans="1:8">
      <c r="A8" s="39"/>
      <c r="B8" s="45"/>
      <c r="C8" s="45"/>
      <c r="D8" s="45"/>
      <c r="E8" s="45"/>
      <c r="F8" s="46" t="s">
        <v>76</v>
      </c>
      <c r="G8" s="47">
        <f>SUM(G9+G11)</f>
        <v>107200</v>
      </c>
      <c r="H8" s="38"/>
    </row>
    <row r="9" ht="19.9" customHeight="1" spans="1:8">
      <c r="B9" s="45"/>
      <c r="C9" s="45"/>
      <c r="D9" s="45"/>
      <c r="E9" s="45"/>
      <c r="F9" s="46" t="s">
        <v>87</v>
      </c>
      <c r="G9" s="47">
        <v>5000</v>
      </c>
      <c r="H9" s="40"/>
    </row>
    <row r="10" ht="27.75" spans="1:8">
      <c r="A10" s="39"/>
      <c r="B10" s="45" t="s">
        <v>82</v>
      </c>
      <c r="C10" s="45" t="s">
        <v>83</v>
      </c>
      <c r="D10" s="45" t="s">
        <v>86</v>
      </c>
      <c r="E10" s="45" t="s">
        <v>67</v>
      </c>
      <c r="F10" s="46" t="s">
        <v>278</v>
      </c>
      <c r="G10" s="48">
        <v>5000</v>
      </c>
      <c r="H10" s="40"/>
    </row>
    <row r="11" ht="19.9" customHeight="1" spans="1:8">
      <c r="B11" s="45"/>
      <c r="C11" s="45"/>
      <c r="D11" s="45"/>
      <c r="E11" s="45"/>
      <c r="F11" s="46" t="s">
        <v>93</v>
      </c>
      <c r="G11" s="47">
        <v>102200</v>
      </c>
      <c r="H11" s="40"/>
    </row>
    <row r="12" ht="14.25" spans="1:8">
      <c r="A12" s="39"/>
      <c r="B12" s="45" t="s">
        <v>82</v>
      </c>
      <c r="C12" s="45" t="s">
        <v>91</v>
      </c>
      <c r="D12" s="45" t="s">
        <v>91</v>
      </c>
      <c r="E12" s="45" t="s">
        <v>67</v>
      </c>
      <c r="F12" s="46" t="s">
        <v>279</v>
      </c>
      <c r="G12" s="48">
        <v>102200</v>
      </c>
      <c r="H12" s="40"/>
    </row>
    <row r="13" ht="8.5" customHeight="1" spans="1:8">
      <c r="A13" s="49"/>
      <c r="B13" s="50"/>
      <c r="C13" s="50"/>
      <c r="D13" s="50"/>
      <c r="E13" s="50"/>
      <c r="F13" s="49"/>
      <c r="G13" s="49"/>
      <c r="H13" s="51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27"/>
      <c r="B1" s="28"/>
      <c r="C1" s="1"/>
      <c r="D1" s="29"/>
      <c r="E1" s="29"/>
      <c r="F1" s="29"/>
      <c r="G1" s="29"/>
      <c r="H1" s="29"/>
      <c r="I1" s="30" t="s">
        <v>280</v>
      </c>
      <c r="J1" s="31"/>
    </row>
    <row r="2" ht="19.9" customHeight="1" spans="1:10">
      <c r="A2" s="27"/>
      <c r="B2" s="32" t="s">
        <v>281</v>
      </c>
      <c r="C2" s="32"/>
      <c r="D2" s="32"/>
      <c r="E2" s="32"/>
      <c r="F2" s="32"/>
      <c r="G2" s="32"/>
      <c r="H2" s="32"/>
      <c r="I2" s="32"/>
      <c r="J2" s="31" t="s">
        <v>3</v>
      </c>
    </row>
    <row r="3" ht="17.05" customHeight="1" spans="1:10">
      <c r="A3" s="33"/>
      <c r="B3" s="34" t="s">
        <v>5</v>
      </c>
      <c r="C3" s="34"/>
      <c r="D3" s="35"/>
      <c r="E3" s="35"/>
      <c r="F3" s="35"/>
      <c r="G3" s="35"/>
      <c r="H3" s="35"/>
      <c r="I3" s="35" t="s">
        <v>6</v>
      </c>
      <c r="J3" s="36"/>
    </row>
    <row r="4" ht="21.35" customHeight="1" spans="1:10">
      <c r="A4" s="31"/>
      <c r="B4" s="37" t="s">
        <v>282</v>
      </c>
      <c r="C4" s="37" t="s">
        <v>65</v>
      </c>
      <c r="D4" s="37" t="s">
        <v>283</v>
      </c>
      <c r="E4" s="37"/>
      <c r="F4" s="37"/>
      <c r="G4" s="37"/>
      <c r="H4" s="37"/>
      <c r="I4" s="37"/>
      <c r="J4" s="38"/>
    </row>
    <row r="5" ht="21.35" customHeight="1" spans="1:10">
      <c r="A5" s="39"/>
      <c r="B5" s="37"/>
      <c r="C5" s="37"/>
      <c r="D5" s="37" t="s">
        <v>53</v>
      </c>
      <c r="E5" s="52" t="s">
        <v>284</v>
      </c>
      <c r="F5" s="37" t="s">
        <v>285</v>
      </c>
      <c r="G5" s="37"/>
      <c r="H5" s="37"/>
      <c r="I5" s="37" t="s">
        <v>286</v>
      </c>
      <c r="J5" s="38"/>
    </row>
    <row r="6" ht="21.35" customHeight="1" spans="1:10">
      <c r="A6" s="39"/>
      <c r="B6" s="37"/>
      <c r="C6" s="37"/>
      <c r="D6" s="37"/>
      <c r="E6" s="52"/>
      <c r="F6" s="37" t="s">
        <v>146</v>
      </c>
      <c r="G6" s="37" t="s">
        <v>287</v>
      </c>
      <c r="H6" s="37" t="s">
        <v>288</v>
      </c>
      <c r="I6" s="37"/>
      <c r="J6" s="40"/>
    </row>
    <row r="7" ht="19.9" customHeight="1" spans="1:10">
      <c r="A7" s="41"/>
      <c r="B7" s="42"/>
      <c r="C7" s="42" t="s">
        <v>66</v>
      </c>
      <c r="D7" s="43">
        <v>47500</v>
      </c>
      <c r="E7" s="43"/>
      <c r="F7" s="43">
        <v>47500</v>
      </c>
      <c r="G7" s="43"/>
      <c r="H7" s="43">
        <v>47500</v>
      </c>
      <c r="I7" s="43"/>
      <c r="J7" s="44"/>
    </row>
    <row r="8" ht="19.9" customHeight="1" spans="1:10">
      <c r="A8" s="39"/>
      <c r="B8" s="45"/>
      <c r="C8" s="46" t="s">
        <v>23</v>
      </c>
      <c r="D8" s="47">
        <v>47500</v>
      </c>
      <c r="E8" s="47"/>
      <c r="F8" s="47">
        <v>47500</v>
      </c>
      <c r="G8" s="47"/>
      <c r="H8" s="47">
        <v>47500</v>
      </c>
      <c r="I8" s="47"/>
      <c r="J8" s="38"/>
    </row>
    <row r="9" ht="19.9" customHeight="1" spans="1:10">
      <c r="A9" s="39"/>
      <c r="B9" s="45" t="s">
        <v>67</v>
      </c>
      <c r="C9" s="46" t="s">
        <v>147</v>
      </c>
      <c r="D9" s="48">
        <v>47500</v>
      </c>
      <c r="E9" s="48"/>
      <c r="F9" s="48">
        <v>47500</v>
      </c>
      <c r="G9" s="48"/>
      <c r="H9" s="48">
        <v>47500</v>
      </c>
      <c r="I9" s="48"/>
      <c r="J9" s="38"/>
    </row>
    <row r="10" ht="8.5" customHeight="1" spans="1:10">
      <c r="A10" s="49"/>
      <c r="B10" s="49"/>
      <c r="C10" s="49"/>
      <c r="D10" s="49"/>
      <c r="E10" s="49"/>
      <c r="F10" s="49"/>
      <c r="G10" s="49"/>
      <c r="H10" s="49"/>
      <c r="I10" s="49"/>
      <c r="J10" s="51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7"/>
      <c r="B1" s="28"/>
      <c r="C1" s="28"/>
      <c r="D1" s="28"/>
      <c r="E1" s="1"/>
      <c r="F1" s="1"/>
      <c r="G1" s="29"/>
      <c r="H1" s="29"/>
      <c r="I1" s="30" t="s">
        <v>289</v>
      </c>
      <c r="J1" s="31"/>
    </row>
    <row r="2" ht="19.9" customHeight="1" spans="1:10">
      <c r="A2" s="27"/>
      <c r="B2" s="32" t="s">
        <v>290</v>
      </c>
      <c r="C2" s="32"/>
      <c r="D2" s="32"/>
      <c r="E2" s="32"/>
      <c r="F2" s="32"/>
      <c r="G2" s="32"/>
      <c r="H2" s="32"/>
      <c r="I2" s="32"/>
      <c r="J2" s="31" t="s">
        <v>3</v>
      </c>
    </row>
    <row r="3" ht="17.05" customHeight="1" spans="1:10">
      <c r="A3" s="33"/>
      <c r="B3" s="34" t="s">
        <v>5</v>
      </c>
      <c r="C3" s="34"/>
      <c r="D3" s="34"/>
      <c r="E3" s="34"/>
      <c r="F3" s="34"/>
      <c r="G3" s="33"/>
      <c r="H3" s="33"/>
      <c r="I3" s="35" t="s">
        <v>6</v>
      </c>
      <c r="J3" s="36"/>
    </row>
    <row r="4" ht="21.35" customHeight="1" spans="1:10">
      <c r="A4" s="31"/>
      <c r="B4" s="37" t="s">
        <v>9</v>
      </c>
      <c r="C4" s="37"/>
      <c r="D4" s="37"/>
      <c r="E4" s="37"/>
      <c r="F4" s="37"/>
      <c r="G4" s="37" t="s">
        <v>291</v>
      </c>
      <c r="H4" s="37"/>
      <c r="I4" s="37"/>
      <c r="J4" s="38"/>
    </row>
    <row r="5" ht="21.35" customHeight="1" spans="1:10">
      <c r="A5" s="39"/>
      <c r="B5" s="37" t="s">
        <v>72</v>
      </c>
      <c r="C5" s="37"/>
      <c r="D5" s="37"/>
      <c r="E5" s="37" t="s">
        <v>64</v>
      </c>
      <c r="F5" s="37" t="s">
        <v>65</v>
      </c>
      <c r="G5" s="37" t="s">
        <v>53</v>
      </c>
      <c r="H5" s="37" t="s">
        <v>70</v>
      </c>
      <c r="I5" s="37" t="s">
        <v>71</v>
      </c>
      <c r="J5" s="38"/>
    </row>
    <row r="6" ht="21.35" customHeight="1" spans="1:10">
      <c r="A6" s="39"/>
      <c r="B6" s="37" t="s">
        <v>73</v>
      </c>
      <c r="C6" s="37" t="s">
        <v>74</v>
      </c>
      <c r="D6" s="37" t="s">
        <v>75</v>
      </c>
      <c r="E6" s="37"/>
      <c r="F6" s="37"/>
      <c r="G6" s="37"/>
      <c r="H6" s="37"/>
      <c r="I6" s="37"/>
      <c r="J6" s="40"/>
    </row>
    <row r="7" ht="19.9" customHeight="1" spans="1:10">
      <c r="A7" s="41"/>
      <c r="B7" s="42"/>
      <c r="C7" s="42"/>
      <c r="D7" s="42"/>
      <c r="E7" s="42"/>
      <c r="F7" s="42" t="s">
        <v>66</v>
      </c>
      <c r="G7" s="43"/>
      <c r="H7" s="43"/>
      <c r="I7" s="43"/>
      <c r="J7" s="44"/>
    </row>
    <row r="8" ht="19.9" customHeight="1" spans="1:10">
      <c r="A8" s="39"/>
      <c r="B8" s="45"/>
      <c r="C8" s="45"/>
      <c r="D8" s="45"/>
      <c r="E8" s="45"/>
      <c r="F8" s="53" t="s">
        <v>292</v>
      </c>
      <c r="G8" s="47"/>
      <c r="H8" s="47"/>
      <c r="I8" s="47"/>
      <c r="J8" s="38"/>
    </row>
    <row r="9" ht="19.9" customHeight="1" spans="1:10">
      <c r="A9" s="39"/>
      <c r="B9" s="45"/>
      <c r="C9" s="45"/>
      <c r="D9" s="45"/>
      <c r="E9" s="45"/>
      <c r="F9" s="46" t="s">
        <v>23</v>
      </c>
      <c r="G9" s="47"/>
      <c r="H9" s="47"/>
      <c r="I9" s="47"/>
      <c r="J9" s="38"/>
    </row>
    <row r="10" ht="19.9" customHeight="1" spans="1:10">
      <c r="A10" s="39"/>
      <c r="B10" s="45"/>
      <c r="C10" s="45"/>
      <c r="D10" s="45"/>
      <c r="E10" s="45"/>
      <c r="F10" s="46" t="s">
        <v>114</v>
      </c>
      <c r="G10" s="47"/>
      <c r="H10" s="48"/>
      <c r="I10" s="48"/>
      <c r="J10" s="40"/>
    </row>
    <row r="11" ht="8.5" customHeight="1" spans="1:10">
      <c r="A11" s="49"/>
      <c r="B11" s="50"/>
      <c r="C11" s="50"/>
      <c r="D11" s="50"/>
      <c r="E11" s="50"/>
      <c r="F11" s="49"/>
      <c r="G11" s="49"/>
      <c r="H11" s="49"/>
      <c r="I11" s="49"/>
      <c r="J11" s="51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27"/>
      <c r="B1" s="28"/>
      <c r="C1" s="1"/>
      <c r="D1" s="29"/>
      <c r="E1" s="29"/>
      <c r="F1" s="29"/>
      <c r="G1" s="29"/>
      <c r="H1" s="29"/>
      <c r="I1" s="30" t="s">
        <v>293</v>
      </c>
      <c r="J1" s="31"/>
    </row>
    <row r="2" ht="19.9" customHeight="1" spans="1:10">
      <c r="A2" s="27"/>
      <c r="B2" s="32" t="s">
        <v>294</v>
      </c>
      <c r="C2" s="32"/>
      <c r="D2" s="32"/>
      <c r="E2" s="32"/>
      <c r="F2" s="32"/>
      <c r="G2" s="32"/>
      <c r="H2" s="32"/>
      <c r="I2" s="32"/>
      <c r="J2" s="31" t="s">
        <v>3</v>
      </c>
    </row>
    <row r="3" ht="17.05" customHeight="1" spans="1:10">
      <c r="A3" s="33"/>
      <c r="B3" s="34" t="s">
        <v>5</v>
      </c>
      <c r="C3" s="34"/>
      <c r="D3" s="35"/>
      <c r="E3" s="35"/>
      <c r="F3" s="35"/>
      <c r="G3" s="35"/>
      <c r="H3" s="35"/>
      <c r="I3" s="35" t="s">
        <v>6</v>
      </c>
      <c r="J3" s="36"/>
    </row>
    <row r="4" ht="21.35" customHeight="1" spans="1:10">
      <c r="A4" s="31"/>
      <c r="B4" s="37" t="s">
        <v>282</v>
      </c>
      <c r="C4" s="37" t="s">
        <v>65</v>
      </c>
      <c r="D4" s="37" t="s">
        <v>283</v>
      </c>
      <c r="E4" s="37"/>
      <c r="F4" s="37"/>
      <c r="G4" s="37"/>
      <c r="H4" s="37"/>
      <c r="I4" s="37"/>
      <c r="J4" s="38"/>
    </row>
    <row r="5" ht="21.35" customHeight="1" spans="1:10">
      <c r="A5" s="39"/>
      <c r="B5" s="37"/>
      <c r="C5" s="37"/>
      <c r="D5" s="37" t="s">
        <v>53</v>
      </c>
      <c r="E5" s="52" t="s">
        <v>284</v>
      </c>
      <c r="F5" s="37" t="s">
        <v>285</v>
      </c>
      <c r="G5" s="37"/>
      <c r="H5" s="37"/>
      <c r="I5" s="37" t="s">
        <v>286</v>
      </c>
      <c r="J5" s="38"/>
    </row>
    <row r="6" ht="21.35" customHeight="1" spans="1:10">
      <c r="A6" s="39"/>
      <c r="B6" s="37"/>
      <c r="C6" s="37"/>
      <c r="D6" s="37"/>
      <c r="E6" s="52"/>
      <c r="F6" s="37" t="s">
        <v>146</v>
      </c>
      <c r="G6" s="37" t="s">
        <v>287</v>
      </c>
      <c r="H6" s="37" t="s">
        <v>288</v>
      </c>
      <c r="I6" s="37"/>
      <c r="J6" s="40"/>
    </row>
    <row r="7" ht="19.9" customHeight="1" spans="1:10">
      <c r="A7" s="41"/>
      <c r="B7" s="42"/>
      <c r="C7" s="42" t="s">
        <v>66</v>
      </c>
      <c r="D7" s="43"/>
      <c r="E7" s="43"/>
      <c r="F7" s="43"/>
      <c r="G7" s="43"/>
      <c r="H7" s="43"/>
      <c r="I7" s="43"/>
      <c r="J7" s="44"/>
    </row>
    <row r="8" ht="19.9" customHeight="1" spans="1:10">
      <c r="A8" s="39"/>
      <c r="B8" s="45"/>
      <c r="C8" s="53" t="s">
        <v>292</v>
      </c>
      <c r="D8" s="47"/>
      <c r="E8" s="47"/>
      <c r="F8" s="47"/>
      <c r="G8" s="47"/>
      <c r="H8" s="47"/>
      <c r="I8" s="47"/>
      <c r="J8" s="38"/>
    </row>
    <row r="9" ht="19.9" customHeight="1" spans="1:10">
      <c r="A9" s="39"/>
      <c r="B9" s="45"/>
      <c r="C9" s="46" t="s">
        <v>114</v>
      </c>
      <c r="D9" s="48"/>
      <c r="E9" s="48"/>
      <c r="F9" s="48"/>
      <c r="G9" s="48"/>
      <c r="H9" s="48"/>
      <c r="I9" s="48"/>
      <c r="J9" s="38"/>
    </row>
    <row r="10" ht="8.5" customHeight="1" spans="1:10">
      <c r="A10" s="49"/>
      <c r="B10" s="49"/>
      <c r="C10" s="49"/>
      <c r="D10" s="49"/>
      <c r="E10" s="49"/>
      <c r="F10" s="49"/>
      <c r="G10" s="49"/>
      <c r="H10" s="49"/>
      <c r="I10" s="49"/>
      <c r="J10" s="51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7"/>
      <c r="B1" s="28"/>
      <c r="C1" s="28"/>
      <c r="D1" s="28"/>
      <c r="E1" s="1"/>
      <c r="F1" s="1"/>
      <c r="G1" s="29"/>
      <c r="H1" s="29"/>
      <c r="I1" s="30" t="s">
        <v>295</v>
      </c>
      <c r="J1" s="31"/>
    </row>
    <row r="2" ht="19.9" customHeight="1" spans="1:10">
      <c r="A2" s="27"/>
      <c r="B2" s="32" t="s">
        <v>296</v>
      </c>
      <c r="C2" s="32"/>
      <c r="D2" s="32"/>
      <c r="E2" s="32"/>
      <c r="F2" s="32"/>
      <c r="G2" s="32"/>
      <c r="H2" s="32"/>
      <c r="I2" s="32"/>
      <c r="J2" s="31" t="s">
        <v>3</v>
      </c>
    </row>
    <row r="3" ht="17.05" customHeight="1" spans="1:10">
      <c r="A3" s="33"/>
      <c r="B3" s="34" t="s">
        <v>5</v>
      </c>
      <c r="C3" s="34"/>
      <c r="D3" s="34"/>
      <c r="E3" s="34"/>
      <c r="F3" s="34"/>
      <c r="G3" s="33"/>
      <c r="H3" s="33"/>
      <c r="I3" s="35" t="s">
        <v>6</v>
      </c>
      <c r="J3" s="36"/>
    </row>
    <row r="4" ht="21.35" customHeight="1" spans="1:10">
      <c r="A4" s="31"/>
      <c r="B4" s="37" t="s">
        <v>9</v>
      </c>
      <c r="C4" s="37"/>
      <c r="D4" s="37"/>
      <c r="E4" s="37"/>
      <c r="F4" s="37"/>
      <c r="G4" s="37" t="s">
        <v>297</v>
      </c>
      <c r="H4" s="37"/>
      <c r="I4" s="37"/>
      <c r="J4" s="38"/>
    </row>
    <row r="5" ht="21.35" customHeight="1" spans="1:10">
      <c r="A5" s="39"/>
      <c r="B5" s="37" t="s">
        <v>72</v>
      </c>
      <c r="C5" s="37"/>
      <c r="D5" s="37"/>
      <c r="E5" s="37" t="s">
        <v>64</v>
      </c>
      <c r="F5" s="37" t="s">
        <v>65</v>
      </c>
      <c r="G5" s="37" t="s">
        <v>53</v>
      </c>
      <c r="H5" s="37" t="s">
        <v>70</v>
      </c>
      <c r="I5" s="37" t="s">
        <v>71</v>
      </c>
      <c r="J5" s="38"/>
    </row>
    <row r="6" ht="21.35" customHeight="1" spans="1:10">
      <c r="A6" s="39"/>
      <c r="B6" s="37" t="s">
        <v>73</v>
      </c>
      <c r="C6" s="37" t="s">
        <v>74</v>
      </c>
      <c r="D6" s="37" t="s">
        <v>75</v>
      </c>
      <c r="E6" s="37"/>
      <c r="F6" s="37"/>
      <c r="G6" s="37"/>
      <c r="H6" s="37"/>
      <c r="I6" s="37"/>
      <c r="J6" s="40"/>
    </row>
    <row r="7" ht="19.9" customHeight="1" spans="1:10">
      <c r="A7" s="41"/>
      <c r="B7" s="42"/>
      <c r="C7" s="42"/>
      <c r="D7" s="42"/>
      <c r="E7" s="42"/>
      <c r="F7" s="42" t="s">
        <v>66</v>
      </c>
      <c r="G7" s="43"/>
      <c r="H7" s="43"/>
      <c r="I7" s="43"/>
      <c r="J7" s="44"/>
    </row>
    <row r="8" ht="19.9" customHeight="1" spans="1:10">
      <c r="A8" s="39"/>
      <c r="B8" s="45"/>
      <c r="C8" s="45"/>
      <c r="D8" s="45"/>
      <c r="E8" s="45"/>
      <c r="F8" s="46" t="s">
        <v>23</v>
      </c>
      <c r="G8" s="47"/>
      <c r="H8" s="47"/>
      <c r="I8" s="47"/>
      <c r="J8" s="38"/>
    </row>
    <row r="9" ht="19.9" customHeight="1" spans="1:10">
      <c r="A9" s="39"/>
      <c r="B9" s="45"/>
      <c r="C9" s="45"/>
      <c r="D9" s="45"/>
      <c r="E9" s="45"/>
      <c r="F9" s="46" t="s">
        <v>23</v>
      </c>
      <c r="G9" s="47"/>
      <c r="H9" s="47"/>
      <c r="I9" s="47"/>
      <c r="J9" s="38"/>
    </row>
    <row r="10" ht="19.9" customHeight="1" spans="1:10">
      <c r="A10" s="39"/>
      <c r="B10" s="45"/>
      <c r="C10" s="45"/>
      <c r="D10" s="45"/>
      <c r="E10" s="45"/>
      <c r="F10" s="46" t="s">
        <v>114</v>
      </c>
      <c r="G10" s="47"/>
      <c r="H10" s="48"/>
      <c r="I10" s="48"/>
      <c r="J10" s="40"/>
    </row>
    <row r="11" ht="8.5" customHeight="1" spans="1:10">
      <c r="A11" s="49"/>
      <c r="B11" s="50"/>
      <c r="C11" s="50"/>
      <c r="D11" s="50"/>
      <c r="E11" s="50"/>
      <c r="F11" s="49"/>
      <c r="G11" s="49"/>
      <c r="H11" s="49"/>
      <c r="I11" s="49"/>
      <c r="J11" s="51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9"/>
  <sheetViews>
    <sheetView workbookViewId="0">
      <selection activeCell="G26" sqref="G26"/>
    </sheetView>
  </sheetViews>
  <sheetFormatPr defaultColWidth="9" defaultRowHeight="13.5"/>
  <cols>
    <col min="1" max="1" width="9" style="19"/>
    <col min="2" max="2" width="15.7333333333333" style="19" customWidth="1"/>
    <col min="3" max="3" width="10.4416666666667" style="19" customWidth="1"/>
    <col min="4" max="4" width="25.3583333333333" style="19" customWidth="1"/>
    <col min="5" max="5" width="13.4916666666667" style="19" customWidth="1"/>
    <col min="6" max="6" width="12.525" style="19" customWidth="1"/>
    <col min="7" max="7" width="31.1333333333333" style="19" customWidth="1"/>
    <col min="8" max="16384" width="9" style="19"/>
  </cols>
  <sheetData>
    <row r="1" s="19" customFormat="1" ht="19.5" spans="1:12">
      <c r="A1" s="20" t="s">
        <v>298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="19" customFormat="1" spans="1:12">
      <c r="A2" s="21" t="s">
        <v>5</v>
      </c>
      <c r="B2" s="21"/>
      <c r="C2" s="21"/>
      <c r="D2" s="21"/>
      <c r="E2" s="21"/>
      <c r="F2" s="21"/>
      <c r="G2" s="21"/>
      <c r="H2" s="21"/>
      <c r="I2" s="21"/>
      <c r="J2" s="22" t="s">
        <v>6</v>
      </c>
      <c r="K2" s="22"/>
      <c r="L2" s="22"/>
    </row>
    <row r="3" s="19" customFormat="1" spans="1:12">
      <c r="A3" s="23" t="s">
        <v>299</v>
      </c>
      <c r="B3" s="23" t="s">
        <v>300</v>
      </c>
      <c r="C3" s="23" t="s">
        <v>10</v>
      </c>
      <c r="D3" s="23" t="s">
        <v>301</v>
      </c>
      <c r="E3" s="23" t="s">
        <v>302</v>
      </c>
      <c r="F3" s="23" t="s">
        <v>303</v>
      </c>
      <c r="G3" s="23" t="s">
        <v>304</v>
      </c>
      <c r="H3" s="23" t="s">
        <v>305</v>
      </c>
      <c r="I3" s="23" t="s">
        <v>306</v>
      </c>
      <c r="J3" s="23" t="s">
        <v>307</v>
      </c>
      <c r="K3" s="23" t="s">
        <v>308</v>
      </c>
      <c r="L3" s="23" t="s">
        <v>309</v>
      </c>
    </row>
    <row r="4" s="19" customFormat="1" ht="22.5" spans="1:12">
      <c r="A4" s="24" t="s">
        <v>310</v>
      </c>
      <c r="B4" s="25"/>
      <c r="C4" s="26">
        <f>SUM(C5:C29)</f>
        <v>278453.19</v>
      </c>
      <c r="D4" s="25"/>
      <c r="E4" s="25"/>
      <c r="F4" s="25"/>
      <c r="G4" s="25"/>
      <c r="H4" s="25"/>
      <c r="I4" s="25"/>
      <c r="J4" s="25"/>
      <c r="K4" s="25"/>
      <c r="L4" s="25"/>
    </row>
    <row r="5" s="19" customFormat="1" spans="1:12">
      <c r="A5" s="24" t="s">
        <v>311</v>
      </c>
      <c r="B5" s="24" t="s">
        <v>312</v>
      </c>
      <c r="C5" s="26">
        <v>102200</v>
      </c>
      <c r="D5" s="24" t="s">
        <v>313</v>
      </c>
      <c r="E5" s="24" t="s">
        <v>314</v>
      </c>
      <c r="F5" s="24" t="s">
        <v>315</v>
      </c>
      <c r="G5" s="24" t="s">
        <v>316</v>
      </c>
      <c r="H5" s="24" t="s">
        <v>317</v>
      </c>
      <c r="I5" s="24" t="s">
        <v>318</v>
      </c>
      <c r="J5" s="24" t="s">
        <v>319</v>
      </c>
      <c r="K5" s="24" t="s">
        <v>86</v>
      </c>
      <c r="L5" s="24"/>
    </row>
    <row r="6" s="19" customFormat="1" ht="22.5" spans="1:12">
      <c r="A6" s="24"/>
      <c r="B6" s="24"/>
      <c r="C6" s="26"/>
      <c r="D6" s="24"/>
      <c r="E6" s="24" t="s">
        <v>320</v>
      </c>
      <c r="F6" s="24" t="s">
        <v>321</v>
      </c>
      <c r="G6" s="24" t="s">
        <v>322</v>
      </c>
      <c r="H6" s="24" t="s">
        <v>323</v>
      </c>
      <c r="I6" s="24" t="s">
        <v>324</v>
      </c>
      <c r="J6" s="24" t="s">
        <v>325</v>
      </c>
      <c r="K6" s="24" t="s">
        <v>86</v>
      </c>
      <c r="L6" s="24"/>
    </row>
    <row r="7" s="19" customFormat="1" spans="1:12">
      <c r="A7" s="24"/>
      <c r="B7" s="24"/>
      <c r="C7" s="26"/>
      <c r="D7" s="24"/>
      <c r="E7" s="24" t="s">
        <v>326</v>
      </c>
      <c r="F7" s="24" t="s">
        <v>327</v>
      </c>
      <c r="G7" s="24" t="s">
        <v>328</v>
      </c>
      <c r="H7" s="24" t="s">
        <v>329</v>
      </c>
      <c r="I7" s="24" t="s">
        <v>330</v>
      </c>
      <c r="J7" s="24" t="s">
        <v>331</v>
      </c>
      <c r="K7" s="24" t="s">
        <v>86</v>
      </c>
      <c r="L7" s="24"/>
    </row>
    <row r="8" s="19" customFormat="1" spans="1:12">
      <c r="A8" s="24"/>
      <c r="B8" s="24"/>
      <c r="C8" s="26"/>
      <c r="D8" s="24"/>
      <c r="E8" s="24" t="s">
        <v>326</v>
      </c>
      <c r="F8" s="24" t="s">
        <v>332</v>
      </c>
      <c r="G8" s="24" t="s">
        <v>333</v>
      </c>
      <c r="H8" s="24" t="s">
        <v>323</v>
      </c>
      <c r="I8" s="24" t="s">
        <v>334</v>
      </c>
      <c r="J8" s="24" t="s">
        <v>325</v>
      </c>
      <c r="K8" s="24" t="s">
        <v>335</v>
      </c>
      <c r="L8" s="24"/>
    </row>
    <row r="9" s="19" customFormat="1" spans="1:12">
      <c r="A9" s="24"/>
      <c r="B9" s="24"/>
      <c r="C9" s="26"/>
      <c r="D9" s="24"/>
      <c r="E9" s="24" t="s">
        <v>326</v>
      </c>
      <c r="F9" s="24" t="s">
        <v>336</v>
      </c>
      <c r="G9" s="24" t="s">
        <v>337</v>
      </c>
      <c r="H9" s="24" t="s">
        <v>317</v>
      </c>
      <c r="I9" s="24" t="s">
        <v>338</v>
      </c>
      <c r="J9" s="24" t="s">
        <v>339</v>
      </c>
      <c r="K9" s="24" t="s">
        <v>335</v>
      </c>
      <c r="L9" s="24"/>
    </row>
    <row r="10" s="19" customFormat="1" spans="1:12">
      <c r="A10" s="24"/>
      <c r="B10" s="24"/>
      <c r="C10" s="26"/>
      <c r="D10" s="24"/>
      <c r="E10" s="24" t="s">
        <v>340</v>
      </c>
      <c r="F10" s="24" t="s">
        <v>341</v>
      </c>
      <c r="G10" s="24" t="s">
        <v>342</v>
      </c>
      <c r="H10" s="24" t="s">
        <v>323</v>
      </c>
      <c r="I10" s="24" t="s">
        <v>324</v>
      </c>
      <c r="J10" s="24" t="s">
        <v>325</v>
      </c>
      <c r="K10" s="24" t="s">
        <v>335</v>
      </c>
      <c r="L10" s="24"/>
    </row>
    <row r="11" s="19" customFormat="1" spans="1:12">
      <c r="A11" s="24"/>
      <c r="B11" s="24" t="s">
        <v>343</v>
      </c>
      <c r="C11" s="26">
        <v>5000</v>
      </c>
      <c r="D11" s="24" t="s">
        <v>344</v>
      </c>
      <c r="E11" s="24" t="s">
        <v>314</v>
      </c>
      <c r="F11" s="24" t="s">
        <v>315</v>
      </c>
      <c r="G11" s="24" t="s">
        <v>345</v>
      </c>
      <c r="H11" s="24" t="s">
        <v>317</v>
      </c>
      <c r="I11" s="24" t="s">
        <v>346</v>
      </c>
      <c r="J11" s="24" t="s">
        <v>347</v>
      </c>
      <c r="K11" s="24" t="s">
        <v>86</v>
      </c>
      <c r="L11" s="24" t="s">
        <v>348</v>
      </c>
    </row>
    <row r="12" s="19" customFormat="1" spans="1:12">
      <c r="A12" s="24"/>
      <c r="B12" s="24"/>
      <c r="C12" s="26"/>
      <c r="D12" s="24"/>
      <c r="E12" s="24" t="s">
        <v>326</v>
      </c>
      <c r="F12" s="24" t="s">
        <v>332</v>
      </c>
      <c r="G12" s="24" t="s">
        <v>349</v>
      </c>
      <c r="H12" s="24" t="s">
        <v>323</v>
      </c>
      <c r="I12" s="24" t="s">
        <v>350</v>
      </c>
      <c r="J12" s="24" t="s">
        <v>325</v>
      </c>
      <c r="K12" s="24" t="s">
        <v>86</v>
      </c>
      <c r="L12" s="24" t="s">
        <v>348</v>
      </c>
    </row>
    <row r="13" s="19" customFormat="1" ht="22.5" spans="1:12">
      <c r="A13" s="24"/>
      <c r="B13" s="24"/>
      <c r="C13" s="26"/>
      <c r="D13" s="24"/>
      <c r="E13" s="24" t="s">
        <v>326</v>
      </c>
      <c r="F13" s="24" t="s">
        <v>336</v>
      </c>
      <c r="G13" s="24" t="s">
        <v>351</v>
      </c>
      <c r="H13" s="24" t="s">
        <v>323</v>
      </c>
      <c r="I13" s="24" t="s">
        <v>346</v>
      </c>
      <c r="J13" s="24" t="s">
        <v>352</v>
      </c>
      <c r="K13" s="24" t="s">
        <v>353</v>
      </c>
      <c r="L13" s="24" t="s">
        <v>348</v>
      </c>
    </row>
    <row r="14" s="19" customFormat="1" ht="22.5" spans="1:12">
      <c r="A14" s="24"/>
      <c r="B14" s="24"/>
      <c r="C14" s="26"/>
      <c r="D14" s="24"/>
      <c r="E14" s="24" t="s">
        <v>326</v>
      </c>
      <c r="F14" s="24" t="s">
        <v>332</v>
      </c>
      <c r="G14" s="24" t="s">
        <v>354</v>
      </c>
      <c r="H14" s="24" t="s">
        <v>323</v>
      </c>
      <c r="I14" s="24" t="s">
        <v>350</v>
      </c>
      <c r="J14" s="24" t="s">
        <v>325</v>
      </c>
      <c r="K14" s="24" t="s">
        <v>86</v>
      </c>
      <c r="L14" s="24" t="s">
        <v>348</v>
      </c>
    </row>
    <row r="15" s="19" customFormat="1" spans="1:12">
      <c r="A15" s="24"/>
      <c r="B15" s="24"/>
      <c r="C15" s="26"/>
      <c r="D15" s="24"/>
      <c r="E15" s="24" t="s">
        <v>326</v>
      </c>
      <c r="F15" s="24" t="s">
        <v>336</v>
      </c>
      <c r="G15" s="24" t="s">
        <v>355</v>
      </c>
      <c r="H15" s="24" t="s">
        <v>323</v>
      </c>
      <c r="I15" s="24" t="s">
        <v>356</v>
      </c>
      <c r="J15" s="24" t="s">
        <v>357</v>
      </c>
      <c r="K15" s="24" t="s">
        <v>353</v>
      </c>
      <c r="L15" s="24" t="s">
        <v>348</v>
      </c>
    </row>
    <row r="16" s="19" customFormat="1" ht="22.5" spans="1:12">
      <c r="A16" s="24"/>
      <c r="B16" s="24"/>
      <c r="C16" s="26"/>
      <c r="D16" s="24"/>
      <c r="E16" s="24" t="s">
        <v>340</v>
      </c>
      <c r="F16" s="24" t="s">
        <v>358</v>
      </c>
      <c r="G16" s="24" t="s">
        <v>359</v>
      </c>
      <c r="H16" s="24" t="s">
        <v>329</v>
      </c>
      <c r="I16" s="24" t="s">
        <v>360</v>
      </c>
      <c r="J16" s="24" t="s">
        <v>361</v>
      </c>
      <c r="K16" s="24" t="s">
        <v>335</v>
      </c>
      <c r="L16" s="24" t="s">
        <v>348</v>
      </c>
    </row>
    <row r="17" s="19" customFormat="1" spans="1:12">
      <c r="A17" s="24"/>
      <c r="B17" s="24"/>
      <c r="C17" s="26"/>
      <c r="D17" s="24"/>
      <c r="E17" s="24" t="s">
        <v>320</v>
      </c>
      <c r="F17" s="24" t="s">
        <v>320</v>
      </c>
      <c r="G17" s="24" t="s">
        <v>362</v>
      </c>
      <c r="H17" s="24" t="s">
        <v>323</v>
      </c>
      <c r="I17" s="24" t="s">
        <v>334</v>
      </c>
      <c r="J17" s="24" t="s">
        <v>325</v>
      </c>
      <c r="K17" s="24" t="s">
        <v>86</v>
      </c>
      <c r="L17" s="24" t="s">
        <v>348</v>
      </c>
    </row>
    <row r="18" s="19" customFormat="1" ht="22.5" spans="1:12">
      <c r="A18" s="24"/>
      <c r="B18" s="24" t="s">
        <v>363</v>
      </c>
      <c r="C18" s="26">
        <v>47500</v>
      </c>
      <c r="D18" s="24" t="s">
        <v>364</v>
      </c>
      <c r="E18" s="24" t="s">
        <v>340</v>
      </c>
      <c r="F18" s="24" t="s">
        <v>365</v>
      </c>
      <c r="G18" s="24" t="s">
        <v>366</v>
      </c>
      <c r="H18" s="24" t="s">
        <v>367</v>
      </c>
      <c r="I18" s="24" t="s">
        <v>350</v>
      </c>
      <c r="J18" s="24" t="s">
        <v>325</v>
      </c>
      <c r="K18" s="24" t="s">
        <v>335</v>
      </c>
      <c r="L18" s="24" t="s">
        <v>368</v>
      </c>
    </row>
    <row r="19" s="19" customFormat="1" spans="1:12">
      <c r="A19" s="24"/>
      <c r="B19" s="24"/>
      <c r="C19" s="26"/>
      <c r="D19" s="24"/>
      <c r="E19" s="24" t="s">
        <v>326</v>
      </c>
      <c r="F19" s="24" t="s">
        <v>336</v>
      </c>
      <c r="G19" s="24" t="s">
        <v>369</v>
      </c>
      <c r="H19" s="24" t="s">
        <v>367</v>
      </c>
      <c r="I19" s="24" t="s">
        <v>370</v>
      </c>
      <c r="J19" s="24" t="s">
        <v>357</v>
      </c>
      <c r="K19" s="24" t="s">
        <v>335</v>
      </c>
      <c r="L19" s="24" t="s">
        <v>368</v>
      </c>
    </row>
    <row r="20" s="19" customFormat="1" spans="1:12">
      <c r="A20" s="24"/>
      <c r="B20" s="24"/>
      <c r="C20" s="26"/>
      <c r="D20" s="24"/>
      <c r="E20" s="24" t="s">
        <v>340</v>
      </c>
      <c r="F20" s="24" t="s">
        <v>341</v>
      </c>
      <c r="G20" s="24" t="s">
        <v>371</v>
      </c>
      <c r="H20" s="24" t="s">
        <v>317</v>
      </c>
      <c r="I20" s="24" t="s">
        <v>350</v>
      </c>
      <c r="J20" s="24" t="s">
        <v>325</v>
      </c>
      <c r="K20" s="24" t="s">
        <v>335</v>
      </c>
      <c r="L20" s="24" t="s">
        <v>348</v>
      </c>
    </row>
    <row r="21" s="19" customFormat="1" ht="22.5" spans="1:12">
      <c r="A21" s="24"/>
      <c r="B21" s="24"/>
      <c r="C21" s="26"/>
      <c r="D21" s="24"/>
      <c r="E21" s="24" t="s">
        <v>326</v>
      </c>
      <c r="F21" s="24" t="s">
        <v>332</v>
      </c>
      <c r="G21" s="24" t="s">
        <v>372</v>
      </c>
      <c r="H21" s="24" t="s">
        <v>367</v>
      </c>
      <c r="I21" s="24" t="s">
        <v>370</v>
      </c>
      <c r="J21" s="24" t="s">
        <v>325</v>
      </c>
      <c r="K21" s="24" t="s">
        <v>373</v>
      </c>
      <c r="L21" s="24" t="s">
        <v>368</v>
      </c>
    </row>
    <row r="22" s="19" customFormat="1" ht="22.5" spans="1:12">
      <c r="A22" s="24"/>
      <c r="B22" s="24" t="s">
        <v>374</v>
      </c>
      <c r="C22" s="26">
        <v>50128.19</v>
      </c>
      <c r="D22" s="24" t="s">
        <v>364</v>
      </c>
      <c r="E22" s="24" t="s">
        <v>340</v>
      </c>
      <c r="F22" s="24" t="s">
        <v>365</v>
      </c>
      <c r="G22" s="24" t="s">
        <v>366</v>
      </c>
      <c r="H22" s="24" t="s">
        <v>367</v>
      </c>
      <c r="I22" s="24" t="s">
        <v>350</v>
      </c>
      <c r="J22" s="24" t="s">
        <v>325</v>
      </c>
      <c r="K22" s="24" t="s">
        <v>335</v>
      </c>
      <c r="L22" s="24" t="s">
        <v>368</v>
      </c>
    </row>
    <row r="23" s="19" customFormat="1" ht="22.5" spans="1:12">
      <c r="A23" s="24"/>
      <c r="B23" s="24"/>
      <c r="C23" s="26"/>
      <c r="D23" s="24"/>
      <c r="E23" s="24" t="s">
        <v>326</v>
      </c>
      <c r="F23" s="24" t="s">
        <v>332</v>
      </c>
      <c r="G23" s="24" t="s">
        <v>372</v>
      </c>
      <c r="H23" s="24" t="s">
        <v>367</v>
      </c>
      <c r="I23" s="24" t="s">
        <v>370</v>
      </c>
      <c r="J23" s="24" t="s">
        <v>325</v>
      </c>
      <c r="K23" s="24" t="s">
        <v>373</v>
      </c>
      <c r="L23" s="24" t="s">
        <v>368</v>
      </c>
    </row>
    <row r="24" s="19" customFormat="1" spans="1:12">
      <c r="A24" s="24"/>
      <c r="B24" s="24"/>
      <c r="C24" s="26"/>
      <c r="D24" s="24"/>
      <c r="E24" s="24" t="s">
        <v>340</v>
      </c>
      <c r="F24" s="24" t="s">
        <v>341</v>
      </c>
      <c r="G24" s="24" t="s">
        <v>371</v>
      </c>
      <c r="H24" s="24" t="s">
        <v>317</v>
      </c>
      <c r="I24" s="24" t="s">
        <v>350</v>
      </c>
      <c r="J24" s="24" t="s">
        <v>325</v>
      </c>
      <c r="K24" s="24" t="s">
        <v>335</v>
      </c>
      <c r="L24" s="24" t="s">
        <v>348</v>
      </c>
    </row>
    <row r="25" s="19" customFormat="1" spans="1:12">
      <c r="A25" s="24"/>
      <c r="B25" s="24"/>
      <c r="C25" s="26"/>
      <c r="D25" s="24"/>
      <c r="E25" s="24" t="s">
        <v>326</v>
      </c>
      <c r="F25" s="24" t="s">
        <v>336</v>
      </c>
      <c r="G25" s="24" t="s">
        <v>369</v>
      </c>
      <c r="H25" s="24" t="s">
        <v>367</v>
      </c>
      <c r="I25" s="24" t="s">
        <v>370</v>
      </c>
      <c r="J25" s="24" t="s">
        <v>357</v>
      </c>
      <c r="K25" s="24" t="s">
        <v>335</v>
      </c>
      <c r="L25" s="24" t="s">
        <v>368</v>
      </c>
    </row>
    <row r="26" s="19" customFormat="1" ht="22.5" spans="1:12">
      <c r="A26" s="24"/>
      <c r="B26" s="24" t="s">
        <v>375</v>
      </c>
      <c r="C26" s="26">
        <v>73625</v>
      </c>
      <c r="D26" s="24" t="s">
        <v>364</v>
      </c>
      <c r="E26" s="24" t="s">
        <v>340</v>
      </c>
      <c r="F26" s="24" t="s">
        <v>365</v>
      </c>
      <c r="G26" s="24" t="s">
        <v>366</v>
      </c>
      <c r="H26" s="24" t="s">
        <v>367</v>
      </c>
      <c r="I26" s="24" t="s">
        <v>350</v>
      </c>
      <c r="J26" s="24" t="s">
        <v>325</v>
      </c>
      <c r="K26" s="24" t="s">
        <v>335</v>
      </c>
      <c r="L26" s="24" t="s">
        <v>368</v>
      </c>
    </row>
    <row r="27" s="19" customFormat="1" spans="1:12">
      <c r="A27" s="24"/>
      <c r="B27" s="24"/>
      <c r="C27" s="26"/>
      <c r="D27" s="24"/>
      <c r="E27" s="24" t="s">
        <v>326</v>
      </c>
      <c r="F27" s="24" t="s">
        <v>336</v>
      </c>
      <c r="G27" s="24" t="s">
        <v>369</v>
      </c>
      <c r="H27" s="24" t="s">
        <v>367</v>
      </c>
      <c r="I27" s="24" t="s">
        <v>370</v>
      </c>
      <c r="J27" s="24" t="s">
        <v>357</v>
      </c>
      <c r="K27" s="24" t="s">
        <v>335</v>
      </c>
      <c r="L27" s="24" t="s">
        <v>368</v>
      </c>
    </row>
    <row r="28" s="19" customFormat="1" spans="1:12">
      <c r="A28" s="24"/>
      <c r="B28" s="24"/>
      <c r="C28" s="26"/>
      <c r="D28" s="24"/>
      <c r="E28" s="24" t="s">
        <v>340</v>
      </c>
      <c r="F28" s="24" t="s">
        <v>341</v>
      </c>
      <c r="G28" s="24" t="s">
        <v>371</v>
      </c>
      <c r="H28" s="24" t="s">
        <v>317</v>
      </c>
      <c r="I28" s="24" t="s">
        <v>350</v>
      </c>
      <c r="J28" s="24" t="s">
        <v>325</v>
      </c>
      <c r="K28" s="24" t="s">
        <v>335</v>
      </c>
      <c r="L28" s="24" t="s">
        <v>348</v>
      </c>
    </row>
    <row r="29" s="19" customFormat="1" ht="22.5" spans="1:12">
      <c r="A29" s="24"/>
      <c r="B29" s="24"/>
      <c r="C29" s="26"/>
      <c r="D29" s="24"/>
      <c r="E29" s="24" t="s">
        <v>326</v>
      </c>
      <c r="F29" s="24" t="s">
        <v>332</v>
      </c>
      <c r="G29" s="24" t="s">
        <v>372</v>
      </c>
      <c r="H29" s="24" t="s">
        <v>367</v>
      </c>
      <c r="I29" s="24" t="s">
        <v>370</v>
      </c>
      <c r="J29" s="24" t="s">
        <v>325</v>
      </c>
      <c r="K29" s="24" t="s">
        <v>373</v>
      </c>
      <c r="L29" s="24" t="s">
        <v>368</v>
      </c>
    </row>
  </sheetData>
  <mergeCells count="19">
    <mergeCell ref="A1:L1"/>
    <mergeCell ref="A2:D2"/>
    <mergeCell ref="J2:L2"/>
    <mergeCell ref="A5:A29"/>
    <mergeCell ref="B5:B10"/>
    <mergeCell ref="B11:B17"/>
    <mergeCell ref="B18:B21"/>
    <mergeCell ref="B22:B25"/>
    <mergeCell ref="B26:B29"/>
    <mergeCell ref="C5:C10"/>
    <mergeCell ref="C11:C17"/>
    <mergeCell ref="C18:C21"/>
    <mergeCell ref="C22:C25"/>
    <mergeCell ref="C26:C29"/>
    <mergeCell ref="D5:D10"/>
    <mergeCell ref="D11:D17"/>
    <mergeCell ref="D18:D21"/>
    <mergeCell ref="D22:D25"/>
    <mergeCell ref="D26:D29"/>
  </mergeCells>
  <pageMargins left="0.75" right="0.75" top="1" bottom="1" header="0.5" footer="0.5"/>
  <pageSetup paperSize="9" scale="81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8"/>
  <sheetViews>
    <sheetView topLeftCell="A7" workbookViewId="0">
      <selection activeCell="F5" sqref="F5:I5"/>
    </sheetView>
  </sheetViews>
  <sheetFormatPr defaultColWidth="10" defaultRowHeight="13.5"/>
  <cols>
    <col min="1" max="1" width="0.408333333333333" customWidth="1"/>
    <col min="2" max="2" width="0.133333333333333" customWidth="1"/>
    <col min="3" max="3" width="8.95" customWidth="1"/>
    <col min="4" max="5" width="12.3083333333333" customWidth="1"/>
    <col min="6" max="6" width="17.3666666666667" customWidth="1"/>
    <col min="7" max="7" width="18.725" customWidth="1"/>
    <col min="8" max="8" width="12.2166666666667" customWidth="1"/>
    <col min="9" max="11" width="12.3083333333333" customWidth="1"/>
    <col min="12" max="12" width="9.76666666666667" customWidth="1"/>
  </cols>
  <sheetData>
    <row r="1" customFormat="1" ht="20.35" customHeight="1" spans="1:11">
      <c r="A1" s="1"/>
      <c r="C1" s="2" t="s">
        <v>376</v>
      </c>
      <c r="D1" s="2"/>
      <c r="E1" s="2"/>
      <c r="F1" s="2"/>
      <c r="G1" s="2"/>
      <c r="I1" s="3"/>
      <c r="J1" s="3"/>
      <c r="K1" s="3"/>
    </row>
    <row r="2" customFormat="1" ht="56.5" customHeight="1" spans="1:11">
      <c r="B2" s="4">
        <v>1523144</v>
      </c>
      <c r="C2" s="5" t="s">
        <v>377</v>
      </c>
      <c r="D2" s="5"/>
      <c r="E2" s="5"/>
      <c r="F2" s="5"/>
      <c r="G2" s="5"/>
      <c r="H2" s="5"/>
      <c r="I2" s="5"/>
      <c r="J2" s="5"/>
      <c r="K2" s="5"/>
    </row>
    <row r="3" customFormat="1" ht="27.1" customHeight="1" spans="1:11">
      <c r="B3" s="4"/>
      <c r="C3" s="6" t="s">
        <v>378</v>
      </c>
      <c r="D3" s="7" t="s">
        <v>379</v>
      </c>
      <c r="E3" s="7"/>
      <c r="F3" s="7"/>
      <c r="G3" s="7"/>
      <c r="H3" s="7"/>
      <c r="I3" s="4"/>
      <c r="J3" s="4"/>
      <c r="K3" s="8" t="s">
        <v>380</v>
      </c>
    </row>
    <row r="4" customFormat="1" ht="28.45" customHeight="1" spans="1:11">
      <c r="B4" s="4"/>
      <c r="C4" s="9" t="s">
        <v>381</v>
      </c>
      <c r="D4" s="9"/>
      <c r="E4" s="9"/>
      <c r="F4" s="9" t="s">
        <v>382</v>
      </c>
      <c r="G4" s="9"/>
      <c r="H4" s="9" t="s">
        <v>383</v>
      </c>
      <c r="I4" s="9"/>
      <c r="J4" s="9" t="s">
        <v>384</v>
      </c>
      <c r="K4" s="9"/>
    </row>
    <row r="5" customFormat="1" ht="28.45" customHeight="1" spans="1:11">
      <c r="B5" s="4"/>
      <c r="C5" s="10" t="s">
        <v>385</v>
      </c>
      <c r="D5" s="10"/>
      <c r="E5" s="10"/>
      <c r="F5" s="11">
        <v>6162262.58</v>
      </c>
      <c r="G5" s="11"/>
      <c r="H5" s="11">
        <v>6162262.58</v>
      </c>
      <c r="I5" s="11"/>
      <c r="J5" s="11">
        <v>0</v>
      </c>
      <c r="K5" s="11"/>
    </row>
    <row r="6" customFormat="1" ht="28.45" customHeight="1" spans="1:11">
      <c r="B6" s="4"/>
      <c r="C6" s="10" t="s">
        <v>386</v>
      </c>
      <c r="D6" s="10"/>
      <c r="E6" s="10"/>
      <c r="F6" s="11">
        <v>6162262.58</v>
      </c>
      <c r="G6" s="11"/>
      <c r="H6" s="11">
        <v>6162262.58</v>
      </c>
      <c r="I6" s="11"/>
      <c r="J6" s="11">
        <v>0</v>
      </c>
      <c r="K6" s="11"/>
    </row>
    <row r="7" customFormat="1" ht="75" customHeight="1" spans="1:11">
      <c r="B7" s="4"/>
      <c r="C7" s="12" t="s">
        <v>387</v>
      </c>
      <c r="D7" s="12"/>
      <c r="E7" s="12"/>
      <c r="F7" s="13" t="s">
        <v>388</v>
      </c>
      <c r="G7" s="13"/>
      <c r="H7" s="13"/>
      <c r="I7" s="13"/>
      <c r="J7" s="13"/>
      <c r="K7" s="13"/>
    </row>
    <row r="8" customFormat="1" ht="26.35" customHeight="1" spans="1:11">
      <c r="B8" s="4"/>
      <c r="C8" s="14" t="s">
        <v>389</v>
      </c>
      <c r="D8" s="14"/>
      <c r="E8" s="14"/>
      <c r="F8" s="14"/>
      <c r="G8" s="14"/>
      <c r="H8" s="14"/>
      <c r="I8" s="14"/>
      <c r="J8" s="14"/>
      <c r="K8" s="14"/>
    </row>
    <row r="9" customFormat="1" ht="14.3" customHeight="1" spans="1:11">
      <c r="B9" s="4"/>
      <c r="C9" s="9" t="s">
        <v>390</v>
      </c>
      <c r="D9" s="9" t="s">
        <v>302</v>
      </c>
      <c r="E9" s="9" t="s">
        <v>303</v>
      </c>
      <c r="F9" s="9" t="s">
        <v>304</v>
      </c>
      <c r="G9" s="9" t="s">
        <v>306</v>
      </c>
      <c r="H9" s="9" t="s">
        <v>391</v>
      </c>
      <c r="I9" s="9"/>
      <c r="J9" s="9"/>
      <c r="K9" s="9"/>
    </row>
    <row r="10" customFormat="1" ht="14.3" customHeight="1" spans="1:11">
      <c r="B10" s="4"/>
      <c r="C10" s="9"/>
      <c r="D10" s="9"/>
      <c r="E10" s="9"/>
      <c r="F10" s="9"/>
      <c r="G10" s="9"/>
      <c r="H10" s="9" t="s">
        <v>392</v>
      </c>
      <c r="I10" s="9">
        <v>2023</v>
      </c>
      <c r="J10" s="9">
        <v>2024</v>
      </c>
      <c r="K10" s="9">
        <v>2025</v>
      </c>
    </row>
    <row r="11" customFormat="1" ht="14.3" customHeight="1" spans="1:11">
      <c r="B11" s="4"/>
      <c r="C11" s="10">
        <v>1</v>
      </c>
      <c r="D11" s="15" t="s">
        <v>314</v>
      </c>
      <c r="E11" s="15" t="s">
        <v>393</v>
      </c>
      <c r="F11" s="15" t="s">
        <v>394</v>
      </c>
      <c r="G11" s="16" t="s">
        <v>395</v>
      </c>
      <c r="H11" s="16" t="s">
        <v>396</v>
      </c>
      <c r="I11" s="16" t="s">
        <v>397</v>
      </c>
      <c r="J11" s="16" t="s">
        <v>398</v>
      </c>
      <c r="K11" s="16" t="s">
        <v>399</v>
      </c>
    </row>
    <row r="12" customFormat="1" ht="14.3" customHeight="1" spans="1:11">
      <c r="B12" s="4"/>
      <c r="C12" s="10">
        <v>2</v>
      </c>
      <c r="D12" s="15" t="s">
        <v>314</v>
      </c>
      <c r="E12" s="15" t="s">
        <v>393</v>
      </c>
      <c r="F12" s="15" t="s">
        <v>400</v>
      </c>
      <c r="G12" s="16" t="s">
        <v>401</v>
      </c>
      <c r="H12" s="16"/>
      <c r="I12" s="16"/>
      <c r="J12" s="16"/>
      <c r="K12" s="16"/>
    </row>
    <row r="13" customFormat="1" ht="14.3" customHeight="1" spans="1:11">
      <c r="B13" s="4"/>
      <c r="C13" s="10">
        <v>3</v>
      </c>
      <c r="D13" s="15" t="s">
        <v>314</v>
      </c>
      <c r="E13" s="15" t="s">
        <v>393</v>
      </c>
      <c r="F13" s="15" t="s">
        <v>402</v>
      </c>
      <c r="G13" s="16" t="s">
        <v>403</v>
      </c>
      <c r="H13" s="16" t="s">
        <v>404</v>
      </c>
      <c r="I13" s="16" t="s">
        <v>405</v>
      </c>
      <c r="J13" s="16" t="s">
        <v>406</v>
      </c>
      <c r="K13" s="16" t="s">
        <v>407</v>
      </c>
    </row>
    <row r="14" customFormat="1" ht="14.3" customHeight="1" spans="1:11">
      <c r="B14" s="4"/>
      <c r="C14" s="10">
        <v>4</v>
      </c>
      <c r="D14" s="15" t="s">
        <v>314</v>
      </c>
      <c r="E14" s="15" t="s">
        <v>393</v>
      </c>
      <c r="F14" s="15" t="s">
        <v>408</v>
      </c>
      <c r="G14" s="16" t="s">
        <v>409</v>
      </c>
      <c r="H14" s="16" t="s">
        <v>410</v>
      </c>
      <c r="I14" s="16"/>
      <c r="J14" s="16"/>
      <c r="K14" s="16" t="s">
        <v>410</v>
      </c>
    </row>
    <row r="15" customFormat="1" ht="14.3" customHeight="1" spans="1:11">
      <c r="B15" s="4"/>
      <c r="C15" s="10">
        <v>5</v>
      </c>
      <c r="D15" s="15" t="s">
        <v>314</v>
      </c>
      <c r="E15" s="15" t="s">
        <v>411</v>
      </c>
      <c r="F15" s="15" t="s">
        <v>412</v>
      </c>
      <c r="G15" s="16" t="s">
        <v>413</v>
      </c>
      <c r="H15" s="16"/>
      <c r="I15" s="16"/>
      <c r="J15" s="16"/>
      <c r="K15" s="16"/>
    </row>
    <row r="16" customFormat="1" ht="14.3" customHeight="1" spans="1:11">
      <c r="B16" s="4"/>
      <c r="C16" s="10">
        <v>6</v>
      </c>
      <c r="D16" s="15" t="s">
        <v>314</v>
      </c>
      <c r="E16" s="15" t="s">
        <v>414</v>
      </c>
      <c r="F16" s="15" t="s">
        <v>415</v>
      </c>
      <c r="G16" s="16" t="s">
        <v>416</v>
      </c>
      <c r="H16" s="16"/>
      <c r="I16" s="16"/>
      <c r="J16" s="16"/>
      <c r="K16" s="16"/>
    </row>
    <row r="17" customFormat="1" ht="14.3" customHeight="1" spans="2:11">
      <c r="B17" s="4"/>
      <c r="C17" s="10">
        <v>7</v>
      </c>
      <c r="D17" s="15" t="s">
        <v>314</v>
      </c>
      <c r="E17" s="15" t="s">
        <v>417</v>
      </c>
      <c r="F17" s="15" t="s">
        <v>418</v>
      </c>
      <c r="G17" s="16" t="s">
        <v>401</v>
      </c>
      <c r="H17" s="16"/>
      <c r="I17" s="16"/>
      <c r="J17" s="16"/>
      <c r="K17" s="16"/>
    </row>
    <row r="18" customFormat="1" ht="25.6" customHeight="1" spans="2:11">
      <c r="B18" s="4"/>
      <c r="C18" s="14" t="s">
        <v>419</v>
      </c>
      <c r="D18" s="14"/>
      <c r="E18" s="14"/>
      <c r="F18" s="14"/>
      <c r="G18" s="14"/>
      <c r="H18" s="14"/>
      <c r="I18" s="14"/>
      <c r="J18" s="14"/>
      <c r="K18" s="14"/>
    </row>
    <row r="19" customFormat="1" ht="14.3" customHeight="1" spans="2:11">
      <c r="B19" s="4"/>
      <c r="C19" s="9" t="s">
        <v>390</v>
      </c>
      <c r="D19" s="9" t="s">
        <v>302</v>
      </c>
      <c r="E19" s="9" t="s">
        <v>303</v>
      </c>
      <c r="F19" s="9" t="s">
        <v>304</v>
      </c>
      <c r="G19" s="9"/>
      <c r="H19" s="12" t="s">
        <v>420</v>
      </c>
      <c r="I19" s="12"/>
      <c r="J19" s="12"/>
      <c r="K19" s="12"/>
    </row>
    <row r="20" customFormat="1" ht="14.3" customHeight="1" spans="2:11">
      <c r="B20" s="4"/>
      <c r="C20" s="10">
        <v>1</v>
      </c>
      <c r="D20" s="17" t="s">
        <v>326</v>
      </c>
      <c r="E20" s="18" t="s">
        <v>327</v>
      </c>
      <c r="F20" s="18" t="s">
        <v>421</v>
      </c>
      <c r="G20" s="18"/>
      <c r="H20" s="18" t="s">
        <v>422</v>
      </c>
      <c r="I20" s="18"/>
      <c r="J20" s="18"/>
      <c r="K20" s="18"/>
    </row>
    <row r="21" customFormat="1" ht="14.3" customHeight="1" spans="2:11">
      <c r="B21" s="4"/>
      <c r="C21" s="10">
        <v>2</v>
      </c>
      <c r="D21" s="17" t="s">
        <v>326</v>
      </c>
      <c r="E21" s="18" t="s">
        <v>336</v>
      </c>
      <c r="F21" s="18" t="s">
        <v>423</v>
      </c>
      <c r="G21" s="18"/>
      <c r="H21" s="18" t="s">
        <v>424</v>
      </c>
      <c r="I21" s="18"/>
      <c r="J21" s="18"/>
      <c r="K21" s="18"/>
    </row>
    <row r="22" customFormat="1" ht="14.3" customHeight="1" spans="2:11">
      <c r="B22" s="4"/>
      <c r="C22" s="10">
        <v>3</v>
      </c>
      <c r="D22" s="17" t="s">
        <v>326</v>
      </c>
      <c r="E22" s="18" t="s">
        <v>336</v>
      </c>
      <c r="F22" s="18" t="s">
        <v>425</v>
      </c>
      <c r="G22" s="18"/>
      <c r="H22" s="18" t="s">
        <v>426</v>
      </c>
      <c r="I22" s="18"/>
      <c r="J22" s="18"/>
      <c r="K22" s="18"/>
    </row>
    <row r="23" customFormat="1" ht="14.3" customHeight="1" spans="2:11">
      <c r="B23" s="4"/>
      <c r="C23" s="10">
        <v>4</v>
      </c>
      <c r="D23" s="17" t="s">
        <v>326</v>
      </c>
      <c r="E23" s="18" t="s">
        <v>332</v>
      </c>
      <c r="F23" s="18" t="s">
        <v>427</v>
      </c>
      <c r="G23" s="18"/>
      <c r="H23" s="18" t="s">
        <v>428</v>
      </c>
      <c r="I23" s="18"/>
      <c r="J23" s="18"/>
      <c r="K23" s="18"/>
    </row>
    <row r="24" customFormat="1" ht="14.3" customHeight="1" spans="2:11">
      <c r="B24" s="4"/>
      <c r="C24" s="10">
        <v>5</v>
      </c>
      <c r="D24" s="17" t="s">
        <v>326</v>
      </c>
      <c r="E24" s="18" t="s">
        <v>332</v>
      </c>
      <c r="F24" s="18" t="s">
        <v>333</v>
      </c>
      <c r="G24" s="18"/>
      <c r="H24" s="18" t="s">
        <v>429</v>
      </c>
      <c r="I24" s="18"/>
      <c r="J24" s="18"/>
      <c r="K24" s="18"/>
    </row>
    <row r="25" customFormat="1" ht="22.6" customHeight="1" spans="2:11">
      <c r="B25" s="4"/>
      <c r="C25" s="10">
        <v>6</v>
      </c>
      <c r="D25" s="17" t="s">
        <v>326</v>
      </c>
      <c r="E25" s="18" t="s">
        <v>332</v>
      </c>
      <c r="F25" s="18" t="s">
        <v>430</v>
      </c>
      <c r="G25" s="18"/>
      <c r="H25" s="18" t="s">
        <v>431</v>
      </c>
      <c r="I25" s="18"/>
      <c r="J25" s="18"/>
      <c r="K25" s="18"/>
    </row>
    <row r="26" customFormat="1" ht="14.3" customHeight="1" spans="2:11">
      <c r="B26" s="4"/>
      <c r="C26" s="10">
        <v>7</v>
      </c>
      <c r="D26" s="17" t="s">
        <v>326</v>
      </c>
      <c r="E26" s="18" t="s">
        <v>332</v>
      </c>
      <c r="F26" s="18" t="s">
        <v>432</v>
      </c>
      <c r="G26" s="18"/>
      <c r="H26" s="18" t="s">
        <v>422</v>
      </c>
      <c r="I26" s="18"/>
      <c r="J26" s="18"/>
      <c r="K26" s="18"/>
    </row>
    <row r="27" customFormat="1" ht="14.3" customHeight="1" spans="2:11">
      <c r="B27" s="4"/>
      <c r="C27" s="10">
        <v>8</v>
      </c>
      <c r="D27" s="17" t="s">
        <v>340</v>
      </c>
      <c r="E27" s="18" t="s">
        <v>341</v>
      </c>
      <c r="F27" s="18" t="s">
        <v>433</v>
      </c>
      <c r="G27" s="18"/>
      <c r="H27" s="18" t="s">
        <v>434</v>
      </c>
      <c r="I27" s="18"/>
      <c r="J27" s="18"/>
      <c r="K27" s="18"/>
    </row>
    <row r="28" customFormat="1" ht="14.3" customHeight="1" spans="2:11">
      <c r="B28" s="4"/>
      <c r="C28" s="10">
        <v>9</v>
      </c>
      <c r="D28" s="17" t="s">
        <v>340</v>
      </c>
      <c r="E28" s="18" t="s">
        <v>341</v>
      </c>
      <c r="F28" s="18" t="s">
        <v>435</v>
      </c>
      <c r="G28" s="18"/>
      <c r="H28" s="18" t="s">
        <v>422</v>
      </c>
      <c r="I28" s="18"/>
      <c r="J28" s="18"/>
      <c r="K28" s="18"/>
    </row>
  </sheetData>
  <mergeCells count="47">
    <mergeCell ref="C1:G1"/>
    <mergeCell ref="I1:K1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H9:K9"/>
    <mergeCell ref="C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F24:G24"/>
    <mergeCell ref="H24:K24"/>
    <mergeCell ref="F25:G25"/>
    <mergeCell ref="H25:K25"/>
    <mergeCell ref="F26:G26"/>
    <mergeCell ref="H26:K26"/>
    <mergeCell ref="F27:G27"/>
    <mergeCell ref="H27:K27"/>
    <mergeCell ref="F28:G28"/>
    <mergeCell ref="H28:K28"/>
    <mergeCell ref="B2:B28"/>
    <mergeCell ref="C9:C10"/>
    <mergeCell ref="D9:D10"/>
    <mergeCell ref="E9:E10"/>
    <mergeCell ref="F9:F10"/>
    <mergeCell ref="G9:G10"/>
  </mergeCells>
  <pageMargins left="0.75" right="0.75" top="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姜琼玲</cp:lastModifiedBy>
  <dcterms:created xsi:type="dcterms:W3CDTF">2026-03-10T08:59:00Z</dcterms:created>
  <dcterms:modified xsi:type="dcterms:W3CDTF">2026-03-16T03:10:13Z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50F25F1269E643F2BBF14CA4FE8B4294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