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990" windowHeight="9495" tabRatio="763" activeTab="11"/>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项目支出绩效" sheetId="16" r:id="rId14"/>
    <sheet name="预算单位基本支出控制数与填报数对照表" sheetId="17" r:id="rId15"/>
  </sheets>
  <definedNames>
    <definedName name="________xlnm.Print_Area">#N/A</definedName>
    <definedName name="_______xlnm.Print_Area">#N/A</definedName>
    <definedName name="_______xlnm.Print_Titles">#N/A</definedName>
    <definedName name="______xlnm.Print_Area">#N/A</definedName>
    <definedName name="______xlnm.Print_Titles">#N/A</definedName>
    <definedName name="_____xlnm.Print_Area">#N/A</definedName>
    <definedName name="_____xlnm.Print_Titles">#N/A</definedName>
    <definedName name="____xlnm.Print_Area">#N/A</definedName>
    <definedName name="____xlnm.Print_Titles">#N/A</definedName>
    <definedName name="___xlnm.Print_Area">#N/A</definedName>
    <definedName name="___xlnm.Print_Titles">#N/A</definedName>
    <definedName name="__xlnm.Print_Area">#N/A</definedName>
    <definedName name="__xlnm.Print_Titles">#N/A</definedName>
    <definedName name="a">#N/A</definedName>
    <definedName name="b">#N/A</definedName>
    <definedName name="d">#N/A</definedName>
    <definedName name="DETAILRANGE" localSheetId="1">'1'!$A$42:$D$42</definedName>
    <definedName name="DETAILRANGE" localSheetId="2">'1-1'!$A$7:$T$7</definedName>
    <definedName name="DETAILRANGE" localSheetId="3">'1-2'!$A$8:$J$8</definedName>
    <definedName name="DETAILRANGE" localSheetId="4">'2'!$A$40:$H$40</definedName>
    <definedName name="DETAILRANGE" localSheetId="5">'2-1'!$A$7:$AI$7</definedName>
    <definedName name="DETAILRANGE" localSheetId="6">'3'!$A$7:$DH$7</definedName>
    <definedName name="DETAILRANGE" localSheetId="7">'3-1'!$A$7:$G$7</definedName>
    <definedName name="DETAILRANGE" localSheetId="8">'3-2'!$A$6:$F$6</definedName>
    <definedName name="DETAILRANGE" localSheetId="9">'3-3'!$A$7:$H$7</definedName>
    <definedName name="DETAILRANGE" localSheetId="10">'4'!$A$7:$H$7</definedName>
    <definedName name="DETAILRANGE" localSheetId="11">'4-1'!$A$7:$H$7</definedName>
    <definedName name="DETAILRANGE" localSheetId="12">'5'!$A$7:$H$7</definedName>
    <definedName name="DETAILRANGE" localSheetId="0">封面!$A$9</definedName>
    <definedName name="e">#N/A</definedName>
    <definedName name="f">#N/A</definedName>
    <definedName name="g">#N/A</definedName>
    <definedName name="h">#N/A</definedName>
    <definedName name="HEADERRANGE" localSheetId="1">'1'!$A$1:$D$41</definedName>
    <definedName name="HEADERRANGE" localSheetId="2">'1-1'!$A$1:$T$6</definedName>
    <definedName name="HEADERRANGE" localSheetId="3">'1-2'!$A$1:$J$6</definedName>
    <definedName name="HEADERRANGE" localSheetId="4">'2'!$A$1:$H$39</definedName>
    <definedName name="HEADERRANGE" localSheetId="5">'2-1'!$A$1:$AI$6</definedName>
    <definedName name="HEADERRANGE" localSheetId="6">'3'!$A$1:$DH$6</definedName>
    <definedName name="HEADERRANGE" localSheetId="7">'3-1'!$A$1:$G$6</definedName>
    <definedName name="HEADERRANGE" localSheetId="8">'3-2'!$A$1:$F$5</definedName>
    <definedName name="HEADERRANGE" localSheetId="9">'3-3'!$A$1:$H$6</definedName>
    <definedName name="HEADERRANGE" localSheetId="10">'4'!$A$1:$H$6</definedName>
    <definedName name="HEADERRANGE" localSheetId="11">'4-1'!$A$1:$H$6</definedName>
    <definedName name="HEADERRANGE" localSheetId="12">'5'!$A$1:$H$6</definedName>
    <definedName name="HEADERRANGE" localSheetId="0">封面!$A$1:$A$8</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'1'!$A$1:$D$41</definedName>
    <definedName name="_xlnm.Print_Area" localSheetId="2">'1-1'!$A$1:$T$13</definedName>
    <definedName name="_xlnm.Print_Area" localSheetId="3">'1-2'!$A$1:$J$13</definedName>
    <definedName name="_xlnm.Print_Area" localSheetId="4">'2'!$A$1:$H$39</definedName>
    <definedName name="_xlnm.Print_Area" localSheetId="6">'3'!$G$15</definedName>
    <definedName name="_xlnm.Print_Area" localSheetId="7">'3-1'!$A$1:$G$7</definedName>
    <definedName name="_xlnm.Print_Area" localSheetId="8">'3-2'!$A$1:$F$6</definedName>
    <definedName name="_xlnm.Print_Area" localSheetId="9">'3-3'!$A$1:$H$7</definedName>
    <definedName name="_xlnm.Print_Area" localSheetId="10">'4'!$A$1:$H$7</definedName>
    <definedName name="_xlnm.Print_Area" localSheetId="11">'4-1'!$A$1:$H$7</definedName>
    <definedName name="_xlnm.Print_Area" localSheetId="12">'5'!$A$1:$H$7</definedName>
    <definedName name="_xlnm.Print_Area" localSheetId="0">封面!$A$1:$A$9</definedName>
    <definedName name="_xlnm.Print_Area">#N/A</definedName>
    <definedName name="_xlnm.Print_Titles" localSheetId="4">'2'!$1:$39</definedName>
    <definedName name="_xlnm.Print_Titles">#N/A</definedName>
    <definedName name="s">#N/A</definedName>
  </definedNames>
  <calcPr calcId="124519"/>
</workbook>
</file>

<file path=xl/calcChain.xml><?xml version="1.0" encoding="utf-8"?>
<calcChain xmlns="http://schemas.openxmlformats.org/spreadsheetml/2006/main">
  <c r="E16" i="12"/>
  <c r="C16"/>
  <c r="E15"/>
  <c r="C15"/>
  <c r="E14"/>
  <c r="C14"/>
  <c r="E13"/>
  <c r="C13"/>
  <c r="E12"/>
  <c r="C12"/>
  <c r="E11"/>
  <c r="C11"/>
  <c r="E10"/>
  <c r="C10"/>
  <c r="E9"/>
  <c r="C9"/>
  <c r="E8"/>
  <c r="C8"/>
  <c r="E7"/>
  <c r="C7"/>
  <c r="F16" i="11"/>
  <c r="F15"/>
  <c r="F14"/>
  <c r="F13"/>
  <c r="F12"/>
  <c r="F11"/>
  <c r="F10"/>
  <c r="F9"/>
  <c r="F8"/>
  <c r="F7"/>
  <c r="F7" i="8"/>
  <c r="F12" i="7"/>
  <c r="E12"/>
  <c r="F10"/>
  <c r="F9"/>
  <c r="F8"/>
  <c r="F7"/>
  <c r="AG13" i="6"/>
  <c r="AD13"/>
  <c r="AA13"/>
  <c r="Z13"/>
  <c r="W13"/>
  <c r="T13"/>
  <c r="Q13"/>
  <c r="P13"/>
  <c r="M13"/>
  <c r="J13"/>
  <c r="AG12"/>
  <c r="AD12"/>
  <c r="AA12"/>
  <c r="Z12"/>
  <c r="W12"/>
  <c r="T12"/>
  <c r="Q12"/>
  <c r="P12"/>
  <c r="M12"/>
  <c r="J12"/>
  <c r="AG11"/>
  <c r="AD11"/>
  <c r="AA11"/>
  <c r="Z11"/>
  <c r="W11"/>
  <c r="T11"/>
  <c r="Q11"/>
  <c r="P11"/>
  <c r="M11"/>
  <c r="J11"/>
  <c r="AG10"/>
  <c r="AD10"/>
  <c r="AA10"/>
  <c r="Z10"/>
  <c r="W10"/>
  <c r="T10"/>
  <c r="Q10"/>
  <c r="P10"/>
  <c r="M10"/>
  <c r="J10"/>
  <c r="AG9"/>
  <c r="AD9"/>
  <c r="AA9"/>
  <c r="Z9"/>
  <c r="W9"/>
  <c r="T9"/>
  <c r="Q9"/>
  <c r="P9"/>
  <c r="M9"/>
  <c r="J9"/>
  <c r="AG8"/>
  <c r="AD8"/>
  <c r="AA8"/>
  <c r="Z8"/>
  <c r="W8"/>
  <c r="T8"/>
  <c r="Q8"/>
  <c r="P8"/>
  <c r="M8"/>
  <c r="J8"/>
  <c r="AG7"/>
  <c r="AD7"/>
  <c r="AA7"/>
  <c r="Z7"/>
  <c r="W7"/>
  <c r="T7"/>
  <c r="Q7"/>
  <c r="P7"/>
  <c r="M7"/>
  <c r="J7"/>
  <c r="H39" i="5"/>
  <c r="G39"/>
  <c r="F39"/>
  <c r="E39"/>
  <c r="D39"/>
  <c r="B39"/>
  <c r="D37"/>
  <c r="D36"/>
  <c r="D35"/>
  <c r="D34"/>
  <c r="D33"/>
  <c r="D32"/>
  <c r="D31"/>
  <c r="D30"/>
  <c r="D28"/>
  <c r="D27"/>
  <c r="D25"/>
  <c r="D24"/>
  <c r="D23"/>
  <c r="D22"/>
  <c r="D21"/>
  <c r="D20"/>
  <c r="D19"/>
  <c r="D18"/>
  <c r="D17"/>
  <c r="D15"/>
  <c r="D13"/>
  <c r="D12"/>
  <c r="D11"/>
  <c r="D10"/>
  <c r="B10"/>
  <c r="D9"/>
  <c r="D8"/>
  <c r="H6"/>
  <c r="G6"/>
  <c r="F6"/>
  <c r="G7" i="3"/>
</calcChain>
</file>

<file path=xl/sharedStrings.xml><?xml version="1.0" encoding="utf-8"?>
<sst xmlns="http://schemas.openxmlformats.org/spreadsheetml/2006/main" count="1110" uniqueCount="399">
  <si>
    <t>黑水县公务服务中心</t>
  </si>
  <si>
    <t>2022年部门预算</t>
  </si>
  <si>
    <t>报送日期：     2022年  1 月 18 日</t>
  </si>
  <si>
    <t>表1</t>
  </si>
  <si>
    <t>部门收支总表</t>
  </si>
  <si>
    <t>单位名称：公务服务中心（事业）</t>
  </si>
  <si>
    <t>单位：元</t>
  </si>
  <si>
    <t>收          入</t>
  </si>
  <si>
    <t>支             出</t>
  </si>
  <si>
    <t>项              目</t>
  </si>
  <si>
    <t>2022年预算数</t>
  </si>
  <si>
    <t>一、一般公共预算拨款收入</t>
  </si>
  <si>
    <t>一、一般公共服务支出</t>
  </si>
  <si>
    <t>二、政府性基金预算拨款收入</t>
  </si>
  <si>
    <t>二、外交支出</t>
  </si>
  <si>
    <t>三、国有资本经营预算拨款收入</t>
  </si>
  <si>
    <t>三、国防支出</t>
  </si>
  <si>
    <t>四、事业收入</t>
  </si>
  <si>
    <t>四、公共安全支出</t>
  </si>
  <si>
    <t>五、事业单位经营收入</t>
  </si>
  <si>
    <t>五、教育支出</t>
  </si>
  <si>
    <t>六、其他收入</t>
  </si>
  <si>
    <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</si>
  <si>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</si>
  <si>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</si>
  <si>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</si>
  <si>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</si>
  <si>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</si>
  <si>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</si>
  <si>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</si>
  <si>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</si>
  <si>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</si>
  <si>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</si>
  <si>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</si>
  <si>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</si>
  <si>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</si>
  <si>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</si>
  <si>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</si>
  <si>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</si>
  <si>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</si>
  <si>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 xml:space="preserve">二十三、灾害防治及应急管理支出_x000D_
</t>
  </si>
  <si>
    <t>二十四、预备费</t>
  </si>
  <si>
    <t>二十五、其他支出</t>
  </si>
  <si>
    <t>二十六、转移性支出</t>
  </si>
  <si>
    <t>二十七、债务还本支出</t>
  </si>
  <si>
    <t>二十八、债务利息支出</t>
  </si>
  <si>
    <t>二十九、债务发行费用支出</t>
  </si>
  <si>
    <t>三十、抗疫特别国债安排的支出</t>
  </si>
  <si>
    <t>本  年  收  入  合  计</t>
  </si>
  <si>
    <t>本  年  支  出  合  计</t>
  </si>
  <si>
    <t>七、用事业基金弥补收支差额</t>
  </si>
  <si>
    <t xml:space="preserve">三十一、事业单位结余分配 </t>
  </si>
  <si>
    <t>八、上年结转</t>
  </si>
  <si>
    <t xml:space="preserve">    其中：转入事业基金</t>
  </si>
  <si>
    <t xml:space="preserve"> </t>
  </si>
  <si>
    <t>三十二、结转下年</t>
  </si>
  <si>
    <t>收      入      总      计</t>
  </si>
  <si>
    <t>支      出      总      计</t>
  </si>
  <si>
    <t>表1-1</t>
  </si>
  <si>
    <t>部门收入总表</t>
  </si>
  <si>
    <t>单位名称</t>
  </si>
  <si>
    <t>公务服务中心（事业）</t>
  </si>
  <si>
    <t>项    目</t>
  </si>
  <si>
    <t>合计</t>
  </si>
  <si>
    <t>上年结转</t>
  </si>
  <si>
    <t>一般公共预算拨款收入</t>
  </si>
  <si>
    <t>事业收入</t>
  </si>
  <si>
    <t>事业单位经营收入</t>
  </si>
  <si>
    <t>转移性收入</t>
  </si>
  <si>
    <t>其他收入</t>
  </si>
  <si>
    <t>用事业基金弥补收支差额</t>
  </si>
  <si>
    <t>科目编码</t>
  </si>
  <si>
    <t>单位代码</t>
  </si>
  <si>
    <t>单位名称  （科目）</t>
  </si>
  <si>
    <t>政府性基金预算拨款收入</t>
  </si>
  <si>
    <t>国有资本经营预算拨款收入</t>
  </si>
  <si>
    <t>金额</t>
  </si>
  <si>
    <t>其中：教育收费</t>
  </si>
  <si>
    <t>小计</t>
  </si>
  <si>
    <t>上级补助收入</t>
  </si>
  <si>
    <t>附属单位上缴收入</t>
  </si>
  <si>
    <t>从其他部门取得的收入</t>
  </si>
  <si>
    <t>从不同级政府取得的收入</t>
  </si>
  <si>
    <t>类</t>
  </si>
  <si>
    <t>款</t>
  </si>
  <si>
    <t>项</t>
  </si>
  <si>
    <t>201</t>
  </si>
  <si>
    <t>31</t>
  </si>
  <si>
    <t>03</t>
  </si>
  <si>
    <t xml:space="preserve">  192</t>
  </si>
  <si>
    <t xml:space="preserve">  机关服务</t>
  </si>
  <si>
    <t>208</t>
  </si>
  <si>
    <t>05</t>
  </si>
  <si>
    <t xml:space="preserve">  机关事业单位基本养老保险缴费支出</t>
  </si>
  <si>
    <t>06</t>
  </si>
  <si>
    <t xml:space="preserve">  机关事业单位职业年金缴费支出</t>
  </si>
  <si>
    <t>210</t>
  </si>
  <si>
    <t>11</t>
  </si>
  <si>
    <t>02</t>
  </si>
  <si>
    <t xml:space="preserve">  事业单位医疗</t>
  </si>
  <si>
    <t xml:space="preserve">  公务员医疗补助</t>
  </si>
  <si>
    <t>221</t>
  </si>
  <si>
    <t>01</t>
  </si>
  <si>
    <t xml:space="preserve">  住房公积金</t>
  </si>
  <si>
    <t>表1-2</t>
  </si>
  <si>
    <t>部门支出总表</t>
  </si>
  <si>
    <t>基本支出</t>
  </si>
  <si>
    <t>项目支出</t>
  </si>
  <si>
    <t>上缴上级支出</t>
  </si>
  <si>
    <t>对附属单位补助支出</t>
  </si>
  <si>
    <t>单位名称（科目）</t>
  </si>
  <si>
    <t>表2</t>
  </si>
  <si>
    <t>财政拨款收支总表</t>
  </si>
  <si>
    <t>单位名称:公务服务中心（事业）</t>
  </si>
  <si>
    <t>一般公共预算</t>
  </si>
  <si>
    <t>政府性基金预算</t>
  </si>
  <si>
    <t>国有资本经营预算</t>
  </si>
  <si>
    <t>上年财政拨款资金结转</t>
  </si>
  <si>
    <t>一、本年收入</t>
  </si>
  <si>
    <t>一、本年支出</t>
  </si>
  <si>
    <t xml:space="preserve">   一般公共预算拨款收入</t>
  </si>
  <si>
    <t xml:space="preserve">   一般公共服务支出</t>
  </si>
  <si>
    <t xml:space="preserve">   政府性基金预算拨款收入</t>
  </si>
  <si>
    <t xml:space="preserve">   外交支出</t>
  </si>
  <si>
    <t xml:space="preserve">   国有资本经营预算拨款收入</t>
  </si>
  <si>
    <t xml:space="preserve">   国防支出</t>
  </si>
  <si>
    <t>二、上年结转</t>
  </si>
  <si>
    <t xml:space="preserve">   公共安全支出</t>
  </si>
  <si>
    <t xml:space="preserve">   教育支出</t>
  </si>
  <si>
    <t xml:space="preserve">   科学技术支出</t>
  </si>
  <si>
    <t xml:space="preserve">   文化旅游体育与传媒支出</t>
  </si>
  <si>
    <t xml:space="preserve">   上年财政拨款资金结转</t>
  </si>
  <si>
    <t xml:space="preserve">   社会保障和就业支出</t>
  </si>
  <si>
    <t xml:space="preserve">   社会保险基金支出</t>
  </si>
  <si>
    <t xml:space="preserve">   卫生健康支出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</si>
  <si>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</si>
  <si>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</si>
  <si>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</si>
  <si>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</si>
  <si>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</si>
  <si>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</si>
  <si>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</si>
  <si>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援助其他地区支出</t>
  </si>
  <si>
    <t xml:space="preserve">   国土海洋气象等支出</t>
  </si>
  <si>
    <t xml:space="preserve">   住房保障支出</t>
  </si>
  <si>
    <t xml:space="preserve">   粮油物资储备支出</t>
  </si>
  <si>
    <t xml:space="preserve">   国有资本经营预算支出</t>
  </si>
  <si>
    <t xml:space="preserve">   灾害防治及应急管理支出</t>
  </si>
  <si>
    <t xml:space="preserve">   预备费</t>
  </si>
  <si>
    <t xml:space="preserve">   其他支出</t>
  </si>
  <si>
    <t xml:space="preserve">   转移性支出</t>
  </si>
  <si>
    <t xml:space="preserve">   债务还本支出</t>
  </si>
  <si>
    <t xml:space="preserve">   债务利息支出</t>
  </si>
  <si>
    <t xml:space="preserve">   债务发行费用支出</t>
  </si>
  <si>
    <t>抗疫特别国债安排的支出</t>
  </si>
  <si>
    <t>二、结转下年</t>
  </si>
  <si>
    <t>表2-1</t>
  </si>
  <si>
    <t>财政拨款支出预算表（政府经济分类科目）</t>
  </si>
  <si>
    <t>单位：万元</t>
  </si>
  <si>
    <t>总计</t>
  </si>
  <si>
    <t>当年财政拨款安排</t>
  </si>
  <si>
    <t>提前通知专项转移支付</t>
  </si>
  <si>
    <t>上年结转安排</t>
  </si>
  <si>
    <t>一般公共预算拨款</t>
  </si>
  <si>
    <t>政府性基金安排</t>
  </si>
  <si>
    <t>国有资本经营预算安排</t>
  </si>
  <si>
    <t>192</t>
  </si>
  <si>
    <t>公务服务中心</t>
  </si>
  <si>
    <t>505</t>
  </si>
  <si>
    <t xml:space="preserve">  对事业单位经常性补助（政府预算）</t>
  </si>
  <si>
    <t xml:space="preserve">  505</t>
  </si>
  <si>
    <t xml:space="preserve">    工资福利支出</t>
  </si>
  <si>
    <t xml:space="preserve">    商品和服务支出</t>
  </si>
  <si>
    <t>509</t>
  </si>
  <si>
    <t xml:space="preserve">  对个人和家庭的补助（政府预算）</t>
  </si>
  <si>
    <t xml:space="preserve">  509</t>
  </si>
  <si>
    <t xml:space="preserve">    社会福利和救助</t>
  </si>
  <si>
    <t>表3</t>
  </si>
  <si>
    <t>一般公共预算支出表</t>
  </si>
  <si>
    <t>工资福利支出</t>
  </si>
  <si>
    <t>商品和服务支出</t>
  </si>
  <si>
    <t>对个人和家庭的补助</t>
  </si>
  <si>
    <t>债务利息支出</t>
  </si>
  <si>
    <t>基本建设支出</t>
  </si>
  <si>
    <t>其他资本性支出</t>
  </si>
  <si>
    <t>对企业的补助（基本建设）</t>
  </si>
  <si>
    <t>对企业补助</t>
  </si>
  <si>
    <t>对社会保险基金补助</t>
  </si>
  <si>
    <t>其他支出</t>
  </si>
  <si>
    <t>基本工资</t>
  </si>
  <si>
    <t>津贴补贴</t>
  </si>
  <si>
    <t>奖金</t>
  </si>
  <si>
    <t>伙食补助费</t>
  </si>
  <si>
    <t>绩效工资</t>
  </si>
  <si>
    <t>机关事业单位基本养老保险缴费</t>
  </si>
  <si>
    <t>职业年金缴费</t>
  </si>
  <si>
    <t>城镇职工医疗保险</t>
  </si>
  <si>
    <t>公务员医疗补助</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</si>
  <si>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</si>
  <si>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</si>
  <si>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</si>
  <si>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</si>
  <si>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</si>
  <si>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</si>
  <si>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</si>
  <si>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</si>
  <si>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</si>
  <si>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</si>
  <si>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</si>
  <si>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</si>
  <si>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</si>
  <si>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</si>
  <si>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</si>
  <si>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</si>
  <si>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</si>
  <si>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</si>
  <si>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</si>
  <si>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</si>
  <si>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</si>
  <si>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</si>
  <si>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</si>
  <si>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</si>
  <si>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</si>
  <si>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</si>
  <si>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</si>
  <si>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</si>
  <si>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</si>
  <si>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</si>
  <si>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</si>
  <si>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</si>
  <si>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</si>
  <si>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</si>
  <si>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</si>
  <si>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</si>
  <si>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</si>
  <si>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助学金</t>
  </si>
  <si>
    <t>奖励金</t>
  </si>
  <si>
    <t>个人农业生产补贴</t>
  </si>
  <si>
    <t>代缴社会保险费</t>
  </si>
  <si>
    <t>其他对个人和家庭的补助支出</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</si>
  <si>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</si>
  <si>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</si>
  <si>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</si>
  <si>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</si>
  <si>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</si>
  <si>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</si>
  <si>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</si>
  <si>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</si>
  <si>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</si>
  <si>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</si>
  <si>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</si>
  <si>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</si>
  <si>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</si>
  <si>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文物和陈列物品</t>
  </si>
  <si>
    <t>无形资产购置</t>
  </si>
  <si>
    <t>其他基本建设支出</t>
  </si>
  <si>
    <t>土地补偿</t>
  </si>
  <si>
    <t>安置补助</t>
  </si>
  <si>
    <t>地上附着物和青苗补偿</t>
  </si>
  <si>
    <t>拆迁补偿</t>
  </si>
  <si>
    <t>文物和陈列品购置</t>
  </si>
  <si>
    <t>资本金注入</t>
  </si>
  <si>
    <t>其他对企业补助</t>
  </si>
  <si>
    <t>政府投资基金股权投资</t>
  </si>
  <si>
    <t>费用补贴</t>
  </si>
  <si>
    <t>利息补贴</t>
  </si>
  <si>
    <t>补充全国社会保险基金</t>
  </si>
  <si>
    <t>赠与</t>
  </si>
  <si>
    <t>国家赔偿费用支出</t>
  </si>
  <si>
    <t>对民间非盈利组织和群众性自治组织补贴</t>
  </si>
  <si>
    <t>金额(被装购置费)</t>
  </si>
  <si>
    <t>一般公共服务支出</t>
  </si>
  <si>
    <t xml:space="preserve">  党委办公厅（室）及相关机构事务</t>
  </si>
  <si>
    <t xml:space="preserve">    机关服务</t>
  </si>
  <si>
    <t>社会保障和就业支出</t>
  </si>
  <si>
    <t xml:space="preserve">  行政事业单位养老支出</t>
  </si>
  <si>
    <t xml:space="preserve">    机关事业单位基本养老保险缴费支出</t>
  </si>
  <si>
    <t xml:space="preserve">    机关事业单位职业年金缴费支出</t>
  </si>
  <si>
    <t>卫生健康支出</t>
  </si>
  <si>
    <t xml:space="preserve">  行政事业单位医疗</t>
  </si>
  <si>
    <t xml:space="preserve">    事业单位医疗</t>
  </si>
  <si>
    <t xml:space="preserve">    公务员医疗补助</t>
  </si>
  <si>
    <t>住房保障支出</t>
  </si>
  <si>
    <t xml:space="preserve">  住房改革支出</t>
  </si>
  <si>
    <t xml:space="preserve">    住房公积金</t>
  </si>
  <si>
    <t>表3-1</t>
  </si>
  <si>
    <t>一般公共预算基本支出预算表</t>
  </si>
  <si>
    <t>经济分类科目</t>
  </si>
  <si>
    <t>科目名称</t>
  </si>
  <si>
    <t>人员经费</t>
  </si>
  <si>
    <t>公用经费</t>
  </si>
  <si>
    <t>301</t>
  </si>
  <si>
    <t xml:space="preserve">  工资福利支出</t>
  </si>
  <si>
    <t xml:space="preserve">  301</t>
  </si>
  <si>
    <t xml:space="preserve">    基本工资</t>
  </si>
  <si>
    <t xml:space="preserve">    津贴补贴</t>
  </si>
  <si>
    <t xml:space="preserve">    奖金</t>
  </si>
  <si>
    <t>07</t>
  </si>
  <si>
    <t xml:space="preserve">    绩效工资</t>
  </si>
  <si>
    <t>08</t>
  </si>
  <si>
    <t xml:space="preserve">    机关事业单位基本养老保险缴费</t>
  </si>
  <si>
    <t>09</t>
  </si>
  <si>
    <t xml:space="preserve">    职业年金缴费</t>
  </si>
  <si>
    <t>10</t>
  </si>
  <si>
    <t xml:space="preserve">    职工基本医疗保险缴费</t>
  </si>
  <si>
    <t xml:space="preserve">    公务员医疗补助缴费</t>
  </si>
  <si>
    <t>12</t>
  </si>
  <si>
    <t xml:space="preserve">    其他社会保障缴费</t>
  </si>
  <si>
    <t>13</t>
  </si>
  <si>
    <t>302</t>
  </si>
  <si>
    <t xml:space="preserve">  商品和服务支出</t>
  </si>
  <si>
    <t xml:space="preserve">  302</t>
  </si>
  <si>
    <t xml:space="preserve">    办公费</t>
  </si>
  <si>
    <t xml:space="preserve">    差旅费</t>
  </si>
  <si>
    <t xml:space="preserve">    公务用车运行维护费</t>
  </si>
  <si>
    <t>303</t>
  </si>
  <si>
    <t xml:space="preserve">  对个人和家庭的补助</t>
  </si>
  <si>
    <t xml:space="preserve">  303</t>
  </si>
  <si>
    <t xml:space="preserve">    医疗费补助</t>
  </si>
  <si>
    <t>表3-2</t>
  </si>
  <si>
    <t>一般公共预算项目支出预算表</t>
  </si>
  <si>
    <t>单位名称： 公务服务中心（事业）</t>
  </si>
  <si>
    <t>单位名称（项目）</t>
  </si>
  <si>
    <t>表3-3</t>
  </si>
  <si>
    <t>一般公共预算“三公”经费支出表</t>
  </si>
  <si>
    <t>单位编码</t>
  </si>
  <si>
    <t>当年财政拨款预算安排</t>
  </si>
  <si>
    <t>公务用车购置及运行费</t>
  </si>
  <si>
    <t>公务用车购置费</t>
  </si>
  <si>
    <t>公务用车运行费</t>
  </si>
  <si>
    <t>表4</t>
  </si>
  <si>
    <t>政府性基金支出预算表</t>
  </si>
  <si>
    <t>本年政府性基金预算支出</t>
  </si>
  <si>
    <t>表4-1</t>
  </si>
  <si>
    <t>政府性基金“三公”经费支出表</t>
  </si>
  <si>
    <t>表5</t>
  </si>
  <si>
    <t>国有资本经营支出预算表</t>
  </si>
  <si>
    <t>本年国有资本经营预算支出</t>
  </si>
  <si>
    <t>项目支出绩效信息表</t>
  </si>
  <si>
    <t>金额单位：元</t>
  </si>
  <si>
    <t>项目名称</t>
  </si>
  <si>
    <t>预算执行率权重（%）</t>
  </si>
  <si>
    <t>预算数</t>
  </si>
  <si>
    <t>绩效目标</t>
  </si>
  <si>
    <t>一级指标</t>
  </si>
  <si>
    <t>二级指标</t>
  </si>
  <si>
    <t>三级指标</t>
  </si>
  <si>
    <t>绩效指标性质</t>
  </si>
  <si>
    <t>本年绩效指标值</t>
  </si>
  <si>
    <t>绩效度量单位</t>
  </si>
  <si>
    <t>本年权重</t>
  </si>
  <si>
    <t>指标方向性</t>
  </si>
  <si>
    <t>公车运行维护费</t>
  </si>
  <si>
    <t>保障单位日常运转，提高预算编制质量，严格执行预算</t>
  </si>
  <si>
    <r>
      <rPr>
        <sz val="9"/>
        <rFont val="宋体"/>
        <family val="3"/>
        <charset val="134"/>
      </rPr>
      <t>产出指标</t>
    </r>
  </si>
  <si>
    <r>
      <rPr>
        <sz val="9"/>
        <rFont val="宋体"/>
        <family val="3"/>
        <charset val="134"/>
      </rPr>
      <t>数量指标</t>
    </r>
  </si>
  <si>
    <r>
      <rPr>
        <sz val="9"/>
        <rFont val="宋体"/>
        <family val="3"/>
        <charset val="134"/>
      </rPr>
      <t>科目调整次数</t>
    </r>
  </si>
  <si>
    <r>
      <rPr>
        <sz val="9"/>
        <rFont val="宋体"/>
        <family val="3"/>
        <charset val="134"/>
      </rPr>
      <t>≤</t>
    </r>
  </si>
  <si>
    <t>次</t>
  </si>
  <si>
    <t>22.5</t>
  </si>
  <si>
    <t>反向指标</t>
  </si>
  <si>
    <r>
      <rPr>
        <sz val="9"/>
        <rFont val="宋体"/>
        <family val="3"/>
        <charset val="134"/>
      </rPr>
      <t>效益指标</t>
    </r>
  </si>
  <si>
    <r>
      <rPr>
        <sz val="9"/>
        <rFont val="宋体"/>
        <family val="3"/>
        <charset val="134"/>
      </rPr>
      <t>经济效益指标</t>
    </r>
  </si>
  <si>
    <r>
      <rPr>
        <sz val="9"/>
        <rFont val="宋体"/>
        <family val="3"/>
        <charset val="134"/>
      </rPr>
      <t>运转保障率</t>
    </r>
  </si>
  <si>
    <r>
      <rPr>
        <sz val="9"/>
        <rFont val="宋体"/>
        <family val="3"/>
        <charset val="134"/>
      </rPr>
      <t>＝</t>
    </r>
  </si>
  <si>
    <t>100</t>
  </si>
  <si>
    <t>%</t>
  </si>
  <si>
    <t>正向指标</t>
  </si>
  <si>
    <r>
      <rPr>
        <sz val="9"/>
        <rFont val="宋体"/>
        <family val="3"/>
        <charset val="134"/>
      </rPr>
      <t>质量指标</t>
    </r>
  </si>
  <si>
    <r>
      <rPr>
        <sz val="9"/>
        <rFont val="宋体"/>
        <family val="3"/>
        <charset val="134"/>
      </rPr>
      <t>预算编制准确率（计算方法为：∣（执行数-预算数）/预算数∣）</t>
    </r>
  </si>
  <si>
    <t>5</t>
  </si>
  <si>
    <r>
      <rPr>
        <sz val="9"/>
        <rFont val="宋体"/>
        <family val="3"/>
        <charset val="134"/>
      </rPr>
      <t>“三公经费”控制率[计算方法为：（三公经费实际支出数/预算安排数]×100%）</t>
    </r>
  </si>
  <si>
    <r>
      <rPr>
        <sz val="9"/>
        <rFont val="宋体"/>
        <family val="3"/>
        <charset val="134"/>
      </rPr>
      <t>定额公用经费</t>
    </r>
  </si>
  <si>
    <r>
      <rPr>
        <sz val="9"/>
        <rFont val="宋体"/>
        <family val="3"/>
        <charset val="134"/>
      </rPr>
      <t>保障单位日常运转，提高预算编制质量，严格执行预算</t>
    </r>
  </si>
  <si>
    <t>报表编号：510000_0013a</t>
  </si>
  <si>
    <t>部门整体支出绩效目标表</t>
  </si>
  <si>
    <t>（2022年度）</t>
  </si>
  <si>
    <t>部门名称</t>
  </si>
  <si>
    <t>年度主要任务</t>
  </si>
  <si>
    <t>任务名称</t>
  </si>
  <si>
    <t>主要内容</t>
  </si>
  <si>
    <t>贯彻执行国家有关机关公务服务工作的方针政策,拟订全县公务服务工作的规划、规章制度并组织实施。</t>
  </si>
  <si>
    <t>年度部门整体支出预算</t>
  </si>
  <si>
    <t>资金总额</t>
  </si>
  <si>
    <t>财政拨款</t>
  </si>
  <si>
    <t>其他资金</t>
  </si>
  <si>
    <t>年度总体目标</t>
  </si>
  <si>
    <t>1.贯彻执行国家有关机关公务服务工作的方针政策,拟订全县公务服务工作的规划、规章制度并组织实施。
2.负责中央、省、州及外省、市(州)各级领导来县开展公务活动的协调联络和后勤服务保障,包括外省(区、市(州)县)党政代表团来县考察的协调联络和后勤服务保障。负责我县党政代表团赴外省(区、市(州)、县)开展公务活动的协调联络和后勤服务保障。
3.负责全县党政机关公务接待的管理和指导工作,完成县公务接待管理部门承担的接待任务。负责县委、县政府交办的服务保障工作。
4.按照中央八项规定和省委、省政府十项规定,州委州政府八条意见及其实施细则要求,负责联系协调县级有关部门及关联单位承办县委、县政府重大公务活动的服务保障工作。
5.会同县级有关部门承担县委、县政府交办的大型会议、活动的接待服务保障工作。
6.受县政府委托负责县级行政事业单位国有资产管理工作,制定相关具体制度和办法并组织实施,承担产权界定、清查登记、资产处置工作。
7.负责推进、指导、统筹协调监督全县公共机构节能工作,负责会同有关部门制定全县机关公共结构节能规划、规章制度并组织实施。会同有关部门制定县级机关节能改造、创建节约型机关等计划并组织实施,组织开展能耗票据上传统计、审核和评价考核工作。参与推动公共机构节能工作。
8.负责制定全县机关统一的机关后勤服务管理制度,负责指导和管理县级机关后勤服务工作。
9.负责县级机关周转房的分配和日常管理工作。负责县委人大、政府、政协机关集中办公区域的物业管理与保障服务工作。
10.负责全县行政机关和事业单位公务用车、执勤执法用车的编制、配备、更新的审批、调度工作及曰常管理工作,参与公务用车改革工作。
11.负责机关伙食团人员选聘、物资采购、职工就餐等日常管理工作。
12.负责县级机关行政办公用房的统一建设、统一调配、统维修、统一权属登记、监督管理工作。负责县级机关行政办公用房建设与维修项目的审核并提出经费安排建议。
13.完成县委、县政府交办的其他任务。</t>
  </si>
  <si>
    <t>年度绩效指标</t>
  </si>
  <si>
    <t>指标值（包含数字及文字描述）</t>
  </si>
  <si>
    <t>产出指标</t>
  </si>
  <si>
    <t>数量指标</t>
  </si>
  <si>
    <t>≥100%</t>
  </si>
  <si>
    <t>效益指标</t>
  </si>
  <si>
    <t>社会效益指标</t>
  </si>
  <si>
    <t>满意度指标</t>
  </si>
  <si>
    <t>帮扶对象满意度指标</t>
  </si>
  <si>
    <t>此表无数据</t>
  </si>
  <si>
    <t>此表无数据</t>
    <phoneticPr fontId="34" type="noConversion"/>
  </si>
</sst>
</file>

<file path=xl/styles.xml><?xml version="1.0" encoding="utf-8"?>
<styleSheet xmlns="http://schemas.openxmlformats.org/spreadsheetml/2006/main">
  <numFmts count="4">
    <numFmt numFmtId="178" formatCode="0.00_ "/>
    <numFmt numFmtId="179" formatCode="#,###.00"/>
    <numFmt numFmtId="180" formatCode="&quot;\&quot;#,##0.00_);\(&quot;\&quot;#,##0.00\)"/>
    <numFmt numFmtId="181" formatCode="#,##0.0000"/>
  </numFmts>
  <fonts count="36">
    <font>
      <sz val="9"/>
      <color indexed="8"/>
      <name val="宋体"/>
      <charset val="134"/>
    </font>
    <font>
      <sz val="11"/>
      <color indexed="8"/>
      <name val="宋体"/>
      <charset val="134"/>
      <scheme val="minor"/>
    </font>
    <font>
      <sz val="9"/>
      <name val="simhei"/>
      <charset val="134"/>
    </font>
    <font>
      <sz val="10"/>
      <color rgb="FFC0C0C0"/>
      <name val="SimSun"/>
      <charset val="134"/>
    </font>
    <font>
      <sz val="10"/>
      <name val="SimSun"/>
      <charset val="134"/>
    </font>
    <font>
      <sz val="15"/>
      <name val="黑体"/>
      <charset val="134"/>
    </font>
    <font>
      <sz val="9"/>
      <name val="SimSun"/>
      <charset val="134"/>
    </font>
    <font>
      <sz val="11"/>
      <name val="SimSun"/>
      <charset val="134"/>
    </font>
    <font>
      <sz val="11"/>
      <color rgb="FFC2C3C4"/>
      <name val="宋体"/>
      <charset val="134"/>
    </font>
    <font>
      <sz val="11"/>
      <name val="宋体"/>
      <charset val="134"/>
    </font>
    <font>
      <b/>
      <sz val="16"/>
      <name val="黑体"/>
      <charset val="134"/>
    </font>
    <font>
      <b/>
      <sz val="11"/>
      <name val="宋体"/>
      <charset val="134"/>
    </font>
    <font>
      <sz val="9"/>
      <name val="宋体"/>
      <charset val="134"/>
    </font>
    <font>
      <sz val="11"/>
      <color indexed="8"/>
      <name val="宋体"/>
      <charset val="134"/>
      <scheme val="minor"/>
    </font>
    <font>
      <b/>
      <sz val="18"/>
      <name val="黑体"/>
      <charset val="134"/>
    </font>
    <font>
      <sz val="10"/>
      <name val="宋体"/>
      <charset val="134"/>
    </font>
    <font>
      <sz val="9"/>
      <name val="Times New Roman"/>
      <family val="1"/>
    </font>
    <font>
      <b/>
      <sz val="9"/>
      <name val="宋体"/>
      <charset val="134"/>
    </font>
    <font>
      <b/>
      <sz val="9"/>
      <color indexed="8"/>
      <name val="宋体"/>
      <charset val="134"/>
    </font>
    <font>
      <sz val="10"/>
      <color indexed="8"/>
      <name val="宋体"/>
      <charset val="134"/>
    </font>
    <font>
      <b/>
      <sz val="10"/>
      <color indexed="8"/>
      <name val="宋体"/>
      <charset val="134"/>
    </font>
    <font>
      <sz val="8"/>
      <color indexed="8"/>
      <name val="宋体"/>
      <charset val="134"/>
    </font>
    <font>
      <sz val="10"/>
      <color indexed="8"/>
      <name val="Times New Roman"/>
      <family val="1"/>
    </font>
    <font>
      <b/>
      <sz val="10"/>
      <name val="宋体"/>
      <charset val="134"/>
    </font>
    <font>
      <sz val="16"/>
      <color indexed="8"/>
      <name val="仿宋_GB2312"/>
      <charset val="134"/>
    </font>
    <font>
      <sz val="12"/>
      <color indexed="8"/>
      <name val="宋体"/>
      <family val="3"/>
      <charset val="134"/>
    </font>
    <font>
      <sz val="9"/>
      <color indexed="8"/>
      <name val="Times New Roman"/>
      <family val="1"/>
    </font>
    <font>
      <sz val="12"/>
      <name val="宋体"/>
      <family val="3"/>
      <charset val="134"/>
    </font>
    <font>
      <b/>
      <sz val="12"/>
      <color indexed="8"/>
      <name val="宋体"/>
      <family val="3"/>
      <charset val="134"/>
    </font>
    <font>
      <sz val="12"/>
      <name val="Times New Roman"/>
      <family val="1"/>
    </font>
    <font>
      <b/>
      <sz val="12"/>
      <color indexed="8"/>
      <name val="黑体"/>
      <family val="3"/>
      <charset val="134"/>
    </font>
    <font>
      <b/>
      <sz val="36"/>
      <name val="黑体"/>
      <family val="3"/>
      <charset val="134"/>
    </font>
    <font>
      <b/>
      <sz val="48"/>
      <name val="宋体"/>
      <family val="3"/>
      <charset val="134"/>
    </font>
    <font>
      <sz val="18"/>
      <name val="宋体"/>
      <family val="3"/>
      <charset val="134"/>
    </font>
    <font>
      <sz val="9"/>
      <name val="宋体"/>
      <family val="3"/>
      <charset val="134"/>
    </font>
    <font>
      <sz val="10"/>
      <color indexed="8"/>
      <name val="宋体"/>
      <family val="3"/>
      <charset val="134"/>
    </font>
  </fonts>
  <fills count="4">
    <fill>
      <patternFill patternType="none"/>
    </fill>
    <fill>
      <patternFill patternType="gray125"/>
    </fill>
    <fill>
      <patternFill patternType="solid">
        <fgColor rgb="FFEFF2F7"/>
        <bgColor rgb="FFEFF2F7"/>
      </patternFill>
    </fill>
    <fill>
      <patternFill patternType="solid">
        <fgColor indexed="9"/>
        <bgColor indexed="64"/>
      </patternFill>
    </fill>
  </fills>
  <borders count="48">
    <border>
      <left/>
      <right/>
      <top/>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C0C0C0"/>
      </left>
      <right style="thin">
        <color rgb="FFC0C0C0"/>
      </right>
      <top style="thin">
        <color rgb="FFC0C0C0"/>
      </top>
      <bottom style="thin">
        <color rgb="FFC0C0C0"/>
      </bottom>
      <diagonal/>
    </border>
    <border>
      <left/>
      <right/>
      <top style="thin">
        <color rgb="FFFFFFFF"/>
      </top>
      <bottom style="thin">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bottom/>
      <diagonal/>
    </border>
    <border>
      <left style="thin">
        <color auto="1"/>
      </left>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right/>
      <top style="thin">
        <color auto="1"/>
      </top>
      <bottom style="thin">
        <color auto="1"/>
      </bottom>
      <diagonal/>
    </border>
    <border>
      <left/>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auto="1"/>
      </top>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auto="1"/>
      </bottom>
      <diagonal/>
    </border>
    <border>
      <left style="thin">
        <color rgb="FF000000"/>
      </left>
      <right style="thin">
        <color rgb="FF000000"/>
      </right>
      <top style="thin">
        <color auto="1"/>
      </top>
      <bottom style="thin">
        <color rgb="FF000000"/>
      </bottom>
      <diagonal/>
    </border>
    <border>
      <left/>
      <right/>
      <top style="thin">
        <color auto="1"/>
      </top>
      <bottom style="thin">
        <color rgb="FF000000"/>
      </bottom>
      <diagonal/>
    </border>
    <border>
      <left style="thin">
        <color auto="1"/>
      </left>
      <right style="thin">
        <color rgb="FF000000"/>
      </right>
      <top/>
      <bottom/>
      <diagonal/>
    </border>
    <border>
      <left style="thin">
        <color auto="1"/>
      </left>
      <right style="thin">
        <color rgb="FF000000"/>
      </right>
      <top style="thin">
        <color auto="1"/>
      </top>
      <bottom style="thin">
        <color auto="1"/>
      </bottom>
      <diagonal/>
    </border>
    <border>
      <left style="thin">
        <color auto="1"/>
      </left>
      <right style="thin">
        <color rgb="FF000000"/>
      </right>
      <top/>
      <bottom style="thin">
        <color auto="1"/>
      </bottom>
      <diagonal/>
    </border>
    <border>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auto="1"/>
      </right>
      <top style="thin">
        <color auto="1"/>
      </top>
      <bottom/>
      <diagonal/>
    </border>
    <border>
      <left/>
      <right style="thin">
        <color rgb="FF000000"/>
      </right>
      <top style="thin">
        <color auto="1"/>
      </top>
      <bottom style="thin">
        <color auto="1"/>
      </bottom>
      <diagonal/>
    </border>
  </borders>
  <cellStyleXfs count="2">
    <xf numFmtId="1" fontId="0" fillId="0" borderId="0"/>
    <xf numFmtId="0" fontId="27" fillId="0" borderId="0"/>
  </cellStyleXfs>
  <cellXfs count="283">
    <xf numFmtId="1" fontId="0" fillId="0" borderId="0" xfId="0" applyNumberFormat="1" applyFont="1" applyFill="1"/>
    <xf numFmtId="0" fontId="1" fillId="0" borderId="0" xfId="0" applyNumberFormat="1" applyFont="1" applyFill="1" applyAlignment="1">
      <alignment vertical="center"/>
    </xf>
    <xf numFmtId="0" fontId="2" fillId="0" borderId="0"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4" fontId="6" fillId="0" borderId="1" xfId="0" applyNumberFormat="1" applyFont="1" applyFill="1" applyBorder="1" applyAlignment="1">
      <alignment horizontal="right" vertical="center" wrapText="1"/>
    </xf>
    <xf numFmtId="0" fontId="0" fillId="0" borderId="0" xfId="0" applyNumberFormat="1" applyFont="1" applyAlignment="1">
      <alignment vertical="center"/>
    </xf>
    <xf numFmtId="0" fontId="8" fillId="0" borderId="2" xfId="0" applyNumberFormat="1" applyFont="1" applyBorder="1" applyAlignment="1">
      <alignment vertical="center" wrapText="1"/>
    </xf>
    <xf numFmtId="0" fontId="9" fillId="0" borderId="2" xfId="0" applyNumberFormat="1" applyFont="1" applyBorder="1" applyAlignment="1">
      <alignment vertical="center" wrapText="1"/>
    </xf>
    <xf numFmtId="0" fontId="6" fillId="0" borderId="2" xfId="0" applyNumberFormat="1" applyFont="1" applyBorder="1" applyAlignment="1">
      <alignment vertical="center" wrapText="1"/>
    </xf>
    <xf numFmtId="0" fontId="9" fillId="0" borderId="3" xfId="0" applyNumberFormat="1" applyFont="1" applyBorder="1" applyAlignment="1">
      <alignment vertical="center" wrapText="1"/>
    </xf>
    <xf numFmtId="0" fontId="11" fillId="2" borderId="4" xfId="0" applyNumberFormat="1" applyFont="1" applyFill="1" applyBorder="1" applyAlignment="1">
      <alignment horizontal="center" vertical="center" wrapText="1"/>
    </xf>
    <xf numFmtId="0" fontId="11" fillId="2" borderId="5" xfId="0" applyNumberFormat="1" applyFont="1" applyFill="1" applyBorder="1" applyAlignment="1">
      <alignment horizontal="center" vertical="center" wrapText="1"/>
    </xf>
    <xf numFmtId="0" fontId="12" fillId="0" borderId="4" xfId="0" applyNumberFormat="1" applyFont="1" applyFill="1" applyBorder="1" applyAlignment="1">
      <alignment horizontal="left" vertical="center" wrapText="1"/>
    </xf>
    <xf numFmtId="0" fontId="6" fillId="0" borderId="10" xfId="0" applyNumberFormat="1" applyFont="1" applyBorder="1" applyAlignment="1">
      <alignment vertical="center" wrapText="1"/>
    </xf>
    <xf numFmtId="0" fontId="7" fillId="0" borderId="3" xfId="0" applyNumberFormat="1" applyFont="1" applyBorder="1" applyAlignment="1">
      <alignment horizontal="center" vertical="center" wrapText="1"/>
    </xf>
    <xf numFmtId="0" fontId="13" fillId="0" borderId="0" xfId="0" applyNumberFormat="1" applyFont="1" applyFill="1" applyAlignment="1">
      <alignment vertical="center"/>
    </xf>
    <xf numFmtId="0" fontId="12" fillId="0" borderId="0" xfId="0" applyNumberFormat="1" applyFont="1" applyFill="1"/>
    <xf numFmtId="0" fontId="12" fillId="3" borderId="0" xfId="0" applyNumberFormat="1" applyFont="1" applyFill="1"/>
    <xf numFmtId="0" fontId="12" fillId="3" borderId="0" xfId="0" applyNumberFormat="1" applyFont="1" applyFill="1" applyAlignment="1">
      <alignment horizontal="right" vertical="center"/>
    </xf>
    <xf numFmtId="0" fontId="12" fillId="0" borderId="0" xfId="0" applyNumberFormat="1" applyFont="1" applyFill="1" applyBorder="1" applyAlignment="1" applyProtection="1">
      <alignment horizontal="left"/>
    </xf>
    <xf numFmtId="0" fontId="12" fillId="0" borderId="0" xfId="0" applyNumberFormat="1" applyFont="1" applyFill="1" applyAlignment="1" applyProtection="1">
      <alignment horizontal="left"/>
    </xf>
    <xf numFmtId="0" fontId="15" fillId="0" borderId="0" xfId="0" applyNumberFormat="1" applyFont="1" applyFill="1" applyAlignment="1">
      <alignment horizontal="right" vertical="center"/>
    </xf>
    <xf numFmtId="0" fontId="12" fillId="3" borderId="7"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12" fillId="0" borderId="18" xfId="0" applyNumberFormat="1" applyFont="1" applyFill="1" applyBorder="1" applyAlignment="1">
      <alignment horizontal="center" vertical="center" wrapText="1"/>
    </xf>
    <xf numFmtId="49" fontId="12" fillId="0" borderId="20" xfId="0" applyNumberFormat="1" applyFont="1" applyFill="1" applyBorder="1" applyAlignment="1" applyProtection="1">
      <alignment vertical="center" wrapText="1"/>
    </xf>
    <xf numFmtId="3" fontId="12" fillId="0" borderId="21" xfId="0" applyNumberFormat="1" applyFont="1" applyBorder="1" applyAlignment="1" applyProtection="1">
      <alignment vertical="center" wrapText="1"/>
    </xf>
    <xf numFmtId="3" fontId="12" fillId="0" borderId="12" xfId="0" applyNumberFormat="1" applyFont="1" applyBorder="1" applyAlignment="1" applyProtection="1">
      <alignment vertical="center" wrapText="1"/>
    </xf>
    <xf numFmtId="3" fontId="12" fillId="0" borderId="22" xfId="0" applyNumberFormat="1" applyFont="1" applyBorder="1" applyAlignment="1" applyProtection="1">
      <alignment vertical="center" wrapText="1"/>
    </xf>
    <xf numFmtId="0" fontId="0" fillId="0" borderId="0" xfId="0" applyNumberFormat="1" applyFont="1" applyFill="1" applyAlignment="1">
      <alignment horizontal="center" vertical="center" wrapText="1"/>
    </xf>
    <xf numFmtId="1" fontId="0" fillId="0" borderId="0" xfId="0" applyNumberFormat="1" applyFont="1" applyFill="1" applyAlignment="1">
      <alignment horizontal="center" vertical="center" wrapText="1"/>
    </xf>
    <xf numFmtId="0" fontId="12" fillId="0" borderId="0" xfId="0" applyNumberFormat="1" applyFont="1" applyFill="1" applyAlignment="1" applyProtection="1">
      <alignment vertical="center" wrapText="1"/>
    </xf>
    <xf numFmtId="1" fontId="12" fillId="0" borderId="0" xfId="0" applyNumberFormat="1" applyFont="1" applyFill="1" applyAlignment="1" applyProtection="1">
      <alignment vertical="center" wrapText="1"/>
    </xf>
    <xf numFmtId="0" fontId="12" fillId="3" borderId="0" xfId="0" applyNumberFormat="1" applyFont="1" applyFill="1" applyAlignment="1" applyProtection="1">
      <alignment vertical="center" wrapText="1"/>
    </xf>
    <xf numFmtId="0" fontId="16" fillId="3" borderId="0" xfId="0" applyNumberFormat="1" applyFont="1" applyFill="1" applyAlignment="1" applyProtection="1">
      <alignment vertical="center" wrapText="1"/>
    </xf>
    <xf numFmtId="0" fontId="17" fillId="3" borderId="0" xfId="0" applyNumberFormat="1" applyFont="1" applyFill="1" applyAlignment="1" applyProtection="1">
      <alignment vertical="center" wrapText="1"/>
    </xf>
    <xf numFmtId="0" fontId="0" fillId="3" borderId="0" xfId="0" applyNumberFormat="1" applyFont="1" applyFill="1"/>
    <xf numFmtId="0" fontId="18" fillId="3" borderId="0" xfId="0" applyNumberFormat="1" applyFont="1" applyFill="1"/>
    <xf numFmtId="0" fontId="12" fillId="3" borderId="0" xfId="0" applyNumberFormat="1" applyFont="1" applyFill="1" applyAlignment="1" applyProtection="1">
      <alignment vertical="center"/>
    </xf>
    <xf numFmtId="1" fontId="0" fillId="0" borderId="0" xfId="0" applyNumberFormat="1" applyFont="1" applyFill="1" applyBorder="1"/>
    <xf numFmtId="0" fontId="0" fillId="3" borderId="0" xfId="0" applyNumberFormat="1" applyFont="1" applyFill="1" applyBorder="1"/>
    <xf numFmtId="0" fontId="0" fillId="0" borderId="0" xfId="0" applyNumberFormat="1" applyFont="1" applyFill="1"/>
    <xf numFmtId="1" fontId="0" fillId="0" borderId="0" xfId="0" applyNumberFormat="1" applyFill="1" applyBorder="1" applyAlignment="1"/>
    <xf numFmtId="0" fontId="15" fillId="0" borderId="0" xfId="0" applyNumberFormat="1" applyFont="1" applyFill="1"/>
    <xf numFmtId="0" fontId="15" fillId="0" borderId="0" xfId="0" applyNumberFormat="1" applyFont="1" applyFill="1" applyAlignment="1">
      <alignment horizontal="centerContinuous" vertical="center"/>
    </xf>
    <xf numFmtId="0" fontId="12" fillId="0" borderId="0" xfId="0" applyNumberFormat="1" applyFont="1" applyFill="1" applyBorder="1" applyAlignment="1" applyProtection="1">
      <alignment horizontal="left" vertical="center"/>
    </xf>
    <xf numFmtId="0" fontId="12" fillId="0" borderId="0" xfId="0" applyNumberFormat="1" applyFont="1" applyFill="1" applyBorder="1" applyAlignment="1"/>
    <xf numFmtId="0" fontId="15" fillId="0" borderId="0" xfId="0" applyNumberFormat="1" applyFont="1" applyFill="1" applyBorder="1" applyAlignment="1">
      <alignment horizontal="right" vertical="center"/>
    </xf>
    <xf numFmtId="0" fontId="12" fillId="0" borderId="24" xfId="0" applyNumberFormat="1" applyFont="1" applyFill="1" applyBorder="1" applyAlignment="1" applyProtection="1">
      <alignment horizontal="center" vertical="center" wrapText="1"/>
    </xf>
    <xf numFmtId="0" fontId="12" fillId="0" borderId="0" xfId="0" applyNumberFormat="1" applyFont="1" applyFill="1" applyBorder="1" applyAlignment="1" applyProtection="1">
      <alignment horizontal="center" vertical="center" wrapText="1"/>
    </xf>
    <xf numFmtId="0" fontId="12" fillId="0" borderId="18" xfId="0" applyNumberFormat="1" applyFont="1" applyFill="1" applyBorder="1" applyAlignment="1" applyProtection="1">
      <alignment horizontal="center" vertical="center" wrapText="1"/>
    </xf>
    <xf numFmtId="3" fontId="12" fillId="0" borderId="11" xfId="0" applyNumberFormat="1" applyFont="1" applyFill="1" applyBorder="1" applyAlignment="1" applyProtection="1">
      <alignment vertical="center" wrapText="1"/>
    </xf>
    <xf numFmtId="3" fontId="12" fillId="0" borderId="25" xfId="0" applyNumberFormat="1" applyFont="1" applyFill="1" applyBorder="1" applyAlignment="1" applyProtection="1">
      <alignment vertical="center" wrapText="1"/>
    </xf>
    <xf numFmtId="3" fontId="12" fillId="0" borderId="26" xfId="0" applyNumberFormat="1" applyFont="1" applyFill="1" applyBorder="1" applyAlignment="1" applyProtection="1">
      <alignment vertical="center" wrapText="1"/>
    </xf>
    <xf numFmtId="3" fontId="12" fillId="0" borderId="13" xfId="0" applyNumberFormat="1" applyFont="1" applyFill="1" applyBorder="1" applyAlignment="1" applyProtection="1">
      <alignment vertical="center" wrapText="1"/>
    </xf>
    <xf numFmtId="0" fontId="19" fillId="0" borderId="0" xfId="0" applyNumberFormat="1" applyFont="1" applyFill="1" applyBorder="1"/>
    <xf numFmtId="0" fontId="20" fillId="0" borderId="0" xfId="0" applyNumberFormat="1" applyFont="1" applyFill="1" applyBorder="1" applyAlignment="1">
      <alignment horizontal="centerContinuous" vertical="center"/>
    </xf>
    <xf numFmtId="1" fontId="21" fillId="0" borderId="0" xfId="0" applyNumberFormat="1" applyFont="1" applyFill="1" applyBorder="1"/>
    <xf numFmtId="0" fontId="19" fillId="0" borderId="0" xfId="0" applyNumberFormat="1" applyFont="1" applyFill="1" applyBorder="1" applyAlignment="1">
      <alignment horizontal="centerContinuous" vertical="center"/>
    </xf>
    <xf numFmtId="1" fontId="21" fillId="0" borderId="0" xfId="0" applyNumberFormat="1" applyFont="1" applyFill="1" applyBorder="1" applyAlignment="1">
      <alignment horizontal="centerContinuous" vertical="center"/>
    </xf>
    <xf numFmtId="1" fontId="21" fillId="0" borderId="0" xfId="0" applyNumberFormat="1" applyFont="1" applyFill="1"/>
    <xf numFmtId="3" fontId="12" fillId="0" borderId="21" xfId="0" applyNumberFormat="1" applyFont="1" applyFill="1" applyBorder="1" applyAlignment="1" applyProtection="1">
      <alignment vertical="center" wrapText="1"/>
    </xf>
    <xf numFmtId="3" fontId="12" fillId="0" borderId="12" xfId="0" applyNumberFormat="1" applyFont="1" applyFill="1" applyBorder="1" applyAlignment="1" applyProtection="1">
      <alignment vertical="center" wrapText="1"/>
    </xf>
    <xf numFmtId="3" fontId="12" fillId="0" borderId="22" xfId="0" applyNumberFormat="1" applyFont="1" applyFill="1" applyBorder="1" applyAlignment="1" applyProtection="1">
      <alignment vertical="center" wrapText="1"/>
    </xf>
    <xf numFmtId="178" fontId="12" fillId="0" borderId="15" xfId="0" applyNumberFormat="1" applyFont="1" applyFill="1" applyBorder="1" applyAlignment="1" applyProtection="1">
      <alignment vertical="center" wrapText="1"/>
    </xf>
    <xf numFmtId="4" fontId="9" fillId="0" borderId="15" xfId="0" applyNumberFormat="1" applyFont="1" applyFill="1" applyBorder="1" applyAlignment="1">
      <alignment horizontal="right" vertical="center"/>
    </xf>
    <xf numFmtId="0" fontId="22" fillId="0" borderId="0" xfId="0" applyNumberFormat="1" applyFont="1" applyFill="1" applyBorder="1" applyAlignment="1">
      <alignment horizontal="centerContinuous" vertical="center"/>
    </xf>
    <xf numFmtId="0" fontId="22" fillId="0" borderId="0" xfId="0" applyNumberFormat="1" applyFont="1" applyFill="1" applyBorder="1"/>
    <xf numFmtId="0" fontId="12" fillId="0" borderId="16" xfId="0" applyNumberFormat="1" applyFont="1" applyFill="1" applyBorder="1" applyAlignment="1" applyProtection="1">
      <alignment horizontal="left"/>
    </xf>
    <xf numFmtId="49" fontId="12" fillId="0" borderId="15" xfId="0" applyNumberFormat="1" applyFont="1" applyFill="1" applyBorder="1" applyAlignment="1" applyProtection="1">
      <alignment vertical="center" wrapText="1"/>
    </xf>
    <xf numFmtId="49" fontId="12" fillId="0" borderId="17" xfId="0" applyNumberFormat="1" applyFont="1" applyFill="1" applyBorder="1" applyAlignment="1" applyProtection="1">
      <alignment vertical="center" wrapText="1"/>
    </xf>
    <xf numFmtId="3" fontId="12" fillId="0" borderId="1" xfId="0" applyNumberFormat="1" applyFont="1" applyFill="1" applyBorder="1" applyAlignment="1" applyProtection="1">
      <alignment vertical="center" wrapText="1"/>
    </xf>
    <xf numFmtId="0" fontId="12" fillId="0" borderId="0" xfId="0" applyNumberFormat="1" applyFont="1" applyFill="1" applyAlignment="1"/>
    <xf numFmtId="49" fontId="12" fillId="0" borderId="27" xfId="0" applyNumberFormat="1" applyFont="1" applyFill="1" applyBorder="1" applyAlignment="1" applyProtection="1">
      <alignment vertical="center" wrapText="1"/>
    </xf>
    <xf numFmtId="4" fontId="23" fillId="0" borderId="15" xfId="0" applyNumberFormat="1" applyFont="1" applyFill="1" applyBorder="1" applyAlignment="1">
      <alignment horizontal="center" vertical="center"/>
    </xf>
    <xf numFmtId="4" fontId="15" fillId="0" borderId="15" xfId="0" applyNumberFormat="1" applyFont="1" applyFill="1" applyBorder="1" applyAlignment="1">
      <alignment horizontal="center" vertical="center"/>
    </xf>
    <xf numFmtId="178" fontId="15" fillId="0" borderId="15" xfId="0" applyNumberFormat="1" applyFont="1" applyFill="1" applyBorder="1" applyAlignment="1" applyProtection="1">
      <alignment horizontal="center" vertical="center" wrapText="1"/>
    </xf>
    <xf numFmtId="1" fontId="24" fillId="0" borderId="0" xfId="0" applyFont="1" applyAlignment="1">
      <alignment horizontal="left"/>
    </xf>
    <xf numFmtId="178" fontId="20" fillId="0" borderId="0" xfId="0" applyNumberFormat="1" applyFont="1" applyFill="1" applyBorder="1" applyAlignment="1"/>
    <xf numFmtId="178" fontId="0" fillId="0" borderId="0" xfId="0" applyNumberFormat="1" applyFont="1" applyFill="1"/>
    <xf numFmtId="178" fontId="12" fillId="0" borderId="0" xfId="0" applyNumberFormat="1" applyFont="1" applyFill="1"/>
    <xf numFmtId="178" fontId="12" fillId="0" borderId="0" xfId="0" applyNumberFormat="1" applyFont="1" applyFill="1" applyBorder="1" applyAlignment="1" applyProtection="1">
      <alignment horizontal="left" vertical="center"/>
    </xf>
    <xf numFmtId="178" fontId="12" fillId="0" borderId="0" xfId="0" applyNumberFormat="1" applyFont="1" applyFill="1" applyBorder="1" applyAlignment="1" applyProtection="1">
      <alignment horizontal="left"/>
    </xf>
    <xf numFmtId="178" fontId="12" fillId="0" borderId="0" xfId="0" applyNumberFormat="1" applyFont="1" applyFill="1" applyAlignment="1"/>
    <xf numFmtId="178" fontId="12" fillId="0" borderId="29" xfId="0" applyNumberFormat="1" applyFont="1" applyFill="1" applyBorder="1" applyAlignment="1">
      <alignment horizontal="center" vertical="center" wrapText="1"/>
    </xf>
    <xf numFmtId="178" fontId="23" fillId="0" borderId="15" xfId="0" applyNumberFormat="1" applyFont="1" applyFill="1" applyBorder="1" applyAlignment="1" applyProtection="1">
      <alignment vertical="center" wrapText="1"/>
    </xf>
    <xf numFmtId="178" fontId="15" fillId="0" borderId="15" xfId="0" applyNumberFormat="1" applyFont="1" applyFill="1" applyBorder="1" applyAlignment="1">
      <alignment horizontal="center" vertical="center"/>
    </xf>
    <xf numFmtId="178" fontId="12" fillId="0" borderId="0" xfId="0" applyNumberFormat="1" applyFont="1" applyFill="1" applyAlignment="1" applyProtection="1">
      <alignment vertical="center"/>
    </xf>
    <xf numFmtId="178" fontId="0" fillId="0" borderId="0" xfId="0" applyNumberFormat="1" applyFont="1" applyFill="1" applyBorder="1"/>
    <xf numFmtId="178" fontId="25" fillId="0" borderId="0" xfId="0" applyNumberFormat="1" applyFont="1" applyFill="1"/>
    <xf numFmtId="178" fontId="25" fillId="0" borderId="0" xfId="0" applyNumberFormat="1" applyFont="1" applyFill="1" applyBorder="1"/>
    <xf numFmtId="178" fontId="12" fillId="0" borderId="0" xfId="0" applyNumberFormat="1" applyFont="1" applyFill="1" applyAlignment="1" applyProtection="1">
      <alignment horizontal="right" vertical="center"/>
    </xf>
    <xf numFmtId="178" fontId="15" fillId="0" borderId="0" xfId="0" applyNumberFormat="1" applyFont="1" applyFill="1" applyAlignment="1">
      <alignment horizontal="right" vertical="center"/>
    </xf>
    <xf numFmtId="1" fontId="0" fillId="0" borderId="0" xfId="0" applyNumberFormat="1" applyFont="1" applyFill="1" applyAlignment="1">
      <alignment vertical="center"/>
    </xf>
    <xf numFmtId="0" fontId="12" fillId="0" borderId="1" xfId="0" applyNumberFormat="1" applyFont="1" applyFill="1" applyBorder="1" applyAlignment="1" applyProtection="1">
      <alignment horizontal="center" vertical="center" wrapText="1"/>
    </xf>
    <xf numFmtId="0" fontId="12" fillId="3" borderId="18" xfId="0" applyNumberFormat="1" applyFont="1" applyFill="1" applyBorder="1" applyAlignment="1">
      <alignment horizontal="center" vertical="center" wrapText="1"/>
    </xf>
    <xf numFmtId="0" fontId="12" fillId="0" borderId="29" xfId="0" applyNumberFormat="1" applyFont="1" applyFill="1" applyBorder="1" applyAlignment="1" applyProtection="1">
      <alignment horizontal="center" vertical="center" wrapText="1"/>
    </xf>
    <xf numFmtId="49" fontId="12" fillId="0" borderId="1" xfId="0" applyNumberFormat="1" applyFont="1" applyFill="1" applyBorder="1" applyAlignment="1" applyProtection="1">
      <alignment vertical="center" wrapText="1"/>
    </xf>
    <xf numFmtId="49" fontId="12" fillId="0" borderId="11" xfId="0" applyNumberFormat="1" applyFont="1" applyFill="1" applyBorder="1" applyAlignment="1" applyProtection="1">
      <alignment vertical="center" wrapText="1"/>
    </xf>
    <xf numFmtId="0" fontId="0" fillId="0" borderId="0" xfId="0" applyNumberFormat="1" applyFont="1" applyFill="1" applyBorder="1"/>
    <xf numFmtId="0" fontId="26" fillId="3" borderId="0" xfId="0" applyNumberFormat="1" applyFont="1" applyFill="1" applyBorder="1"/>
    <xf numFmtId="0" fontId="25" fillId="3" borderId="0" xfId="0" applyNumberFormat="1" applyFont="1" applyFill="1"/>
    <xf numFmtId="0" fontId="25" fillId="3" borderId="0" xfId="0" applyNumberFormat="1" applyFont="1" applyFill="1" applyBorder="1"/>
    <xf numFmtId="3" fontId="12" fillId="0" borderId="15" xfId="0" applyNumberFormat="1" applyFont="1" applyFill="1" applyBorder="1" applyAlignment="1" applyProtection="1">
      <alignment vertical="center" wrapText="1"/>
    </xf>
    <xf numFmtId="0" fontId="12" fillId="3" borderId="0" xfId="0" applyNumberFormat="1" applyFont="1" applyFill="1" applyAlignment="1"/>
    <xf numFmtId="0" fontId="25" fillId="0" borderId="0" xfId="0" applyNumberFormat="1" applyFont="1" applyFill="1" applyBorder="1"/>
    <xf numFmtId="0" fontId="25" fillId="0" borderId="0" xfId="0" applyNumberFormat="1" applyFont="1" applyFill="1"/>
    <xf numFmtId="0" fontId="15" fillId="0" borderId="0" xfId="0" applyNumberFormat="1" applyFont="1" applyFill="1" applyBorder="1" applyAlignment="1" applyProtection="1">
      <alignment horizontal="left" vertical="center"/>
    </xf>
    <xf numFmtId="0" fontId="15" fillId="0" borderId="0" xfId="0" applyNumberFormat="1" applyFont="1" applyFill="1" applyBorder="1" applyAlignment="1" applyProtection="1">
      <alignment horizontal="left"/>
    </xf>
    <xf numFmtId="0" fontId="15" fillId="0" borderId="8" xfId="0" applyNumberFormat="1" applyFont="1" applyFill="1" applyBorder="1" applyAlignment="1">
      <alignment horizontal="center" vertical="center"/>
    </xf>
    <xf numFmtId="0" fontId="15" fillId="0" borderId="7" xfId="0" applyNumberFormat="1" applyFont="1" applyFill="1" applyBorder="1" applyAlignment="1">
      <alignment horizontal="center" vertical="center"/>
    </xf>
    <xf numFmtId="4" fontId="15" fillId="0" borderId="7" xfId="0" applyNumberFormat="1" applyFont="1" applyFill="1" applyBorder="1" applyAlignment="1" applyProtection="1">
      <alignment horizontal="center" vertical="center"/>
    </xf>
    <xf numFmtId="4" fontId="15" fillId="0" borderId="7" xfId="0" applyNumberFormat="1" applyFont="1" applyFill="1" applyBorder="1" applyAlignment="1" applyProtection="1">
      <alignment horizontal="center" vertical="center" wrapText="1"/>
    </xf>
    <xf numFmtId="0" fontId="15" fillId="0" borderId="20" xfId="0" applyNumberFormat="1" applyFont="1" applyFill="1" applyBorder="1" applyAlignment="1">
      <alignment vertical="center"/>
    </xf>
    <xf numFmtId="178" fontId="9" fillId="0" borderId="15" xfId="0" applyNumberFormat="1" applyFont="1" applyFill="1" applyBorder="1" applyAlignment="1">
      <alignment horizontal="right" vertical="center"/>
    </xf>
    <xf numFmtId="178" fontId="12" fillId="0" borderId="27" xfId="0" applyNumberFormat="1" applyFont="1" applyFill="1" applyBorder="1" applyAlignment="1">
      <alignment vertical="center"/>
    </xf>
    <xf numFmtId="178" fontId="15" fillId="0" borderId="29" xfId="0" applyNumberFormat="1" applyFont="1" applyFill="1" applyBorder="1" applyAlignment="1" applyProtection="1">
      <alignment vertical="center" wrapText="1"/>
    </xf>
    <xf numFmtId="3" fontId="15" fillId="0" borderId="29" xfId="0" applyNumberFormat="1" applyFont="1" applyFill="1" applyBorder="1" applyAlignment="1" applyProtection="1">
      <alignment vertical="center" wrapText="1"/>
    </xf>
    <xf numFmtId="179" fontId="15" fillId="0" borderId="28" xfId="0" applyNumberFormat="1" applyFont="1" applyFill="1" applyBorder="1" applyAlignment="1" applyProtection="1">
      <alignment vertical="center" wrapText="1"/>
    </xf>
    <xf numFmtId="178" fontId="15" fillId="0" borderId="33" xfId="0" applyNumberFormat="1" applyFont="1" applyFill="1" applyBorder="1" applyAlignment="1" applyProtection="1">
      <alignment vertical="center" wrapText="1"/>
    </xf>
    <xf numFmtId="178" fontId="15" fillId="0" borderId="1" xfId="0" applyNumberFormat="1" applyFont="1" applyFill="1" applyBorder="1" applyAlignment="1">
      <alignment vertical="center" wrapText="1"/>
    </xf>
    <xf numFmtId="3" fontId="15" fillId="0" borderId="33" xfId="0" applyNumberFormat="1" applyFont="1" applyFill="1" applyBorder="1" applyAlignment="1" applyProtection="1">
      <alignment vertical="center" wrapText="1"/>
    </xf>
    <xf numFmtId="178" fontId="15" fillId="0" borderId="34" xfId="0" applyNumberFormat="1" applyFont="1" applyFill="1" applyBorder="1" applyAlignment="1" applyProtection="1">
      <alignment vertical="center" wrapText="1"/>
    </xf>
    <xf numFmtId="178" fontId="15" fillId="0" borderId="35" xfId="0" applyNumberFormat="1" applyFont="1" applyFill="1" applyBorder="1" applyAlignment="1" applyProtection="1">
      <alignment vertical="center" wrapText="1"/>
    </xf>
    <xf numFmtId="1" fontId="15" fillId="0" borderId="20" xfId="0" applyNumberFormat="1" applyFont="1" applyFill="1" applyBorder="1" applyAlignment="1">
      <alignment vertical="center"/>
    </xf>
    <xf numFmtId="178" fontId="15" fillId="0" borderId="36" xfId="0" applyNumberFormat="1" applyFont="1" applyFill="1" applyBorder="1" applyAlignment="1" applyProtection="1">
      <alignment vertical="center" wrapText="1"/>
    </xf>
    <xf numFmtId="178" fontId="15" fillId="0" borderId="37" xfId="0" applyNumberFormat="1" applyFont="1" applyFill="1" applyBorder="1" applyAlignment="1" applyProtection="1">
      <alignment vertical="center" wrapText="1"/>
    </xf>
    <xf numFmtId="179" fontId="15" fillId="0" borderId="38" xfId="0" applyNumberFormat="1" applyFont="1" applyFill="1" applyBorder="1" applyAlignment="1" applyProtection="1">
      <alignment vertical="center" wrapText="1"/>
    </xf>
    <xf numFmtId="3" fontId="15" fillId="0" borderId="37" xfId="0" applyNumberFormat="1" applyFont="1" applyFill="1" applyBorder="1" applyAlignment="1" applyProtection="1">
      <alignment vertical="center" wrapText="1"/>
    </xf>
    <xf numFmtId="0" fontId="15" fillId="0" borderId="20" xfId="0" applyNumberFormat="1" applyFont="1" applyFill="1" applyBorder="1" applyAlignment="1">
      <alignment horizontal="center" vertical="center"/>
    </xf>
    <xf numFmtId="178" fontId="15" fillId="0" borderId="34" xfId="0" applyNumberFormat="1" applyFont="1" applyFill="1" applyBorder="1" applyAlignment="1">
      <alignment vertical="center" wrapText="1"/>
    </xf>
    <xf numFmtId="178" fontId="15" fillId="0" borderId="27" xfId="0" applyNumberFormat="1" applyFont="1" applyFill="1" applyBorder="1" applyAlignment="1">
      <alignment horizontal="center" vertical="center"/>
    </xf>
    <xf numFmtId="178" fontId="15" fillId="0" borderId="35" xfId="0" applyNumberFormat="1" applyFont="1" applyFill="1" applyBorder="1" applyAlignment="1">
      <alignment vertical="center" wrapText="1"/>
    </xf>
    <xf numFmtId="179" fontId="15" fillId="0" borderId="24" xfId="0" applyNumberFormat="1" applyFont="1" applyFill="1" applyBorder="1" applyAlignment="1">
      <alignment vertical="center" wrapText="1"/>
    </xf>
    <xf numFmtId="179" fontId="15" fillId="0" borderId="39" xfId="0" applyNumberFormat="1" applyFont="1" applyFill="1" applyBorder="1" applyAlignment="1">
      <alignment vertical="center" wrapText="1"/>
    </xf>
    <xf numFmtId="178" fontId="15" fillId="0" borderId="27" xfId="0" applyNumberFormat="1" applyFont="1" applyFill="1" applyBorder="1" applyAlignment="1">
      <alignment vertical="center"/>
    </xf>
    <xf numFmtId="179" fontId="15" fillId="0" borderId="27" xfId="0" applyNumberFormat="1" applyFont="1" applyFill="1" applyBorder="1" applyAlignment="1" applyProtection="1">
      <alignment vertical="center" wrapText="1"/>
    </xf>
    <xf numFmtId="179" fontId="15" fillId="0" borderId="40" xfId="0" applyNumberFormat="1" applyFont="1" applyFill="1" applyBorder="1" applyAlignment="1" applyProtection="1">
      <alignment vertical="center" wrapText="1"/>
    </xf>
    <xf numFmtId="178" fontId="15" fillId="0" borderId="34" xfId="0" applyNumberFormat="1" applyFont="1" applyFill="1" applyBorder="1" applyAlignment="1">
      <alignment horizontal="right" vertical="center" wrapText="1"/>
    </xf>
    <xf numFmtId="178" fontId="15" fillId="0" borderId="36" xfId="0" applyNumberFormat="1" applyFont="1" applyFill="1" applyBorder="1" applyAlignment="1">
      <alignment vertical="center" wrapText="1"/>
    </xf>
    <xf numFmtId="179" fontId="15" fillId="0" borderId="23" xfId="0" applyNumberFormat="1" applyFont="1" applyFill="1" applyBorder="1" applyAlignment="1">
      <alignment vertical="center" wrapText="1"/>
    </xf>
    <xf numFmtId="179" fontId="15" fillId="0" borderId="41" xfId="0" applyNumberFormat="1" applyFont="1" applyFill="1" applyBorder="1" applyAlignment="1">
      <alignment vertical="center" wrapText="1"/>
    </xf>
    <xf numFmtId="178" fontId="15" fillId="0" borderId="37" xfId="0" applyNumberFormat="1" applyFont="1" applyFill="1" applyBorder="1" applyAlignment="1">
      <alignment horizontal="right" vertical="center" wrapText="1"/>
    </xf>
    <xf numFmtId="178" fontId="15" fillId="0" borderId="37" xfId="0" applyNumberFormat="1" applyFont="1" applyFill="1" applyBorder="1" applyAlignment="1">
      <alignment vertical="center" wrapText="1"/>
    </xf>
    <xf numFmtId="179" fontId="15" fillId="0" borderId="42" xfId="0" applyNumberFormat="1" applyFont="1" applyFill="1" applyBorder="1" applyAlignment="1">
      <alignment vertical="center" wrapText="1"/>
    </xf>
    <xf numFmtId="179" fontId="15" fillId="0" borderId="43" xfId="0" applyNumberFormat="1" applyFont="1" applyFill="1" applyBorder="1" applyAlignment="1">
      <alignment vertical="center" wrapText="1"/>
    </xf>
    <xf numFmtId="0" fontId="27" fillId="0" borderId="0" xfId="0" applyNumberFormat="1" applyFont="1" applyFill="1" applyAlignment="1">
      <alignment horizontal="center"/>
    </xf>
    <xf numFmtId="0" fontId="28" fillId="0" borderId="0" xfId="0" applyNumberFormat="1" applyFont="1" applyFill="1"/>
    <xf numFmtId="0" fontId="25" fillId="0" borderId="0" xfId="0" applyNumberFormat="1" applyFont="1" applyFill="1" applyAlignment="1">
      <alignment horizontal="center"/>
    </xf>
    <xf numFmtId="1" fontId="27" fillId="0" borderId="0" xfId="0" applyNumberFormat="1" applyFont="1" applyFill="1"/>
    <xf numFmtId="0" fontId="15" fillId="3" borderId="0" xfId="0" applyNumberFormat="1" applyFont="1" applyFill="1"/>
    <xf numFmtId="0" fontId="15" fillId="3" borderId="0" xfId="0" applyNumberFormat="1" applyFont="1" applyFill="1" applyAlignment="1"/>
    <xf numFmtId="0" fontId="15" fillId="0" borderId="16" xfId="0" applyNumberFormat="1" applyFont="1" applyFill="1" applyBorder="1" applyAlignment="1" applyProtection="1">
      <alignment horizontal="center" vertical="center" wrapText="1"/>
    </xf>
    <xf numFmtId="0" fontId="15" fillId="3" borderId="7" xfId="0" applyNumberFormat="1" applyFont="1" applyFill="1" applyBorder="1" applyAlignment="1">
      <alignment horizontal="center" vertical="center" wrapText="1"/>
    </xf>
    <xf numFmtId="0" fontId="15" fillId="0" borderId="18" xfId="0" applyNumberFormat="1" applyFont="1" applyFill="1" applyBorder="1" applyAlignment="1">
      <alignment horizontal="center" vertical="center" wrapText="1"/>
    </xf>
    <xf numFmtId="0" fontId="15" fillId="0" borderId="19" xfId="0" applyNumberFormat="1" applyFont="1" applyFill="1" applyBorder="1" applyAlignment="1" applyProtection="1">
      <alignment horizontal="center" vertical="center" wrapText="1"/>
    </xf>
    <xf numFmtId="0" fontId="15" fillId="3" borderId="18" xfId="0" applyNumberFormat="1" applyFont="1" applyFill="1" applyBorder="1" applyAlignment="1">
      <alignment horizontal="center" vertical="center" wrapText="1"/>
    </xf>
    <xf numFmtId="0" fontId="15" fillId="0" borderId="17" xfId="0" applyNumberFormat="1" applyFont="1" applyFill="1" applyBorder="1" applyAlignment="1" applyProtection="1">
      <alignment horizontal="center" vertical="center" wrapText="1"/>
    </xf>
    <xf numFmtId="49" fontId="15" fillId="0" borderId="20" xfId="0" applyNumberFormat="1" applyFont="1" applyFill="1" applyBorder="1" applyAlignment="1" applyProtection="1">
      <alignment vertical="center" wrapText="1"/>
    </xf>
    <xf numFmtId="49" fontId="15" fillId="0" borderId="17" xfId="0" applyNumberFormat="1" applyFont="1" applyFill="1" applyBorder="1" applyAlignment="1" applyProtection="1">
      <alignment vertical="center" wrapText="1"/>
    </xf>
    <xf numFmtId="3" fontId="15" fillId="0" borderId="25" xfId="0" applyNumberFormat="1" applyFont="1" applyFill="1" applyBorder="1" applyAlignment="1" applyProtection="1">
      <alignment vertical="center" wrapText="1"/>
    </xf>
    <xf numFmtId="0" fontId="19" fillId="3" borderId="0"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22" fillId="0" borderId="0" xfId="0" applyNumberFormat="1" applyFont="1" applyFill="1" applyBorder="1" applyAlignment="1">
      <alignment horizontal="center" vertical="center"/>
    </xf>
    <xf numFmtId="0" fontId="19" fillId="3" borderId="0" xfId="0" applyNumberFormat="1" applyFont="1" applyFill="1" applyBorder="1"/>
    <xf numFmtId="0" fontId="22" fillId="3" borderId="0" xfId="0" applyNumberFormat="1" applyFont="1" applyFill="1" applyBorder="1" applyAlignment="1">
      <alignment horizontal="center" vertical="center"/>
    </xf>
    <xf numFmtId="0" fontId="20" fillId="3" borderId="0" xfId="0" applyNumberFormat="1" applyFont="1" applyFill="1" applyBorder="1" applyAlignment="1">
      <alignment horizontal="center" vertical="center"/>
    </xf>
    <xf numFmtId="0" fontId="19" fillId="3" borderId="0" xfId="0" applyNumberFormat="1" applyFont="1" applyFill="1" applyAlignment="1">
      <alignment horizontal="center" vertical="center"/>
    </xf>
    <xf numFmtId="0" fontId="19" fillId="3" borderId="0" xfId="0" applyNumberFormat="1" applyFont="1" applyFill="1"/>
    <xf numFmtId="0" fontId="15" fillId="3" borderId="0" xfId="0" applyNumberFormat="1" applyFont="1" applyFill="1" applyAlignment="1" applyProtection="1">
      <alignment vertical="center"/>
    </xf>
    <xf numFmtId="0" fontId="15" fillId="3" borderId="0" xfId="0" applyNumberFormat="1" applyFont="1" applyFill="1" applyAlignment="1">
      <alignment horizontal="right" vertical="center"/>
    </xf>
    <xf numFmtId="0" fontId="15" fillId="0" borderId="6" xfId="0" applyNumberFormat="1" applyFont="1" applyFill="1" applyBorder="1" applyAlignment="1" applyProtection="1">
      <alignment horizontal="center" vertical="center" wrapText="1"/>
    </xf>
    <xf numFmtId="3" fontId="15" fillId="0" borderId="22" xfId="0" applyNumberFormat="1" applyFont="1" applyFill="1" applyBorder="1" applyAlignment="1" applyProtection="1">
      <alignment vertical="center" wrapText="1"/>
    </xf>
    <xf numFmtId="0" fontId="12" fillId="0" borderId="44" xfId="0" applyNumberFormat="1" applyFont="1" applyFill="1" applyBorder="1" applyAlignment="1" applyProtection="1">
      <alignment vertical="center"/>
    </xf>
    <xf numFmtId="178" fontId="9" fillId="0" borderId="15" xfId="0" applyNumberFormat="1" applyFont="1" applyFill="1" applyBorder="1" applyAlignment="1" applyProtection="1">
      <alignment vertical="center" wrapText="1"/>
    </xf>
    <xf numFmtId="3" fontId="12" fillId="0" borderId="27" xfId="0" applyNumberFormat="1" applyFont="1" applyFill="1" applyBorder="1" applyAlignment="1" applyProtection="1">
      <alignment vertical="center" wrapText="1"/>
    </xf>
    <xf numFmtId="3" fontId="12" fillId="0" borderId="20" xfId="0" applyNumberFormat="1" applyFont="1" applyFill="1" applyBorder="1" applyAlignment="1" applyProtection="1">
      <alignment vertical="center" wrapText="1"/>
    </xf>
    <xf numFmtId="0" fontId="12" fillId="3" borderId="0" xfId="0" applyNumberFormat="1" applyFont="1" applyFill="1" applyAlignment="1" applyProtection="1">
      <alignment horizontal="right" vertical="center"/>
    </xf>
    <xf numFmtId="3" fontId="12" fillId="0" borderId="47" xfId="0" applyNumberFormat="1" applyFont="1" applyFill="1" applyBorder="1" applyAlignment="1" applyProtection="1">
      <alignment vertical="center" wrapText="1"/>
    </xf>
    <xf numFmtId="0" fontId="15" fillId="0" borderId="15" xfId="0" applyNumberFormat="1" applyFont="1" applyFill="1" applyBorder="1" applyAlignment="1">
      <alignment horizontal="center" vertical="center"/>
    </xf>
    <xf numFmtId="0" fontId="15" fillId="0" borderId="15" xfId="0" applyNumberFormat="1" applyFont="1" applyFill="1" applyBorder="1" applyAlignment="1">
      <alignment vertical="center"/>
    </xf>
    <xf numFmtId="178" fontId="15" fillId="0" borderId="15" xfId="0" applyNumberFormat="1" applyFont="1" applyFill="1" applyBorder="1" applyAlignment="1">
      <alignment vertical="center"/>
    </xf>
    <xf numFmtId="178" fontId="15" fillId="0" borderId="15" xfId="0" applyNumberFormat="1" applyFont="1" applyBorder="1" applyAlignment="1" applyProtection="1">
      <alignment vertical="center" wrapText="1"/>
    </xf>
    <xf numFmtId="1" fontId="15" fillId="0" borderId="15" xfId="0" applyNumberFormat="1" applyFont="1" applyFill="1" applyBorder="1" applyAlignment="1">
      <alignment vertical="center"/>
    </xf>
    <xf numFmtId="178" fontId="15" fillId="0" borderId="15" xfId="0" applyNumberFormat="1" applyFont="1" applyBorder="1" applyAlignment="1">
      <alignment vertical="center" wrapText="1"/>
    </xf>
    <xf numFmtId="1" fontId="29" fillId="0" borderId="0" xfId="0" applyNumberFormat="1" applyFont="1" applyFill="1"/>
    <xf numFmtId="178" fontId="15" fillId="0" borderId="15" xfId="0" applyNumberFormat="1" applyFont="1" applyBorder="1" applyAlignment="1">
      <alignment horizontal="right" vertical="center" wrapText="1"/>
    </xf>
    <xf numFmtId="179" fontId="28" fillId="0" borderId="0" xfId="0" applyNumberFormat="1" applyFont="1" applyBorder="1" applyAlignment="1"/>
    <xf numFmtId="179" fontId="25" fillId="0" borderId="0" xfId="0" applyNumberFormat="1" applyFont="1" applyBorder="1" applyAlignment="1"/>
    <xf numFmtId="1" fontId="30" fillId="0" borderId="0" xfId="0" applyNumberFormat="1" applyFont="1" applyFill="1"/>
    <xf numFmtId="181" fontId="31" fillId="0" borderId="0" xfId="0" applyNumberFormat="1" applyFont="1" applyFill="1" applyAlignment="1" applyProtection="1">
      <alignment horizontal="center" vertical="top"/>
    </xf>
    <xf numFmtId="1" fontId="32" fillId="0" borderId="0" xfId="0" applyNumberFormat="1" applyFont="1" applyFill="1" applyAlignment="1">
      <alignment horizontal="center" vertical="center"/>
    </xf>
    <xf numFmtId="1" fontId="12" fillId="0" borderId="0" xfId="0" applyNumberFormat="1" applyFont="1" applyFill="1" applyAlignment="1" applyProtection="1">
      <alignment vertical="center"/>
    </xf>
    <xf numFmtId="1" fontId="33" fillId="0" borderId="0" xfId="0" applyNumberFormat="1" applyFont="1" applyFill="1" applyAlignment="1">
      <alignment horizontal="center"/>
    </xf>
    <xf numFmtId="1" fontId="33" fillId="0" borderId="0" xfId="0" applyNumberFormat="1" applyFont="1" applyFill="1" applyAlignment="1">
      <alignment horizontal="center" vertical="center"/>
    </xf>
    <xf numFmtId="0" fontId="14" fillId="0" borderId="0" xfId="0" applyNumberFormat="1" applyFont="1" applyFill="1" applyAlignment="1" applyProtection="1">
      <alignment horizontal="center" vertical="center"/>
    </xf>
    <xf numFmtId="0" fontId="15" fillId="0" borderId="15" xfId="0" applyNumberFormat="1" applyFont="1" applyFill="1" applyBorder="1" applyAlignment="1">
      <alignment horizontal="center" vertical="center"/>
    </xf>
    <xf numFmtId="0" fontId="12" fillId="0" borderId="11" xfId="0" applyNumberFormat="1" applyFont="1" applyFill="1" applyBorder="1" applyAlignment="1">
      <alignment horizontal="center" vertical="center"/>
    </xf>
    <xf numFmtId="0" fontId="12" fillId="0" borderId="12" xfId="0" applyNumberFormat="1" applyFont="1" applyFill="1" applyBorder="1" applyAlignment="1">
      <alignment horizontal="center" vertical="center"/>
    </xf>
    <xf numFmtId="0" fontId="12" fillId="0" borderId="13" xfId="0" applyNumberFormat="1" applyFont="1" applyFill="1" applyBorder="1" applyAlignment="1">
      <alignment horizontal="center" vertical="center"/>
    </xf>
    <xf numFmtId="0" fontId="12" fillId="0" borderId="11" xfId="0" applyNumberFormat="1" applyFont="1" applyFill="1" applyBorder="1" applyAlignment="1" applyProtection="1">
      <alignment horizontal="center" vertical="center" wrapText="1"/>
    </xf>
    <xf numFmtId="0" fontId="12" fillId="0" borderId="12" xfId="0" applyNumberFormat="1" applyFont="1" applyFill="1" applyBorder="1" applyAlignment="1" applyProtection="1">
      <alignment horizontal="center" vertical="center" wrapText="1"/>
    </xf>
    <xf numFmtId="0" fontId="12" fillId="0" borderId="13" xfId="0" applyNumberFormat="1" applyFont="1" applyFill="1" applyBorder="1" applyAlignment="1" applyProtection="1">
      <alignment horizontal="center" vertical="center" wrapText="1"/>
    </xf>
    <xf numFmtId="0" fontId="12" fillId="0" borderId="14"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wrapText="1"/>
    </xf>
    <xf numFmtId="1" fontId="0" fillId="0" borderId="11" xfId="0" applyNumberFormat="1" applyFont="1" applyFill="1" applyBorder="1" applyAlignment="1">
      <alignment horizontal="center" vertical="center"/>
    </xf>
    <xf numFmtId="1" fontId="0" fillId="0" borderId="12" xfId="0" applyNumberFormat="1" applyFont="1" applyFill="1" applyBorder="1" applyAlignment="1">
      <alignment horizontal="center" vertical="center"/>
    </xf>
    <xf numFmtId="1" fontId="0" fillId="0" borderId="13" xfId="0" applyNumberFormat="1" applyFont="1" applyFill="1" applyBorder="1" applyAlignment="1">
      <alignment horizontal="center" vertical="center"/>
    </xf>
    <xf numFmtId="0" fontId="12" fillId="0" borderId="16" xfId="0" applyNumberFormat="1" applyFont="1" applyFill="1" applyBorder="1" applyAlignment="1" applyProtection="1">
      <alignment horizontal="center" vertical="center" wrapText="1"/>
    </xf>
    <xf numFmtId="0" fontId="12" fillId="0" borderId="19" xfId="0" applyNumberFormat="1" applyFont="1" applyFill="1" applyBorder="1" applyAlignment="1" applyProtection="1">
      <alignment horizontal="center" vertical="center" wrapText="1"/>
    </xf>
    <xf numFmtId="0" fontId="12" fillId="0" borderId="17" xfId="0" applyNumberFormat="1" applyFont="1" applyFill="1" applyBorder="1" applyAlignment="1" applyProtection="1">
      <alignment horizontal="center" vertical="center" wrapText="1"/>
    </xf>
    <xf numFmtId="0" fontId="12" fillId="0" borderId="6" xfId="0" applyNumberFormat="1" applyFont="1" applyFill="1" applyBorder="1" applyAlignment="1" applyProtection="1">
      <alignment horizontal="center" vertical="center" wrapText="1"/>
    </xf>
    <xf numFmtId="0" fontId="12" fillId="0" borderId="20" xfId="0" applyNumberFormat="1" applyFont="1" applyFill="1" applyBorder="1" applyAlignment="1" applyProtection="1">
      <alignment horizontal="center" vertical="center" wrapText="1"/>
    </xf>
    <xf numFmtId="0" fontId="12" fillId="0" borderId="29" xfId="0" applyNumberFormat="1" applyFont="1" applyFill="1" applyBorder="1" applyAlignment="1" applyProtection="1">
      <alignment horizontal="center" vertical="center" wrapText="1"/>
    </xf>
    <xf numFmtId="0" fontId="12" fillId="0" borderId="35" xfId="0" applyNumberFormat="1" applyFont="1" applyFill="1" applyBorder="1" applyAlignment="1" applyProtection="1">
      <alignment horizontal="center" vertical="center" wrapText="1"/>
    </xf>
    <xf numFmtId="0" fontId="12" fillId="0" borderId="45" xfId="0" applyNumberFormat="1" applyFont="1" applyFill="1" applyBorder="1" applyAlignment="1" applyProtection="1">
      <alignment horizontal="center" vertical="center" wrapText="1"/>
    </xf>
    <xf numFmtId="180" fontId="12" fillId="0" borderId="14" xfId="0" applyNumberFormat="1" applyFont="1" applyFill="1" applyBorder="1" applyAlignment="1" applyProtection="1">
      <alignment horizontal="center" vertical="center" wrapText="1"/>
    </xf>
    <xf numFmtId="180" fontId="12" fillId="0" borderId="46" xfId="0" applyNumberFormat="1" applyFont="1" applyFill="1" applyBorder="1" applyAlignment="1" applyProtection="1">
      <alignment horizontal="center" vertical="center" wrapText="1"/>
    </xf>
    <xf numFmtId="0" fontId="12" fillId="3" borderId="20" xfId="0" applyNumberFormat="1" applyFont="1" applyFill="1" applyBorder="1" applyAlignment="1" applyProtection="1">
      <alignment horizontal="center" vertical="center" wrapText="1"/>
    </xf>
    <xf numFmtId="0" fontId="12" fillId="3" borderId="15" xfId="0" applyNumberFormat="1" applyFont="1" applyFill="1" applyBorder="1" applyAlignment="1" applyProtection="1">
      <alignment horizontal="center" vertical="center" wrapText="1"/>
    </xf>
    <xf numFmtId="0" fontId="12" fillId="3" borderId="6" xfId="0" applyNumberFormat="1" applyFont="1" applyFill="1" applyBorder="1" applyAlignment="1" applyProtection="1">
      <alignment horizontal="center" vertical="center" wrapText="1"/>
    </xf>
    <xf numFmtId="0" fontId="12" fillId="0" borderId="8" xfId="0" applyNumberFormat="1" applyFont="1" applyFill="1" applyBorder="1" applyAlignment="1" applyProtection="1">
      <alignment horizontal="center" vertical="center" wrapText="1"/>
    </xf>
    <xf numFmtId="0" fontId="15" fillId="0" borderId="11" xfId="0" applyNumberFormat="1" applyFont="1" applyFill="1" applyBorder="1" applyAlignment="1">
      <alignment horizontal="center" vertical="center"/>
    </xf>
    <xf numFmtId="0" fontId="15" fillId="0" borderId="12" xfId="0" applyNumberFormat="1" applyFont="1" applyFill="1" applyBorder="1" applyAlignment="1">
      <alignment horizontal="center" vertical="center"/>
    </xf>
    <xf numFmtId="0" fontId="15" fillId="0" borderId="13" xfId="0" applyNumberFormat="1" applyFont="1" applyFill="1" applyBorder="1" applyAlignment="1">
      <alignment horizontal="center" vertical="center"/>
    </xf>
    <xf numFmtId="0" fontId="15" fillId="0" borderId="23" xfId="0" applyNumberFormat="1" applyFont="1" applyFill="1" applyBorder="1" applyAlignment="1" applyProtection="1">
      <alignment horizontal="center" vertical="center" wrapText="1"/>
    </xf>
    <xf numFmtId="0" fontId="15" fillId="0" borderId="15" xfId="0" applyNumberFormat="1" applyFont="1" applyFill="1" applyBorder="1" applyAlignment="1" applyProtection="1">
      <alignment horizontal="center" vertical="center" wrapText="1"/>
    </xf>
    <xf numFmtId="0" fontId="15" fillId="0" borderId="16" xfId="0" applyNumberFormat="1" applyFont="1" applyFill="1" applyBorder="1" applyAlignment="1" applyProtection="1">
      <alignment horizontal="center" vertical="center" wrapText="1"/>
    </xf>
    <xf numFmtId="0" fontId="15" fillId="0" borderId="27" xfId="0" applyNumberFormat="1" applyFont="1" applyFill="1" applyBorder="1" applyAlignment="1" applyProtection="1">
      <alignment horizontal="center" vertical="center" wrapText="1"/>
    </xf>
    <xf numFmtId="0" fontId="15" fillId="3" borderId="27" xfId="0" applyNumberFormat="1" applyFont="1" applyFill="1" applyBorder="1" applyAlignment="1" applyProtection="1">
      <alignment horizontal="center" vertical="center"/>
    </xf>
    <xf numFmtId="0" fontId="15" fillId="3" borderId="20" xfId="0" applyNumberFormat="1" applyFont="1" applyFill="1" applyBorder="1" applyAlignment="1" applyProtection="1">
      <alignment horizontal="center" vertical="center"/>
    </xf>
    <xf numFmtId="0" fontId="15" fillId="3" borderId="19" xfId="0" applyNumberFormat="1" applyFont="1" applyFill="1" applyBorder="1" applyAlignment="1" applyProtection="1">
      <alignment horizontal="center" vertical="center"/>
    </xf>
    <xf numFmtId="0" fontId="15" fillId="0" borderId="20"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15" fillId="0" borderId="6" xfId="0" applyNumberFormat="1" applyFont="1" applyFill="1" applyBorder="1" applyAlignment="1" applyProtection="1">
      <alignment horizontal="center" vertical="center" wrapText="1"/>
    </xf>
    <xf numFmtId="0" fontId="12" fillId="0" borderId="32" xfId="0" applyNumberFormat="1" applyFont="1" applyFill="1" applyBorder="1" applyAlignment="1">
      <alignment horizontal="center" vertical="center"/>
    </xf>
    <xf numFmtId="0" fontId="12" fillId="0" borderId="1" xfId="0" applyNumberFormat="1" applyFont="1" applyFill="1" applyBorder="1" applyAlignment="1" applyProtection="1">
      <alignment horizontal="center" vertical="center" wrapText="1"/>
    </xf>
    <xf numFmtId="0" fontId="12" fillId="0" borderId="28" xfId="0" applyNumberFormat="1" applyFont="1" applyFill="1" applyBorder="1" applyAlignment="1" applyProtection="1">
      <alignment horizontal="center" vertical="center" wrapText="1"/>
    </xf>
    <xf numFmtId="0" fontId="12" fillId="0" borderId="27" xfId="0" applyNumberFormat="1" applyFont="1" applyFill="1" applyBorder="1" applyAlignment="1" applyProtection="1">
      <alignment horizontal="center" vertical="center" wrapText="1"/>
    </xf>
    <xf numFmtId="178" fontId="14" fillId="0" borderId="0" xfId="0" applyNumberFormat="1" applyFont="1" applyFill="1" applyAlignment="1" applyProtection="1">
      <alignment horizontal="center" vertical="center"/>
    </xf>
    <xf numFmtId="178" fontId="12" fillId="0" borderId="1" xfId="0" applyNumberFormat="1" applyFont="1" applyFill="1" applyBorder="1" applyAlignment="1">
      <alignment horizontal="center" vertical="center"/>
    </xf>
    <xf numFmtId="178" fontId="12" fillId="0" borderId="1" xfId="0" applyNumberFormat="1" applyFont="1" applyFill="1" applyBorder="1" applyAlignment="1" applyProtection="1">
      <alignment horizontal="center" vertical="center" wrapText="1"/>
    </xf>
    <xf numFmtId="178" fontId="0" fillId="0" borderId="1" xfId="0" applyNumberFormat="1" applyFont="1" applyFill="1" applyBorder="1" applyAlignment="1">
      <alignment horizontal="center" vertical="center" wrapText="1"/>
    </xf>
    <xf numFmtId="178" fontId="0" fillId="0" borderId="29" xfId="0" applyNumberFormat="1" applyFont="1" applyFill="1" applyBorder="1" applyAlignment="1">
      <alignment horizontal="center" vertical="center" wrapText="1"/>
    </xf>
    <xf numFmtId="178" fontId="12" fillId="0" borderId="29" xfId="0" applyNumberFormat="1" applyFont="1" applyFill="1" applyBorder="1" applyAlignment="1" applyProtection="1">
      <alignment horizontal="center" vertical="center" wrapText="1"/>
    </xf>
    <xf numFmtId="178" fontId="12" fillId="0" borderId="11" xfId="0" applyNumberFormat="1" applyFont="1" applyFill="1" applyBorder="1" applyAlignment="1" applyProtection="1">
      <alignment horizontal="center" vertical="center" wrapText="1"/>
    </xf>
    <xf numFmtId="178" fontId="12" fillId="0" borderId="30" xfId="0" applyNumberFormat="1" applyFont="1" applyFill="1" applyBorder="1" applyAlignment="1" applyProtection="1">
      <alignment horizontal="center" vertical="center" wrapText="1"/>
    </xf>
    <xf numFmtId="178" fontId="12" fillId="0" borderId="13" xfId="0" applyNumberFormat="1" applyFont="1" applyFill="1" applyBorder="1" applyAlignment="1" applyProtection="1">
      <alignment horizontal="center" vertical="center" wrapText="1"/>
    </xf>
    <xf numFmtId="178" fontId="12" fillId="0" borderId="31" xfId="0" applyNumberFormat="1" applyFont="1" applyFill="1" applyBorder="1" applyAlignment="1" applyProtection="1">
      <alignment horizontal="center" vertical="center" wrapText="1"/>
    </xf>
    <xf numFmtId="0" fontId="12" fillId="0" borderId="11" xfId="0" applyNumberFormat="1" applyFont="1" applyFill="1" applyBorder="1" applyAlignment="1" applyProtection="1">
      <alignment horizontal="center" vertical="center"/>
    </xf>
    <xf numFmtId="0" fontId="12" fillId="0" borderId="12" xfId="0" applyNumberFormat="1" applyFont="1" applyFill="1" applyBorder="1" applyAlignment="1" applyProtection="1">
      <alignment horizontal="center" vertical="center"/>
    </xf>
    <xf numFmtId="0" fontId="12" fillId="0" borderId="13" xfId="0" applyNumberFormat="1" applyFont="1" applyFill="1" applyBorder="1" applyAlignment="1" applyProtection="1">
      <alignment horizontal="center" vertical="center"/>
    </xf>
    <xf numFmtId="1" fontId="12" fillId="0" borderId="23" xfId="0" applyNumberFormat="1" applyFont="1" applyFill="1" applyBorder="1" applyAlignment="1" applyProtection="1">
      <alignment horizontal="center" vertical="center"/>
    </xf>
    <xf numFmtId="1" fontId="12" fillId="0" borderId="6" xfId="0" applyNumberFormat="1" applyFont="1" applyFill="1" applyBorder="1" applyAlignment="1" applyProtection="1">
      <alignment horizontal="center" vertical="center"/>
    </xf>
    <xf numFmtId="0" fontId="12" fillId="0" borderId="15" xfId="0" applyNumberFormat="1" applyFont="1" applyFill="1" applyBorder="1" applyAlignment="1" applyProtection="1">
      <alignment horizontal="center" vertical="center"/>
    </xf>
    <xf numFmtId="0" fontId="12" fillId="0" borderId="6" xfId="0" applyNumberFormat="1" applyFont="1" applyFill="1" applyBorder="1" applyAlignment="1" applyProtection="1">
      <alignment horizontal="center" vertical="center"/>
    </xf>
    <xf numFmtId="1" fontId="12" fillId="0" borderId="15" xfId="0" applyNumberFormat="1" applyFont="1" applyFill="1" applyBorder="1" applyAlignment="1" applyProtection="1">
      <alignment horizontal="center" vertical="center" wrapText="1"/>
    </xf>
    <xf numFmtId="1" fontId="12" fillId="0" borderId="6" xfId="0" applyNumberFormat="1" applyFont="1" applyFill="1" applyBorder="1" applyAlignment="1" applyProtection="1">
      <alignment horizontal="center" vertical="center" wrapText="1"/>
    </xf>
    <xf numFmtId="1" fontId="12" fillId="0" borderId="27" xfId="0" applyNumberFormat="1" applyFont="1" applyFill="1" applyBorder="1" applyAlignment="1" applyProtection="1">
      <alignment horizontal="center" vertical="center" wrapText="1"/>
    </xf>
    <xf numFmtId="1" fontId="12" fillId="0" borderId="20" xfId="0" applyNumberFormat="1" applyFont="1" applyFill="1" applyBorder="1" applyAlignment="1" applyProtection="1">
      <alignment horizontal="center" vertical="center" wrapText="1"/>
    </xf>
    <xf numFmtId="1" fontId="12" fillId="0" borderId="17" xfId="0" applyNumberFormat="1" applyFont="1" applyFill="1" applyBorder="1" applyAlignment="1" applyProtection="1">
      <alignment horizontal="center" vertical="center"/>
    </xf>
    <xf numFmtId="1" fontId="12" fillId="0" borderId="19" xfId="0" applyNumberFormat="1" applyFont="1" applyFill="1" applyBorder="1" applyAlignment="1" applyProtection="1">
      <alignment horizontal="center" vertical="center"/>
    </xf>
    <xf numFmtId="1" fontId="12" fillId="0" borderId="23" xfId="0" applyNumberFormat="1" applyFont="1" applyFill="1" applyBorder="1" applyAlignment="1" applyProtection="1">
      <alignment horizontal="center" vertical="center" wrapText="1"/>
    </xf>
    <xf numFmtId="0" fontId="12" fillId="0" borderId="14" xfId="0" applyNumberFormat="1" applyFont="1" applyFill="1" applyBorder="1" applyAlignment="1" applyProtection="1">
      <alignment horizontal="center" vertical="center"/>
    </xf>
    <xf numFmtId="1" fontId="12" fillId="0" borderId="16" xfId="0" applyNumberFormat="1" applyFont="1" applyFill="1" applyBorder="1" applyAlignment="1" applyProtection="1">
      <alignment horizontal="center" vertical="center" wrapText="1"/>
    </xf>
    <xf numFmtId="1" fontId="12" fillId="0" borderId="19" xfId="0" applyNumberFormat="1" applyFont="1" applyFill="1" applyBorder="1" applyAlignment="1" applyProtection="1">
      <alignment horizontal="center" vertical="center" wrapText="1"/>
    </xf>
    <xf numFmtId="0" fontId="10" fillId="0" borderId="2" xfId="0" applyNumberFormat="1" applyFont="1" applyBorder="1" applyAlignment="1">
      <alignment horizontal="center" vertical="center"/>
    </xf>
    <xf numFmtId="0" fontId="9" fillId="0" borderId="3" xfId="0" applyNumberFormat="1" applyFont="1" applyBorder="1" applyAlignment="1">
      <alignment vertical="center" wrapText="1"/>
    </xf>
    <xf numFmtId="0" fontId="0" fillId="0" borderId="6" xfId="0" applyNumberFormat="1" applyFont="1" applyBorder="1" applyAlignment="1">
      <alignment horizontal="center" vertical="center"/>
    </xf>
    <xf numFmtId="0" fontId="0" fillId="0" borderId="7" xfId="0" applyNumberFormat="1" applyFont="1" applyBorder="1" applyAlignment="1">
      <alignment horizontal="center" vertical="center"/>
    </xf>
    <xf numFmtId="0" fontId="0" fillId="0" borderId="8" xfId="0" applyNumberFormat="1" applyFont="1" applyBorder="1" applyAlignment="1">
      <alignment horizontal="center" vertical="center"/>
    </xf>
    <xf numFmtId="0" fontId="12" fillId="0" borderId="4" xfId="0" applyNumberFormat="1" applyFont="1" applyFill="1" applyBorder="1" applyAlignment="1">
      <alignment horizontal="left" vertical="center" wrapText="1"/>
    </xf>
    <xf numFmtId="0" fontId="0" fillId="0" borderId="0" xfId="0" applyNumberFormat="1" applyFont="1" applyAlignment="1">
      <alignment horizontal="center" vertical="center"/>
    </xf>
    <xf numFmtId="4" fontId="12" fillId="0" borderId="9" xfId="0" applyNumberFormat="1" applyFont="1" applyFill="1" applyBorder="1" applyAlignment="1">
      <alignment horizontal="right" vertical="center" wrapText="1"/>
    </xf>
    <xf numFmtId="0" fontId="3" fillId="0" borderId="0" xfId="0" applyNumberFormat="1" applyFont="1" applyFill="1" applyBorder="1" applyAlignment="1">
      <alignment vertical="center" wrapText="1"/>
    </xf>
    <xf numFmtId="0" fontId="4" fillId="0" borderId="0" xfId="0" applyNumberFormat="1" applyFont="1" applyFill="1" applyBorder="1" applyAlignment="1">
      <alignment vertical="center" wrapText="1"/>
    </xf>
    <xf numFmtId="0" fontId="5"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7" fillId="0" borderId="0"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35" fillId="0" borderId="0" xfId="0" applyNumberFormat="1" applyFont="1" applyFill="1" applyBorder="1"/>
  </cellXfs>
  <cellStyles count="2">
    <cellStyle name="常规" xfId="0" builtinId="0"/>
    <cellStyle name="常规 2" xfId="1"/>
  </cellStyles>
  <dxfs count="0"/>
  <tableStyles count="0"/>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8"/>
  <sheetViews>
    <sheetView showGridLines="0" showZeros="0" workbookViewId="0">
      <selection activeCell="J15" sqref="J15"/>
    </sheetView>
  </sheetViews>
  <sheetFormatPr defaultColWidth="9.1640625" defaultRowHeight="11.25"/>
  <cols>
    <col min="1" max="1" width="163.83203125" customWidth="1"/>
  </cols>
  <sheetData>
    <row r="1" spans="1:1" ht="14.25">
      <c r="A1" s="190"/>
    </row>
    <row r="3" spans="1:1" ht="102" customHeight="1">
      <c r="A3" s="191" t="s">
        <v>0</v>
      </c>
    </row>
    <row r="4" spans="1:1" ht="107.25" customHeight="1">
      <c r="A4" s="192" t="s">
        <v>1</v>
      </c>
    </row>
    <row r="5" spans="1:1" ht="409.5" hidden="1" customHeight="1">
      <c r="A5" s="193"/>
    </row>
    <row r="6" spans="1:1" ht="29.25" customHeight="1">
      <c r="A6" s="194"/>
    </row>
    <row r="7" spans="1:1" ht="78" customHeight="1"/>
    <row r="8" spans="1:1" ht="82.5" customHeight="1">
      <c r="A8" s="195" t="s">
        <v>2</v>
      </c>
    </row>
  </sheetData>
  <sheetProtection formatCells="0" formatColumns="0" formatRows="0" insertColumns="0" insertRows="0" insertHyperlinks="0" deleteColumns="0" deleteRows="0" sort="0" autoFilter="0" pivotTables="0"/>
  <phoneticPr fontId="34" type="noConversion"/>
  <printOptions horizontalCentered="1" verticalCentered="1"/>
  <pageMargins left="0.59097224473953203" right="0.59097224473953203" top="0.59097224473953203" bottom="0.59097224473953203" header="0" footer="0"/>
  <pageSetup paperSize="9" orientation="landscape" errors="blank"/>
</worksheet>
</file>

<file path=xl/worksheets/sheet2.xml><?xml version="1.0" encoding="utf-8"?>
<worksheet xmlns="http://schemas.openxmlformats.org/spreadsheetml/2006/main" xmlns:r="http://schemas.openxmlformats.org/officeDocument/2006/relationships">
  <sheetPr>
    <pageSetUpPr fitToPage="1"/>
  </sheetPr>
  <dimension ref="A1:AE43"/>
  <sheetViews>
    <sheetView showGridLines="0" showZeros="0" topLeftCell="A4" workbookViewId="0">
      <selection activeCell="D30" sqref="D30"/>
    </sheetView>
  </sheetViews>
  <sheetFormatPr defaultColWidth="8.6640625" defaultRowHeight="20.25" customHeight="1"/>
  <cols>
    <col min="1" max="4" width="36.5" customWidth="1"/>
  </cols>
  <sheetData>
    <row r="1" spans="1:31" ht="20.25" customHeight="1">
      <c r="A1" s="107"/>
      <c r="B1" s="107"/>
      <c r="C1" s="107"/>
      <c r="D1" s="22" t="s">
        <v>3</v>
      </c>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row>
    <row r="2" spans="1:31" ht="20.25" customHeight="1">
      <c r="A2" s="196" t="s">
        <v>4</v>
      </c>
      <c r="B2" s="196"/>
      <c r="C2" s="196"/>
      <c r="D2" s="196"/>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row>
    <row r="3" spans="1:31" ht="20.25" customHeight="1">
      <c r="A3" s="108" t="s">
        <v>5</v>
      </c>
      <c r="B3" s="109"/>
      <c r="C3" s="44"/>
      <c r="D3" s="22" t="s">
        <v>6</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row>
    <row r="4" spans="1:31" ht="15" customHeight="1">
      <c r="A4" s="197" t="s">
        <v>7</v>
      </c>
      <c r="B4" s="197"/>
      <c r="C4" s="197" t="s">
        <v>8</v>
      </c>
      <c r="D4" s="197"/>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row>
    <row r="5" spans="1:31" ht="15" customHeight="1">
      <c r="A5" s="180" t="s">
        <v>9</v>
      </c>
      <c r="B5" s="180" t="s">
        <v>10</v>
      </c>
      <c r="C5" s="180" t="s">
        <v>9</v>
      </c>
      <c r="D5" s="180" t="s">
        <v>10</v>
      </c>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row>
    <row r="6" spans="1:31" ht="15" customHeight="1">
      <c r="A6" s="181" t="s">
        <v>11</v>
      </c>
      <c r="B6" s="115">
        <v>769984.73</v>
      </c>
      <c r="C6" s="182" t="s">
        <v>12</v>
      </c>
      <c r="D6" s="115">
        <v>571952.06999999995</v>
      </c>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row>
    <row r="7" spans="1:31" ht="15" customHeight="1">
      <c r="A7" s="181" t="s">
        <v>13</v>
      </c>
      <c r="B7" s="183"/>
      <c r="C7" s="182" t="s">
        <v>14</v>
      </c>
      <c r="D7" s="183"/>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row>
    <row r="8" spans="1:31" ht="15" customHeight="1">
      <c r="A8" s="181" t="s">
        <v>15</v>
      </c>
      <c r="B8" s="183"/>
      <c r="C8" s="182" t="s">
        <v>16</v>
      </c>
      <c r="D8" s="183"/>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row>
    <row r="9" spans="1:31" ht="15" customHeight="1">
      <c r="A9" s="181" t="s">
        <v>17</v>
      </c>
      <c r="B9" s="183"/>
      <c r="C9" s="182" t="s">
        <v>18</v>
      </c>
      <c r="D9" s="183"/>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row>
    <row r="10" spans="1:31" ht="15" customHeight="1">
      <c r="A10" s="181" t="s">
        <v>19</v>
      </c>
      <c r="B10" s="183"/>
      <c r="C10" s="182" t="s">
        <v>20</v>
      </c>
      <c r="D10" s="183"/>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row>
    <row r="11" spans="1:31" ht="15" customHeight="1">
      <c r="A11" s="181" t="s">
        <v>21</v>
      </c>
      <c r="B11" s="183" t="s">
        <v>22</v>
      </c>
      <c r="C11" s="182" t="s">
        <v>23</v>
      </c>
      <c r="D11" s="183"/>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row>
    <row r="12" spans="1:31" ht="15" customHeight="1">
      <c r="A12" s="181"/>
      <c r="B12" s="183"/>
      <c r="C12" s="182" t="s">
        <v>24</v>
      </c>
      <c r="D12" s="183"/>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row>
    <row r="13" spans="1:31" ht="15" customHeight="1">
      <c r="A13" s="184"/>
      <c r="B13" s="183"/>
      <c r="C13" s="182" t="s">
        <v>25</v>
      </c>
      <c r="D13" s="115">
        <v>95884.32</v>
      </c>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row>
    <row r="14" spans="1:31" ht="15" customHeight="1">
      <c r="A14" s="184"/>
      <c r="B14" s="183"/>
      <c r="C14" s="182" t="s">
        <v>26</v>
      </c>
      <c r="D14" s="183"/>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row>
    <row r="15" spans="1:31" ht="15" customHeight="1">
      <c r="A15" s="184"/>
      <c r="B15" s="183"/>
      <c r="C15" s="182" t="s">
        <v>27</v>
      </c>
      <c r="D15" s="115">
        <v>38592.26</v>
      </c>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row>
    <row r="16" spans="1:31" ht="15" customHeight="1">
      <c r="A16" s="184"/>
      <c r="B16" s="183"/>
      <c r="C16" s="182" t="s">
        <v>28</v>
      </c>
      <c r="D16" s="183"/>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row>
    <row r="17" spans="1:31" ht="15" customHeight="1">
      <c r="A17" s="184"/>
      <c r="B17" s="183"/>
      <c r="C17" s="182" t="s">
        <v>29</v>
      </c>
      <c r="D17" s="183"/>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row>
    <row r="18" spans="1:31" ht="15" customHeight="1">
      <c r="A18" s="184"/>
      <c r="B18" s="183"/>
      <c r="C18" s="182" t="s">
        <v>30</v>
      </c>
      <c r="D18" s="183"/>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row>
    <row r="19" spans="1:31" ht="15" customHeight="1">
      <c r="A19" s="184"/>
      <c r="B19" s="183"/>
      <c r="C19" s="182" t="s">
        <v>31</v>
      </c>
      <c r="D19" s="183"/>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row>
    <row r="20" spans="1:31" ht="15" customHeight="1">
      <c r="A20" s="184"/>
      <c r="B20" s="183"/>
      <c r="C20" s="182" t="s">
        <v>32</v>
      </c>
      <c r="D20" s="183"/>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row>
    <row r="21" spans="1:31" ht="15" customHeight="1">
      <c r="A21" s="184"/>
      <c r="B21" s="183"/>
      <c r="C21" s="182" t="s">
        <v>33</v>
      </c>
      <c r="D21" s="183"/>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row>
    <row r="22" spans="1:31" ht="15" customHeight="1">
      <c r="A22" s="184"/>
      <c r="B22" s="183"/>
      <c r="C22" s="182" t="s">
        <v>34</v>
      </c>
      <c r="D22" s="183"/>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row>
    <row r="23" spans="1:31" ht="15" customHeight="1">
      <c r="A23" s="184"/>
      <c r="B23" s="183"/>
      <c r="C23" s="182" t="s">
        <v>35</v>
      </c>
      <c r="D23" s="183"/>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row>
    <row r="24" spans="1:31" ht="15" customHeight="1">
      <c r="A24" s="184"/>
      <c r="B24" s="183"/>
      <c r="C24" s="182" t="s">
        <v>36</v>
      </c>
      <c r="D24" s="183"/>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row>
    <row r="25" spans="1:31" ht="15" customHeight="1">
      <c r="A25" s="184"/>
      <c r="B25" s="183"/>
      <c r="C25" s="182" t="s">
        <v>37</v>
      </c>
      <c r="D25" s="115">
        <v>63556.08</v>
      </c>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row>
    <row r="26" spans="1:31" ht="15" customHeight="1">
      <c r="A26" s="181"/>
      <c r="B26" s="183"/>
      <c r="C26" s="182" t="s">
        <v>38</v>
      </c>
      <c r="D26" s="183"/>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row>
    <row r="27" spans="1:31" ht="15" customHeight="1">
      <c r="A27" s="181"/>
      <c r="B27" s="183"/>
      <c r="C27" s="182" t="s">
        <v>39</v>
      </c>
      <c r="D27" s="183"/>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row>
    <row r="28" spans="1:31" ht="15" customHeight="1">
      <c r="A28" s="181"/>
      <c r="B28" s="183"/>
      <c r="C28" s="182" t="s">
        <v>40</v>
      </c>
      <c r="D28" s="183"/>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row>
    <row r="29" spans="1:31" ht="15" customHeight="1">
      <c r="A29" s="181"/>
      <c r="B29" s="183"/>
      <c r="C29" s="182" t="s">
        <v>41</v>
      </c>
      <c r="D29" s="183"/>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row>
    <row r="30" spans="1:31" ht="15" customHeight="1">
      <c r="A30" s="181"/>
      <c r="B30" s="183"/>
      <c r="C30" s="182" t="s">
        <v>42</v>
      </c>
      <c r="D30" s="183"/>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row>
    <row r="31" spans="1:31" ht="15" customHeight="1">
      <c r="A31" s="181"/>
      <c r="B31" s="183"/>
      <c r="C31" s="182" t="s">
        <v>43</v>
      </c>
      <c r="D31" s="183"/>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row>
    <row r="32" spans="1:31" ht="15" customHeight="1">
      <c r="A32" s="181"/>
      <c r="B32" s="183"/>
      <c r="C32" s="182" t="s">
        <v>44</v>
      </c>
      <c r="D32" s="183"/>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row>
    <row r="33" spans="1:31" ht="15" customHeight="1">
      <c r="A33" s="181"/>
      <c r="B33" s="183"/>
      <c r="C33" s="182" t="s">
        <v>45</v>
      </c>
      <c r="D33" s="183"/>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row>
    <row r="34" spans="1:31" ht="15" customHeight="1">
      <c r="A34" s="181"/>
      <c r="B34" s="183"/>
      <c r="C34" s="182" t="s">
        <v>46</v>
      </c>
      <c r="D34" s="183"/>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row>
    <row r="35" spans="1:31" ht="15" customHeight="1">
      <c r="A35" s="181"/>
      <c r="B35" s="183"/>
      <c r="C35" s="182" t="s">
        <v>47</v>
      </c>
      <c r="D35" s="185"/>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row>
    <row r="36" spans="1:31" ht="15" customHeight="1">
      <c r="A36" s="180" t="s">
        <v>48</v>
      </c>
      <c r="B36" s="115">
        <v>769984.73</v>
      </c>
      <c r="C36" s="87" t="s">
        <v>49</v>
      </c>
      <c r="D36" s="115">
        <v>769984.73</v>
      </c>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row>
    <row r="37" spans="1:31" ht="15" customHeight="1">
      <c r="A37" s="181" t="s">
        <v>50</v>
      </c>
      <c r="B37" s="183"/>
      <c r="C37" s="182" t="s">
        <v>51</v>
      </c>
      <c r="D37" s="183"/>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row>
    <row r="38" spans="1:31" ht="15" customHeight="1">
      <c r="A38" s="181" t="s">
        <v>52</v>
      </c>
      <c r="B38" s="183"/>
      <c r="C38" s="182" t="s">
        <v>53</v>
      </c>
      <c r="D38" s="183"/>
      <c r="E38" s="150"/>
      <c r="F38" s="150"/>
      <c r="G38" s="186" t="s">
        <v>54</v>
      </c>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row>
    <row r="39" spans="1:31" ht="15" customHeight="1">
      <c r="A39" s="181"/>
      <c r="B39" s="183"/>
      <c r="C39" s="182" t="s">
        <v>55</v>
      </c>
      <c r="D39" s="183"/>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row>
    <row r="40" spans="1:31" ht="15" customHeight="1">
      <c r="A40" s="181"/>
      <c r="B40" s="187"/>
      <c r="C40" s="182"/>
      <c r="D40" s="185"/>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row>
    <row r="41" spans="1:31" ht="15" customHeight="1">
      <c r="A41" s="180" t="s">
        <v>56</v>
      </c>
      <c r="B41" s="115">
        <v>769984.73</v>
      </c>
      <c r="C41" s="87" t="s">
        <v>57</v>
      </c>
      <c r="D41" s="115">
        <v>769984.73</v>
      </c>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row>
    <row r="42" spans="1:31" ht="20.25" customHeight="1">
      <c r="A42" s="147"/>
      <c r="B42" s="188"/>
      <c r="C42" s="149"/>
      <c r="D42" s="189"/>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row>
    <row r="43" spans="1:31" ht="11.25">
      <c r="B43" s="40"/>
    </row>
  </sheetData>
  <sheetProtection formatCells="0" formatColumns="0" formatRows="0" insertColumns="0" insertRows="0" insertHyperlinks="0" deleteColumns="0" deleteRows="0" sort="0" autoFilter="0" pivotTables="0"/>
  <mergeCells count="3">
    <mergeCell ref="A2:D2"/>
    <mergeCell ref="A4:B4"/>
    <mergeCell ref="C4:D4"/>
  </mergeCells>
  <phoneticPr fontId="34" type="noConversion"/>
  <printOptions horizontalCentered="1"/>
  <pageMargins left="0.39305555555555599" right="0.39305555555555599" top="0.78680555555555598" bottom="0.39305555555555599" header="0" footer="0"/>
  <pageSetup paperSize="9" scale="80" orientation="landscape" errors="blank"/>
</worksheet>
</file>

<file path=xl/worksheets/sheet3.xml><?xml version="1.0" encoding="utf-8"?>
<worksheet xmlns="http://schemas.openxmlformats.org/spreadsheetml/2006/main" xmlns:r="http://schemas.openxmlformats.org/officeDocument/2006/relationships">
  <sheetPr>
    <pageSetUpPr fitToPage="1"/>
  </sheetPr>
  <dimension ref="A1:T34"/>
  <sheetViews>
    <sheetView showGridLines="0" showZeros="0" workbookViewId="0">
      <selection activeCell="I17" sqref="I17"/>
    </sheetView>
  </sheetViews>
  <sheetFormatPr defaultColWidth="9.1640625" defaultRowHeight="12.75" customHeight="1"/>
  <cols>
    <col min="1" max="1" width="4.83203125" customWidth="1"/>
    <col min="2" max="3" width="3.6640625" customWidth="1"/>
    <col min="4" max="4" width="9.1640625" customWidth="1"/>
    <col min="5" max="5" width="38" customWidth="1"/>
    <col min="6" max="6" width="17.6640625" customWidth="1"/>
    <col min="7" max="7" width="15.5" customWidth="1"/>
    <col min="8" max="15" width="14.83203125" customWidth="1"/>
    <col min="16" max="18" width="12.33203125" customWidth="1"/>
    <col min="19" max="19" width="16" customWidth="1"/>
    <col min="20" max="20" width="17" customWidth="1"/>
  </cols>
  <sheetData>
    <row r="1" spans="1:20" ht="20.100000000000001" customHeight="1">
      <c r="A1" s="17"/>
      <c r="B1" s="18"/>
      <c r="C1" s="18"/>
      <c r="D1" s="18"/>
      <c r="E1" s="18"/>
      <c r="F1" s="18"/>
      <c r="G1" s="18"/>
      <c r="H1" s="18"/>
      <c r="I1" s="18"/>
      <c r="J1" s="18"/>
      <c r="K1" s="18"/>
      <c r="L1" s="18"/>
      <c r="M1" s="18"/>
      <c r="N1" s="18"/>
      <c r="O1" s="18"/>
      <c r="P1" s="18"/>
      <c r="Q1" s="18"/>
      <c r="R1" s="18"/>
      <c r="S1" s="102"/>
      <c r="T1" s="178" t="s">
        <v>58</v>
      </c>
    </row>
    <row r="2" spans="1:20" ht="20.100000000000001" customHeight="1">
      <c r="A2" s="196" t="s">
        <v>59</v>
      </c>
      <c r="B2" s="196"/>
      <c r="C2" s="196"/>
      <c r="D2" s="196"/>
      <c r="E2" s="196"/>
      <c r="F2" s="196"/>
      <c r="G2" s="196"/>
      <c r="H2" s="196"/>
      <c r="I2" s="196"/>
      <c r="J2" s="196"/>
      <c r="K2" s="196"/>
      <c r="L2" s="196"/>
      <c r="M2" s="196"/>
      <c r="N2" s="196"/>
      <c r="O2" s="196"/>
      <c r="P2" s="196"/>
      <c r="Q2" s="196"/>
      <c r="R2" s="196"/>
      <c r="S2" s="196"/>
      <c r="T2" s="196"/>
    </row>
    <row r="3" spans="1:20" ht="20.100000000000001" customHeight="1">
      <c r="A3" s="174" t="s">
        <v>60</v>
      </c>
      <c r="B3" s="174"/>
      <c r="C3" s="174"/>
      <c r="D3" s="174" t="s">
        <v>61</v>
      </c>
      <c r="E3" s="20"/>
      <c r="F3" s="73"/>
      <c r="G3" s="73"/>
      <c r="H3" s="73"/>
      <c r="I3" s="73"/>
      <c r="J3" s="105"/>
      <c r="K3" s="105"/>
      <c r="L3" s="105"/>
      <c r="M3" s="105"/>
      <c r="N3" s="105"/>
      <c r="O3" s="105"/>
      <c r="P3" s="105"/>
      <c r="Q3" s="105"/>
      <c r="R3" s="105"/>
      <c r="S3" s="37"/>
      <c r="T3" s="22" t="s">
        <v>6</v>
      </c>
    </row>
    <row r="4" spans="1:20" ht="20.100000000000001" customHeight="1">
      <c r="A4" s="198" t="s">
        <v>62</v>
      </c>
      <c r="B4" s="199"/>
      <c r="C4" s="199"/>
      <c r="D4" s="199"/>
      <c r="E4" s="200"/>
      <c r="F4" s="204" t="s">
        <v>63</v>
      </c>
      <c r="G4" s="213" t="s">
        <v>64</v>
      </c>
      <c r="H4" s="201" t="s">
        <v>65</v>
      </c>
      <c r="I4" s="202"/>
      <c r="J4" s="203"/>
      <c r="K4" s="204" t="s">
        <v>66</v>
      </c>
      <c r="L4" s="205"/>
      <c r="M4" s="219" t="s">
        <v>67</v>
      </c>
      <c r="N4" s="206" t="s">
        <v>68</v>
      </c>
      <c r="O4" s="207"/>
      <c r="P4" s="207"/>
      <c r="Q4" s="207"/>
      <c r="R4" s="208"/>
      <c r="S4" s="204" t="s">
        <v>69</v>
      </c>
      <c r="T4" s="205" t="s">
        <v>70</v>
      </c>
    </row>
    <row r="5" spans="1:20" ht="20.100000000000001" customHeight="1">
      <c r="A5" s="198" t="s">
        <v>71</v>
      </c>
      <c r="B5" s="199"/>
      <c r="C5" s="200"/>
      <c r="D5" s="209" t="s">
        <v>72</v>
      </c>
      <c r="E5" s="211" t="s">
        <v>73</v>
      </c>
      <c r="F5" s="205"/>
      <c r="G5" s="213"/>
      <c r="H5" s="214" t="s">
        <v>65</v>
      </c>
      <c r="I5" s="214" t="s">
        <v>74</v>
      </c>
      <c r="J5" s="214" t="s">
        <v>75</v>
      </c>
      <c r="K5" s="217" t="s">
        <v>76</v>
      </c>
      <c r="L5" s="205" t="s">
        <v>77</v>
      </c>
      <c r="M5" s="220"/>
      <c r="N5" s="222" t="s">
        <v>78</v>
      </c>
      <c r="O5" s="222" t="s">
        <v>79</v>
      </c>
      <c r="P5" s="222" t="s">
        <v>80</v>
      </c>
      <c r="Q5" s="222" t="s">
        <v>81</v>
      </c>
      <c r="R5" s="222" t="s">
        <v>82</v>
      </c>
      <c r="S5" s="205"/>
      <c r="T5" s="205"/>
    </row>
    <row r="6" spans="1:20" ht="30.75" customHeight="1">
      <c r="A6" s="24" t="s">
        <v>83</v>
      </c>
      <c r="B6" s="23" t="s">
        <v>84</v>
      </c>
      <c r="C6" s="25" t="s">
        <v>85</v>
      </c>
      <c r="D6" s="210"/>
      <c r="E6" s="210"/>
      <c r="F6" s="212"/>
      <c r="G6" s="210"/>
      <c r="H6" s="215"/>
      <c r="I6" s="216"/>
      <c r="J6" s="216"/>
      <c r="K6" s="218"/>
      <c r="L6" s="212"/>
      <c r="M6" s="221"/>
      <c r="N6" s="212"/>
      <c r="O6" s="212"/>
      <c r="P6" s="212"/>
      <c r="Q6" s="212"/>
      <c r="R6" s="212"/>
      <c r="S6" s="212"/>
      <c r="T6" s="212"/>
    </row>
    <row r="7" spans="1:20" s="43" customFormat="1" ht="20.100000000000001" customHeight="1">
      <c r="A7" s="26" t="s">
        <v>22</v>
      </c>
      <c r="B7" s="26" t="s">
        <v>22</v>
      </c>
      <c r="C7" s="26" t="s">
        <v>22</v>
      </c>
      <c r="D7" s="26" t="s">
        <v>22</v>
      </c>
      <c r="E7" s="26" t="s">
        <v>63</v>
      </c>
      <c r="F7" s="115">
        <v>769984.73</v>
      </c>
      <c r="G7" s="175">
        <f>G8+G9+G10+G11+G12+G13</f>
        <v>0</v>
      </c>
      <c r="H7" s="115">
        <v>769984.73</v>
      </c>
      <c r="I7" s="53">
        <v>0</v>
      </c>
      <c r="J7" s="64" t="s">
        <v>22</v>
      </c>
      <c r="K7" s="176">
        <v>0</v>
      </c>
      <c r="L7" s="177" t="s">
        <v>22</v>
      </c>
      <c r="M7" s="177" t="s">
        <v>22</v>
      </c>
      <c r="N7" s="72" t="s">
        <v>22</v>
      </c>
      <c r="O7" s="176" t="s">
        <v>22</v>
      </c>
      <c r="P7" s="177"/>
      <c r="Q7" s="177"/>
      <c r="R7" s="104"/>
      <c r="S7" s="179" t="s">
        <v>22</v>
      </c>
      <c r="T7" s="179"/>
    </row>
    <row r="8" spans="1:20" s="43" customFormat="1" ht="20.100000000000001" customHeight="1">
      <c r="A8" s="26" t="s">
        <v>86</v>
      </c>
      <c r="B8" s="26" t="s">
        <v>87</v>
      </c>
      <c r="C8" s="26" t="s">
        <v>88</v>
      </c>
      <c r="D8" s="26" t="s">
        <v>89</v>
      </c>
      <c r="E8" s="26" t="s">
        <v>90</v>
      </c>
      <c r="F8" s="115">
        <v>571952.06999999995</v>
      </c>
      <c r="G8" s="175">
        <v>0</v>
      </c>
      <c r="H8" s="115">
        <v>571952.06999999995</v>
      </c>
      <c r="I8" s="53">
        <v>0</v>
      </c>
      <c r="J8" s="64" t="s">
        <v>22</v>
      </c>
      <c r="K8" s="176">
        <v>0</v>
      </c>
      <c r="L8" s="177" t="s">
        <v>22</v>
      </c>
      <c r="M8" s="177" t="s">
        <v>22</v>
      </c>
      <c r="N8" s="72" t="s">
        <v>22</v>
      </c>
      <c r="O8" s="176" t="s">
        <v>22</v>
      </c>
      <c r="P8" s="177"/>
      <c r="Q8" s="177"/>
      <c r="R8" s="104"/>
      <c r="S8" s="179" t="s">
        <v>22</v>
      </c>
      <c r="T8" s="179"/>
    </row>
    <row r="9" spans="1:20" s="43" customFormat="1" ht="20.100000000000001" customHeight="1">
      <c r="A9" s="26" t="s">
        <v>91</v>
      </c>
      <c r="B9" s="26" t="s">
        <v>92</v>
      </c>
      <c r="C9" s="26" t="s">
        <v>92</v>
      </c>
      <c r="D9" s="26" t="s">
        <v>89</v>
      </c>
      <c r="E9" s="26" t="s">
        <v>93</v>
      </c>
      <c r="F9" s="115">
        <v>63999.040000000001</v>
      </c>
      <c r="G9" s="175">
        <v>0</v>
      </c>
      <c r="H9" s="115">
        <v>63999.040000000001</v>
      </c>
      <c r="I9" s="53">
        <v>0</v>
      </c>
      <c r="J9" s="64" t="s">
        <v>22</v>
      </c>
      <c r="K9" s="176">
        <v>0</v>
      </c>
      <c r="L9" s="177" t="s">
        <v>22</v>
      </c>
      <c r="M9" s="177" t="s">
        <v>22</v>
      </c>
      <c r="N9" s="72" t="s">
        <v>22</v>
      </c>
      <c r="O9" s="176" t="s">
        <v>22</v>
      </c>
      <c r="P9" s="177"/>
      <c r="Q9" s="177"/>
      <c r="R9" s="104"/>
      <c r="S9" s="179" t="s">
        <v>22</v>
      </c>
      <c r="T9" s="179"/>
    </row>
    <row r="10" spans="1:20" s="43" customFormat="1" ht="20.100000000000001" customHeight="1">
      <c r="A10" s="26" t="s">
        <v>91</v>
      </c>
      <c r="B10" s="26" t="s">
        <v>92</v>
      </c>
      <c r="C10" s="26" t="s">
        <v>94</v>
      </c>
      <c r="D10" s="26" t="s">
        <v>89</v>
      </c>
      <c r="E10" s="26" t="s">
        <v>95</v>
      </c>
      <c r="F10" s="115">
        <v>31885.279999999999</v>
      </c>
      <c r="G10" s="175">
        <v>0</v>
      </c>
      <c r="H10" s="115">
        <v>31885.279999999999</v>
      </c>
      <c r="I10" s="53">
        <v>0</v>
      </c>
      <c r="J10" s="64" t="s">
        <v>22</v>
      </c>
      <c r="K10" s="176">
        <v>0</v>
      </c>
      <c r="L10" s="177" t="s">
        <v>22</v>
      </c>
      <c r="M10" s="177" t="s">
        <v>22</v>
      </c>
      <c r="N10" s="72" t="s">
        <v>22</v>
      </c>
      <c r="O10" s="176" t="s">
        <v>22</v>
      </c>
      <c r="P10" s="177"/>
      <c r="Q10" s="177"/>
      <c r="R10" s="104"/>
      <c r="S10" s="179" t="s">
        <v>22</v>
      </c>
      <c r="T10" s="179"/>
    </row>
    <row r="11" spans="1:20" s="43" customFormat="1" ht="20.100000000000001" customHeight="1">
      <c r="A11" s="26" t="s">
        <v>96</v>
      </c>
      <c r="B11" s="26" t="s">
        <v>97</v>
      </c>
      <c r="C11" s="26" t="s">
        <v>98</v>
      </c>
      <c r="D11" s="26" t="s">
        <v>89</v>
      </c>
      <c r="E11" s="26" t="s">
        <v>99</v>
      </c>
      <c r="F11" s="115">
        <v>27999.58</v>
      </c>
      <c r="G11" s="175">
        <v>0</v>
      </c>
      <c r="H11" s="115">
        <v>27999.58</v>
      </c>
      <c r="I11" s="53">
        <v>0</v>
      </c>
      <c r="J11" s="64" t="s">
        <v>22</v>
      </c>
      <c r="K11" s="176">
        <v>0</v>
      </c>
      <c r="L11" s="177" t="s">
        <v>22</v>
      </c>
      <c r="M11" s="177" t="s">
        <v>22</v>
      </c>
      <c r="N11" s="72" t="s">
        <v>22</v>
      </c>
      <c r="O11" s="176" t="s">
        <v>22</v>
      </c>
      <c r="P11" s="177"/>
      <c r="Q11" s="177"/>
      <c r="R11" s="104"/>
      <c r="S11" s="179" t="s">
        <v>22</v>
      </c>
      <c r="T11" s="179"/>
    </row>
    <row r="12" spans="1:20" s="43" customFormat="1" ht="20.100000000000001" customHeight="1">
      <c r="A12" s="26" t="s">
        <v>96</v>
      </c>
      <c r="B12" s="26" t="s">
        <v>97</v>
      </c>
      <c r="C12" s="26" t="s">
        <v>88</v>
      </c>
      <c r="D12" s="26" t="s">
        <v>89</v>
      </c>
      <c r="E12" s="26" t="s">
        <v>100</v>
      </c>
      <c r="F12" s="115">
        <v>10592.68</v>
      </c>
      <c r="G12" s="175">
        <v>0</v>
      </c>
      <c r="H12" s="115">
        <v>10592.68</v>
      </c>
      <c r="I12" s="53">
        <v>0</v>
      </c>
      <c r="J12" s="64" t="s">
        <v>22</v>
      </c>
      <c r="K12" s="176">
        <v>0</v>
      </c>
      <c r="L12" s="177" t="s">
        <v>22</v>
      </c>
      <c r="M12" s="177" t="s">
        <v>22</v>
      </c>
      <c r="N12" s="72" t="s">
        <v>22</v>
      </c>
      <c r="O12" s="176" t="s">
        <v>22</v>
      </c>
      <c r="P12" s="177"/>
      <c r="Q12" s="177"/>
      <c r="R12" s="104"/>
      <c r="S12" s="179" t="s">
        <v>22</v>
      </c>
      <c r="T12" s="179"/>
    </row>
    <row r="13" spans="1:20" s="43" customFormat="1" ht="20.100000000000001" customHeight="1">
      <c r="A13" s="26" t="s">
        <v>101</v>
      </c>
      <c r="B13" s="26" t="s">
        <v>98</v>
      </c>
      <c r="C13" s="26" t="s">
        <v>102</v>
      </c>
      <c r="D13" s="26" t="s">
        <v>89</v>
      </c>
      <c r="E13" s="26" t="s">
        <v>103</v>
      </c>
      <c r="F13" s="115">
        <v>63556.08</v>
      </c>
      <c r="G13" s="175">
        <v>0</v>
      </c>
      <c r="H13" s="115">
        <v>63556.08</v>
      </c>
      <c r="I13" s="53">
        <v>0</v>
      </c>
      <c r="J13" s="64" t="s">
        <v>22</v>
      </c>
      <c r="K13" s="176">
        <v>0</v>
      </c>
      <c r="L13" s="177" t="s">
        <v>22</v>
      </c>
      <c r="M13" s="177" t="s">
        <v>22</v>
      </c>
      <c r="N13" s="72" t="s">
        <v>22</v>
      </c>
      <c r="O13" s="176" t="s">
        <v>22</v>
      </c>
      <c r="P13" s="177"/>
      <c r="Q13" s="177"/>
      <c r="R13" s="104"/>
      <c r="S13" s="179" t="s">
        <v>22</v>
      </c>
      <c r="T13" s="179"/>
    </row>
    <row r="14" spans="1:20" ht="20.100000000000001" customHeight="1">
      <c r="A14" s="41"/>
      <c r="B14" s="41"/>
      <c r="C14" s="41"/>
      <c r="D14" s="100"/>
      <c r="E14" s="41"/>
      <c r="F14" s="41"/>
      <c r="G14" s="41"/>
      <c r="H14" s="100"/>
      <c r="I14" s="42"/>
      <c r="J14" s="42"/>
      <c r="K14" s="100"/>
      <c r="L14" s="100"/>
      <c r="M14" s="100"/>
      <c r="N14" s="100"/>
      <c r="O14" s="42"/>
      <c r="P14" s="42"/>
      <c r="Q14" s="42"/>
      <c r="R14" s="100"/>
      <c r="S14" s="100"/>
      <c r="T14" s="41"/>
    </row>
    <row r="15" spans="1:20" ht="20.100000000000001" customHeight="1">
      <c r="A15" s="41"/>
      <c r="B15" s="41"/>
      <c r="C15" s="41"/>
      <c r="D15" s="41"/>
      <c r="E15" s="101"/>
      <c r="F15" s="41"/>
      <c r="G15" s="41"/>
      <c r="H15" s="100"/>
      <c r="I15" s="42"/>
      <c r="J15" s="42"/>
      <c r="K15" s="100"/>
      <c r="L15" s="41"/>
      <c r="M15" s="100"/>
      <c r="N15" s="100"/>
      <c r="O15" s="42"/>
      <c r="P15" s="42"/>
      <c r="Q15" s="37"/>
      <c r="R15" s="100"/>
      <c r="S15" s="100"/>
      <c r="T15" s="41"/>
    </row>
    <row r="16" spans="1:20" ht="20.100000000000001" customHeight="1">
      <c r="A16" s="41"/>
      <c r="B16" s="100"/>
      <c r="C16" s="100"/>
      <c r="D16" s="41"/>
      <c r="E16" s="101"/>
      <c r="F16" s="41"/>
      <c r="G16" s="41"/>
      <c r="H16" s="41"/>
      <c r="I16" s="37"/>
      <c r="J16" s="37"/>
      <c r="K16" s="100"/>
      <c r="L16" s="41"/>
      <c r="M16" s="100"/>
      <c r="N16" s="100"/>
      <c r="O16" s="42"/>
      <c r="P16" s="42"/>
      <c r="Q16" s="42"/>
      <c r="R16" s="100"/>
      <c r="S16" s="41"/>
      <c r="T16" s="41"/>
    </row>
    <row r="17" spans="1:20" ht="20.100000000000001" customHeight="1">
      <c r="A17" s="41"/>
      <c r="B17" s="41"/>
      <c r="C17" s="41"/>
      <c r="D17" s="41"/>
      <c r="E17" s="41"/>
      <c r="F17" s="41"/>
      <c r="G17" s="41"/>
      <c r="H17" s="41"/>
      <c r="I17" s="37"/>
      <c r="J17" s="37"/>
      <c r="K17" s="100"/>
      <c r="L17" s="100"/>
      <c r="M17" s="100"/>
      <c r="N17" s="41"/>
      <c r="O17" s="42"/>
      <c r="P17" s="42"/>
      <c r="Q17" s="42"/>
      <c r="R17" s="100"/>
      <c r="S17" s="41"/>
      <c r="T17" s="41"/>
    </row>
    <row r="18" spans="1:20" ht="20.100000000000001" customHeight="1">
      <c r="A18" s="41"/>
      <c r="B18" s="41"/>
      <c r="C18" s="41"/>
      <c r="D18" s="41"/>
      <c r="E18" s="41"/>
      <c r="F18" s="41"/>
      <c r="G18" s="41"/>
      <c r="H18" s="41"/>
      <c r="I18" s="37"/>
      <c r="J18" s="37"/>
      <c r="K18" s="100"/>
      <c r="L18" s="100"/>
      <c r="M18" s="41"/>
      <c r="N18" s="41"/>
      <c r="O18" s="37"/>
      <c r="P18" s="42"/>
      <c r="Q18" s="42"/>
      <c r="R18" s="41"/>
      <c r="S18" s="41"/>
      <c r="T18" s="41"/>
    </row>
    <row r="19" spans="1:20" ht="20.100000000000001" customHeight="1">
      <c r="A19" s="41"/>
      <c r="B19" s="41"/>
      <c r="C19" s="41"/>
      <c r="D19" s="41"/>
      <c r="E19" s="41"/>
      <c r="F19" s="41"/>
      <c r="G19" s="41"/>
      <c r="H19" s="41"/>
      <c r="I19" s="37"/>
      <c r="J19" s="37"/>
      <c r="K19" s="41"/>
      <c r="L19" s="100"/>
      <c r="M19" s="41"/>
      <c r="N19" s="41"/>
      <c r="O19" s="37"/>
      <c r="P19" s="37"/>
      <c r="Q19" s="42"/>
      <c r="R19" s="41"/>
      <c r="S19" s="41"/>
      <c r="T19" s="41"/>
    </row>
    <row r="20" spans="1:20" ht="20.100000000000001" customHeight="1">
      <c r="A20" s="37"/>
      <c r="B20" s="37"/>
      <c r="C20" s="37"/>
      <c r="D20" s="37"/>
      <c r="E20" s="37"/>
      <c r="F20" s="37"/>
      <c r="G20" s="41"/>
      <c r="H20" s="41"/>
      <c r="I20" s="37"/>
      <c r="J20" s="37"/>
      <c r="K20" s="41"/>
      <c r="L20" s="100"/>
      <c r="M20" s="41"/>
      <c r="N20" s="41"/>
      <c r="O20" s="37"/>
      <c r="P20" s="37"/>
      <c r="Q20" s="37"/>
      <c r="R20" s="41"/>
      <c r="S20" s="41"/>
      <c r="T20" s="41"/>
    </row>
    <row r="21" spans="1:20" ht="20.100000000000001" customHeight="1">
      <c r="A21" s="39"/>
      <c r="B21" s="39"/>
      <c r="C21" s="39"/>
      <c r="D21" s="39"/>
      <c r="E21" s="39"/>
      <c r="F21" s="37"/>
      <c r="G21" s="41"/>
      <c r="H21" s="41"/>
      <c r="I21" s="37"/>
      <c r="J21" s="37"/>
      <c r="K21" s="41"/>
      <c r="L21" s="41"/>
      <c r="M21" s="41"/>
      <c r="N21" s="41"/>
      <c r="O21" s="37"/>
      <c r="P21" s="37"/>
      <c r="Q21" s="37"/>
      <c r="R21" s="41"/>
      <c r="S21" s="41"/>
      <c r="T21" s="41"/>
    </row>
    <row r="22" spans="1:20" ht="20.100000000000001" customHeight="1">
      <c r="A22" s="102"/>
      <c r="B22" s="102"/>
      <c r="C22" s="102"/>
      <c r="D22" s="102"/>
      <c r="E22" s="102"/>
      <c r="F22" s="102"/>
      <c r="G22" s="103"/>
      <c r="H22" s="103"/>
      <c r="I22" s="102"/>
      <c r="J22" s="102"/>
      <c r="K22" s="103"/>
      <c r="L22" s="103"/>
      <c r="M22" s="103"/>
      <c r="N22" s="106"/>
      <c r="O22" s="107"/>
      <c r="P22" s="102"/>
      <c r="Q22" s="102"/>
      <c r="R22" s="103"/>
      <c r="S22" s="103"/>
      <c r="T22" s="103"/>
    </row>
    <row r="23" spans="1:20" ht="20.100000000000001" customHeight="1">
      <c r="A23" s="103"/>
      <c r="B23" s="103"/>
      <c r="C23" s="103"/>
      <c r="D23" s="103"/>
      <c r="E23" s="103"/>
      <c r="F23" s="103"/>
      <c r="G23" s="103"/>
      <c r="H23" s="103"/>
      <c r="I23" s="102"/>
      <c r="J23" s="102"/>
      <c r="K23" s="103"/>
      <c r="L23" s="103"/>
      <c r="M23" s="103"/>
      <c r="N23" s="103"/>
      <c r="O23" s="102"/>
      <c r="P23" s="102"/>
      <c r="Q23" s="102"/>
      <c r="R23" s="103"/>
      <c r="S23" s="103"/>
      <c r="T23" s="103"/>
    </row>
    <row r="24" spans="1:20" ht="20.100000000000001" customHeight="1">
      <c r="A24" s="103"/>
      <c r="B24" s="103"/>
      <c r="C24" s="103"/>
      <c r="D24" s="103"/>
      <c r="E24" s="103"/>
      <c r="F24" s="103"/>
      <c r="G24" s="103"/>
      <c r="H24" s="103"/>
      <c r="I24" s="102"/>
      <c r="J24" s="102"/>
      <c r="K24" s="103"/>
      <c r="L24" s="103"/>
      <c r="M24" s="103"/>
      <c r="N24" s="103"/>
      <c r="O24" s="102"/>
      <c r="P24" s="102"/>
      <c r="Q24" s="102"/>
      <c r="R24" s="103"/>
      <c r="S24" s="103"/>
      <c r="T24" s="103"/>
    </row>
    <row r="25" spans="1:20" ht="20.100000000000001" customHeight="1">
      <c r="A25" s="103"/>
      <c r="B25" s="103"/>
      <c r="C25" s="103"/>
      <c r="D25" s="103"/>
      <c r="E25" s="103"/>
      <c r="F25" s="103"/>
      <c r="G25" s="103"/>
      <c r="H25" s="103"/>
      <c r="I25" s="102"/>
      <c r="J25" s="102"/>
      <c r="K25" s="103"/>
      <c r="L25" s="103"/>
      <c r="M25" s="103"/>
      <c r="N25" s="103"/>
      <c r="O25" s="102"/>
      <c r="P25" s="102"/>
      <c r="Q25" s="102"/>
      <c r="R25" s="103"/>
      <c r="S25" s="103"/>
      <c r="T25" s="103"/>
    </row>
    <row r="26" spans="1:20" ht="20.100000000000001" customHeight="1">
      <c r="A26" s="103"/>
      <c r="B26" s="103"/>
      <c r="C26" s="103"/>
      <c r="D26" s="103"/>
      <c r="E26" s="103"/>
      <c r="F26" s="103"/>
      <c r="G26" s="103"/>
      <c r="H26" s="103"/>
      <c r="I26" s="102"/>
      <c r="J26" s="102"/>
      <c r="K26" s="103"/>
      <c r="L26" s="103"/>
      <c r="M26" s="103"/>
      <c r="N26" s="103"/>
      <c r="O26" s="102"/>
      <c r="P26" s="102"/>
      <c r="Q26" s="102"/>
      <c r="R26" s="103"/>
      <c r="S26" s="103"/>
      <c r="T26" s="103"/>
    </row>
    <row r="27" spans="1:20" ht="20.100000000000001" customHeight="1">
      <c r="A27" s="103"/>
      <c r="B27" s="103"/>
      <c r="C27" s="103"/>
      <c r="D27" s="103"/>
      <c r="E27" s="103"/>
      <c r="F27" s="103"/>
      <c r="G27" s="103"/>
      <c r="H27" s="103"/>
      <c r="I27" s="102"/>
      <c r="J27" s="102"/>
      <c r="K27" s="103"/>
      <c r="L27" s="103"/>
      <c r="M27" s="103"/>
      <c r="N27" s="103"/>
      <c r="O27" s="102"/>
      <c r="P27" s="102"/>
      <c r="Q27" s="102"/>
      <c r="R27" s="103"/>
      <c r="S27" s="103"/>
      <c r="T27" s="103"/>
    </row>
    <row r="28" spans="1:20" ht="20.100000000000001" customHeight="1">
      <c r="A28" s="103"/>
      <c r="B28" s="103"/>
      <c r="C28" s="103"/>
      <c r="D28" s="103"/>
      <c r="E28" s="103"/>
      <c r="F28" s="103"/>
      <c r="G28" s="103"/>
      <c r="H28" s="103"/>
      <c r="I28" s="102"/>
      <c r="J28" s="102"/>
      <c r="K28" s="103"/>
      <c r="L28" s="103"/>
      <c r="M28" s="103"/>
      <c r="N28" s="103"/>
      <c r="O28" s="102"/>
      <c r="P28" s="102"/>
      <c r="Q28" s="102"/>
      <c r="R28" s="103"/>
      <c r="S28" s="103"/>
      <c r="T28" s="103"/>
    </row>
    <row r="29" spans="1:20" ht="20.100000000000001" customHeight="1">
      <c r="A29" s="103"/>
      <c r="B29" s="103"/>
      <c r="C29" s="103"/>
      <c r="D29" s="103"/>
      <c r="E29" s="103"/>
      <c r="F29" s="103"/>
      <c r="G29" s="103"/>
      <c r="H29" s="103"/>
      <c r="I29" s="102"/>
      <c r="J29" s="102"/>
      <c r="K29" s="103"/>
      <c r="L29" s="103"/>
      <c r="M29" s="103"/>
      <c r="N29" s="103"/>
      <c r="O29" s="102"/>
      <c r="P29" s="102"/>
      <c r="Q29" s="102"/>
      <c r="R29" s="103"/>
      <c r="S29" s="103"/>
      <c r="T29" s="103"/>
    </row>
    <row r="30" spans="1:20" ht="20.100000000000001" customHeight="1">
      <c r="A30" s="103"/>
      <c r="B30" s="103"/>
      <c r="C30" s="103"/>
      <c r="D30" s="103"/>
      <c r="E30" s="103"/>
      <c r="F30" s="103"/>
      <c r="G30" s="103"/>
      <c r="H30" s="103"/>
      <c r="I30" s="102"/>
      <c r="J30" s="102"/>
      <c r="K30" s="103"/>
      <c r="L30" s="103"/>
      <c r="M30" s="103"/>
      <c r="N30" s="103"/>
      <c r="O30" s="102"/>
      <c r="P30" s="102"/>
      <c r="Q30" s="102"/>
      <c r="R30" s="103"/>
      <c r="S30" s="103"/>
      <c r="T30" s="103"/>
    </row>
    <row r="31" spans="1:20" ht="20.100000000000001" customHeight="1">
      <c r="A31" s="103"/>
      <c r="B31" s="103"/>
      <c r="C31" s="103"/>
      <c r="D31" s="103"/>
      <c r="E31" s="103"/>
      <c r="F31" s="103"/>
      <c r="G31" s="103"/>
      <c r="H31" s="103"/>
      <c r="I31" s="102"/>
      <c r="J31" s="102"/>
      <c r="K31" s="103"/>
      <c r="L31" s="103"/>
      <c r="M31" s="103"/>
      <c r="N31" s="103"/>
      <c r="O31" s="102"/>
      <c r="P31" s="102"/>
      <c r="Q31" s="102"/>
      <c r="R31" s="103"/>
      <c r="S31" s="103"/>
      <c r="T31" s="103"/>
    </row>
    <row r="32" spans="1:20" ht="20.100000000000001" customHeight="1">
      <c r="A32" s="103"/>
      <c r="B32" s="103"/>
      <c r="C32" s="103"/>
      <c r="D32" s="103"/>
      <c r="E32" s="103"/>
      <c r="F32" s="103"/>
      <c r="G32" s="103"/>
      <c r="H32" s="103"/>
      <c r="I32" s="102"/>
      <c r="J32" s="102"/>
      <c r="K32" s="103"/>
      <c r="L32" s="103"/>
      <c r="M32" s="103"/>
      <c r="N32" s="103"/>
      <c r="O32" s="102"/>
      <c r="P32" s="102"/>
      <c r="Q32" s="102"/>
      <c r="R32" s="103"/>
      <c r="S32" s="103"/>
      <c r="T32" s="103"/>
    </row>
    <row r="33" spans="1:20" ht="20.100000000000001" customHeight="1">
      <c r="A33" s="103"/>
      <c r="B33" s="103"/>
      <c r="C33" s="103"/>
      <c r="D33" s="103"/>
      <c r="E33" s="103"/>
      <c r="F33" s="103"/>
      <c r="G33" s="103"/>
      <c r="H33" s="103"/>
      <c r="I33" s="102"/>
      <c r="J33" s="102"/>
      <c r="K33" s="103"/>
      <c r="L33" s="103"/>
      <c r="M33" s="103"/>
      <c r="N33" s="103"/>
      <c r="O33" s="102"/>
      <c r="P33" s="102"/>
      <c r="Q33" s="102"/>
      <c r="R33" s="103"/>
      <c r="S33" s="103"/>
      <c r="T33" s="103"/>
    </row>
    <row r="34" spans="1:20" ht="20.100000000000001" customHeight="1">
      <c r="A34" s="103"/>
      <c r="B34" s="103"/>
      <c r="C34" s="103"/>
      <c r="D34" s="103"/>
      <c r="E34" s="103"/>
      <c r="F34" s="103"/>
      <c r="G34" s="103"/>
      <c r="H34" s="103"/>
      <c r="I34" s="102"/>
      <c r="J34" s="102"/>
      <c r="K34" s="103"/>
      <c r="L34" s="103"/>
      <c r="M34" s="103"/>
      <c r="N34" s="103"/>
      <c r="O34" s="102"/>
      <c r="P34" s="102"/>
      <c r="Q34" s="102"/>
      <c r="R34" s="103"/>
      <c r="S34" s="103"/>
      <c r="T34" s="103"/>
    </row>
  </sheetData>
  <sheetProtection formatCells="0" formatColumns="0" formatRows="0" insertColumns="0" insertRows="0" insertHyperlinks="0" deleteColumns="0" deleteRows="0" sort="0" autoFilter="0" pivotTables="0"/>
  <mergeCells count="23">
    <mergeCell ref="H5:H6"/>
    <mergeCell ref="I5:I6"/>
    <mergeCell ref="J5:J6"/>
    <mergeCell ref="K5:K6"/>
    <mergeCell ref="L5:L6"/>
    <mergeCell ref="A5:C5"/>
    <mergeCell ref="D5:D6"/>
    <mergeCell ref="E5:E6"/>
    <mergeCell ref="F4:F6"/>
    <mergeCell ref="G4:G6"/>
    <mergeCell ref="A2:T2"/>
    <mergeCell ref="A4:E4"/>
    <mergeCell ref="H4:J4"/>
    <mergeCell ref="K4:L4"/>
    <mergeCell ref="N4:R4"/>
    <mergeCell ref="M4:M6"/>
    <mergeCell ref="N5:N6"/>
    <mergeCell ref="O5:O6"/>
    <mergeCell ref="P5:P6"/>
    <mergeCell ref="Q5:Q6"/>
    <mergeCell ref="R5:R6"/>
    <mergeCell ref="S4:S6"/>
    <mergeCell ref="T4:T6"/>
  </mergeCells>
  <phoneticPr fontId="34" type="noConversion"/>
  <printOptions horizontalCentered="1"/>
  <pageMargins left="0.39305555555555599" right="0.39305555555555599" top="0.78680555555555598" bottom="0.39305555555555599" header="0" footer="0"/>
  <pageSetup paperSize="9" scale="61" fitToHeight="100" orientation="landscape" errors="blank"/>
</worksheet>
</file>

<file path=xl/worksheets/sheet4.xml><?xml version="1.0" encoding="utf-8"?>
<worksheet xmlns="http://schemas.openxmlformats.org/spreadsheetml/2006/main" xmlns:r="http://schemas.openxmlformats.org/officeDocument/2006/relationships">
  <sheetPr>
    <pageSetUpPr fitToPage="1"/>
  </sheetPr>
  <dimension ref="A1:L32"/>
  <sheetViews>
    <sheetView showGridLines="0" showZeros="0" workbookViewId="0">
      <selection activeCell="G24" sqref="G24"/>
    </sheetView>
  </sheetViews>
  <sheetFormatPr defaultColWidth="9.1640625" defaultRowHeight="12.75" customHeight="1"/>
  <cols>
    <col min="1" max="1" width="5" customWidth="1"/>
    <col min="2" max="3" width="3.6640625" customWidth="1"/>
    <col min="4" max="4" width="10.1640625" customWidth="1"/>
    <col min="5" max="5" width="50.83203125" customWidth="1"/>
    <col min="6" max="7" width="17.33203125" customWidth="1"/>
    <col min="8" max="10" width="14.5" customWidth="1"/>
    <col min="11" max="12" width="10.6640625" customWidth="1"/>
  </cols>
  <sheetData>
    <row r="1" spans="1:12" ht="20.100000000000001" customHeight="1">
      <c r="A1" s="44"/>
      <c r="B1" s="151"/>
      <c r="C1" s="151"/>
      <c r="D1" s="151"/>
      <c r="E1" s="151"/>
      <c r="F1" s="151"/>
      <c r="G1" s="151"/>
      <c r="H1" s="151"/>
      <c r="I1" s="151"/>
      <c r="J1" s="171" t="s">
        <v>104</v>
      </c>
    </row>
    <row r="2" spans="1:12" ht="20.100000000000001" customHeight="1">
      <c r="A2" s="196" t="s">
        <v>105</v>
      </c>
      <c r="B2" s="196"/>
      <c r="C2" s="196"/>
      <c r="D2" s="196"/>
      <c r="E2" s="196"/>
      <c r="F2" s="196"/>
      <c r="G2" s="196"/>
      <c r="H2" s="196"/>
      <c r="I2" s="196"/>
      <c r="J2" s="196"/>
    </row>
    <row r="3" spans="1:12" ht="20.100000000000001" customHeight="1">
      <c r="A3" s="108" t="s">
        <v>60</v>
      </c>
      <c r="B3" s="109"/>
      <c r="C3" s="109"/>
      <c r="D3" s="109" t="s">
        <v>61</v>
      </c>
      <c r="E3" s="109"/>
      <c r="F3" s="152"/>
      <c r="G3" s="152"/>
      <c r="H3" s="152"/>
      <c r="I3" s="152"/>
      <c r="J3" s="22" t="s">
        <v>6</v>
      </c>
      <c r="K3" s="37"/>
      <c r="L3" s="37"/>
    </row>
    <row r="4" spans="1:12" ht="20.100000000000001" customHeight="1">
      <c r="A4" s="223" t="s">
        <v>62</v>
      </c>
      <c r="B4" s="224"/>
      <c r="C4" s="224"/>
      <c r="D4" s="224"/>
      <c r="E4" s="225"/>
      <c r="F4" s="230" t="s">
        <v>63</v>
      </c>
      <c r="G4" s="231" t="s">
        <v>106</v>
      </c>
      <c r="H4" s="233" t="s">
        <v>107</v>
      </c>
      <c r="I4" s="233" t="s">
        <v>108</v>
      </c>
      <c r="J4" s="227" t="s">
        <v>109</v>
      </c>
      <c r="K4" s="37"/>
      <c r="L4" s="37"/>
    </row>
    <row r="5" spans="1:12" ht="20.100000000000001" customHeight="1">
      <c r="A5" s="223" t="s">
        <v>71</v>
      </c>
      <c r="B5" s="224"/>
      <c r="C5" s="225"/>
      <c r="D5" s="226" t="s">
        <v>72</v>
      </c>
      <c r="E5" s="228" t="s">
        <v>110</v>
      </c>
      <c r="F5" s="231"/>
      <c r="G5" s="231"/>
      <c r="H5" s="233"/>
      <c r="I5" s="233"/>
      <c r="J5" s="227"/>
      <c r="K5" s="37"/>
      <c r="L5" s="37"/>
    </row>
    <row r="6" spans="1:12" ht="15" customHeight="1">
      <c r="A6" s="154" t="s">
        <v>83</v>
      </c>
      <c r="B6" s="154" t="s">
        <v>84</v>
      </c>
      <c r="C6" s="155" t="s">
        <v>85</v>
      </c>
      <c r="D6" s="227"/>
      <c r="E6" s="229"/>
      <c r="F6" s="232"/>
      <c r="G6" s="232"/>
      <c r="H6" s="234"/>
      <c r="I6" s="234"/>
      <c r="J6" s="235"/>
      <c r="K6" s="37"/>
      <c r="L6" s="37"/>
    </row>
    <row r="7" spans="1:12" ht="15" customHeight="1">
      <c r="A7" s="157"/>
      <c r="B7" s="157"/>
      <c r="C7" s="155"/>
      <c r="D7" s="158"/>
      <c r="E7" s="153" t="s">
        <v>63</v>
      </c>
      <c r="F7" s="115">
        <v>769984.73</v>
      </c>
      <c r="G7" s="115">
        <v>769984.73</v>
      </c>
      <c r="H7" s="156"/>
      <c r="I7" s="156"/>
      <c r="J7" s="172"/>
      <c r="K7" s="37"/>
      <c r="L7" s="37"/>
    </row>
    <row r="8" spans="1:12" s="43" customFormat="1" ht="20.100000000000001" customHeight="1">
      <c r="A8" s="159" t="s">
        <v>86</v>
      </c>
      <c r="B8" s="159" t="s">
        <v>87</v>
      </c>
      <c r="C8" s="159" t="s">
        <v>88</v>
      </c>
      <c r="D8" s="160" t="s">
        <v>89</v>
      </c>
      <c r="E8" s="160" t="s">
        <v>90</v>
      </c>
      <c r="F8" s="115">
        <v>571952.06999999995</v>
      </c>
      <c r="G8" s="115">
        <v>571952.06999999995</v>
      </c>
      <c r="H8" s="161">
        <v>0</v>
      </c>
      <c r="I8" s="161"/>
      <c r="J8" s="173"/>
    </row>
    <row r="9" spans="1:12" s="43" customFormat="1" ht="20.100000000000001" customHeight="1">
      <c r="A9" s="159" t="s">
        <v>91</v>
      </c>
      <c r="B9" s="159" t="s">
        <v>92</v>
      </c>
      <c r="C9" s="159" t="s">
        <v>92</v>
      </c>
      <c r="D9" s="160" t="s">
        <v>89</v>
      </c>
      <c r="E9" s="160" t="s">
        <v>93</v>
      </c>
      <c r="F9" s="115">
        <v>63999.040000000001</v>
      </c>
      <c r="G9" s="115">
        <v>63999.040000000001</v>
      </c>
      <c r="H9" s="161">
        <v>0</v>
      </c>
      <c r="I9" s="161"/>
      <c r="J9" s="173"/>
    </row>
    <row r="10" spans="1:12" s="43" customFormat="1" ht="20.100000000000001" customHeight="1">
      <c r="A10" s="159" t="s">
        <v>91</v>
      </c>
      <c r="B10" s="159" t="s">
        <v>92</v>
      </c>
      <c r="C10" s="159" t="s">
        <v>94</v>
      </c>
      <c r="D10" s="160" t="s">
        <v>89</v>
      </c>
      <c r="E10" s="160" t="s">
        <v>95</v>
      </c>
      <c r="F10" s="115">
        <v>31885.279999999999</v>
      </c>
      <c r="G10" s="115">
        <v>31885.279999999999</v>
      </c>
      <c r="H10" s="161">
        <v>0</v>
      </c>
      <c r="I10" s="161"/>
      <c r="J10" s="173"/>
    </row>
    <row r="11" spans="1:12" s="43" customFormat="1" ht="20.100000000000001" customHeight="1">
      <c r="A11" s="159" t="s">
        <v>96</v>
      </c>
      <c r="B11" s="159" t="s">
        <v>97</v>
      </c>
      <c r="C11" s="159" t="s">
        <v>98</v>
      </c>
      <c r="D11" s="160" t="s">
        <v>89</v>
      </c>
      <c r="E11" s="160" t="s">
        <v>99</v>
      </c>
      <c r="F11" s="115">
        <v>27999.58</v>
      </c>
      <c r="G11" s="115">
        <v>27999.58</v>
      </c>
      <c r="H11" s="161">
        <v>0</v>
      </c>
      <c r="I11" s="161"/>
      <c r="J11" s="173"/>
    </row>
    <row r="12" spans="1:12" s="43" customFormat="1" ht="20.100000000000001" customHeight="1">
      <c r="A12" s="159" t="s">
        <v>96</v>
      </c>
      <c r="B12" s="159" t="s">
        <v>97</v>
      </c>
      <c r="C12" s="159" t="s">
        <v>88</v>
      </c>
      <c r="D12" s="160" t="s">
        <v>89</v>
      </c>
      <c r="E12" s="160" t="s">
        <v>100</v>
      </c>
      <c r="F12" s="115">
        <v>10592.68</v>
      </c>
      <c r="G12" s="115">
        <v>10592.68</v>
      </c>
      <c r="H12" s="161">
        <v>0</v>
      </c>
      <c r="I12" s="161"/>
      <c r="J12" s="173"/>
    </row>
    <row r="13" spans="1:12" s="43" customFormat="1" ht="20.100000000000001" customHeight="1">
      <c r="A13" s="159" t="s">
        <v>101</v>
      </c>
      <c r="B13" s="159" t="s">
        <v>98</v>
      </c>
      <c r="C13" s="159" t="s">
        <v>102</v>
      </c>
      <c r="D13" s="160" t="s">
        <v>89</v>
      </c>
      <c r="E13" s="160" t="s">
        <v>103</v>
      </c>
      <c r="F13" s="115">
        <v>63556.08</v>
      </c>
      <c r="G13" s="115">
        <v>63556.08</v>
      </c>
      <c r="H13" s="161">
        <v>0</v>
      </c>
      <c r="I13" s="161"/>
      <c r="J13" s="173"/>
    </row>
    <row r="14" spans="1:12" ht="20.100000000000001" customHeight="1">
      <c r="A14" s="162"/>
      <c r="B14" s="163"/>
      <c r="C14" s="163"/>
      <c r="D14" s="163"/>
      <c r="E14" s="164"/>
      <c r="F14" s="165"/>
      <c r="G14" s="165"/>
      <c r="H14" s="56"/>
      <c r="I14" s="56"/>
      <c r="J14" s="56"/>
      <c r="K14" s="41"/>
      <c r="L14" s="100"/>
    </row>
    <row r="15" spans="1:12" ht="20.100000000000001" customHeight="1">
      <c r="A15" s="162"/>
      <c r="B15" s="163"/>
      <c r="C15" s="162"/>
      <c r="D15" s="163"/>
      <c r="E15" s="163"/>
      <c r="F15" s="165"/>
      <c r="G15" s="165"/>
      <c r="H15" s="56"/>
      <c r="I15" s="56"/>
      <c r="J15" s="56"/>
      <c r="K15" s="41"/>
      <c r="L15" s="41"/>
    </row>
    <row r="16" spans="1:12" ht="20.100000000000001" customHeight="1">
      <c r="A16" s="162"/>
      <c r="B16" s="162"/>
      <c r="C16" s="163"/>
      <c r="D16" s="163"/>
      <c r="E16" s="162"/>
      <c r="F16" s="165"/>
      <c r="G16" s="165"/>
      <c r="H16" s="56"/>
      <c r="I16" s="56"/>
      <c r="J16" s="56"/>
      <c r="K16" s="41"/>
      <c r="L16" s="41"/>
    </row>
    <row r="17" spans="1:12" ht="20.100000000000001" customHeight="1">
      <c r="A17" s="162"/>
      <c r="B17" s="162"/>
      <c r="C17" s="163"/>
      <c r="D17" s="163"/>
      <c r="E17" s="166"/>
      <c r="F17" s="165"/>
      <c r="G17" s="165"/>
      <c r="H17" s="165"/>
      <c r="I17" s="56"/>
      <c r="J17" s="165"/>
      <c r="K17" s="41"/>
      <c r="L17" s="41"/>
    </row>
    <row r="18" spans="1:12" ht="20.100000000000001" customHeight="1">
      <c r="A18" s="162"/>
      <c r="B18" s="162"/>
      <c r="C18" s="162"/>
      <c r="D18" s="163"/>
      <c r="E18" s="166"/>
      <c r="F18" s="165"/>
      <c r="G18" s="165"/>
      <c r="H18" s="165"/>
      <c r="I18" s="165"/>
      <c r="J18" s="165"/>
      <c r="K18" s="41"/>
      <c r="L18" s="41"/>
    </row>
    <row r="19" spans="1:12" ht="20.100000000000001" customHeight="1">
      <c r="A19" s="162"/>
      <c r="B19" s="162"/>
      <c r="C19" s="162"/>
      <c r="D19" s="163"/>
      <c r="E19" s="167"/>
      <c r="F19" s="165"/>
      <c r="G19" s="165"/>
      <c r="H19" s="165"/>
      <c r="I19" s="165"/>
      <c r="J19" s="165"/>
      <c r="K19" s="41"/>
      <c r="L19" s="41"/>
    </row>
    <row r="20" spans="1:12" ht="20.100000000000001" customHeight="1">
      <c r="A20" s="162"/>
      <c r="B20" s="162"/>
      <c r="C20" s="162"/>
      <c r="D20" s="162"/>
      <c r="E20" s="167"/>
      <c r="F20" s="165"/>
      <c r="G20" s="165"/>
      <c r="H20" s="165"/>
      <c r="I20" s="165"/>
      <c r="J20" s="165"/>
      <c r="K20" s="41"/>
      <c r="L20" s="41"/>
    </row>
    <row r="21" spans="1:12" ht="20.100000000000001" customHeight="1">
      <c r="A21" s="162"/>
      <c r="B21" s="162"/>
      <c r="C21" s="162"/>
      <c r="D21" s="162"/>
      <c r="E21" s="167"/>
      <c r="F21" s="165"/>
      <c r="G21" s="165"/>
      <c r="H21" s="165"/>
      <c r="I21" s="165"/>
      <c r="J21" s="165"/>
      <c r="K21" s="41"/>
      <c r="L21" s="41"/>
    </row>
    <row r="22" spans="1:12" ht="20.100000000000001" customHeight="1">
      <c r="A22" s="168"/>
      <c r="B22" s="168"/>
      <c r="C22" s="168"/>
      <c r="D22" s="168"/>
      <c r="E22" s="168"/>
      <c r="F22" s="169"/>
      <c r="G22" s="165"/>
      <c r="H22" s="165"/>
      <c r="I22" s="165"/>
      <c r="J22" s="165"/>
      <c r="K22" s="41"/>
      <c r="L22" s="41"/>
    </row>
    <row r="23" spans="1:12" ht="20.100000000000001" customHeight="1">
      <c r="A23" s="170"/>
      <c r="B23" s="170"/>
      <c r="C23" s="170"/>
      <c r="D23" s="170"/>
      <c r="E23" s="170"/>
      <c r="F23" s="169"/>
      <c r="G23" s="165"/>
      <c r="H23" s="165"/>
      <c r="I23" s="165"/>
      <c r="J23" s="165"/>
      <c r="K23" s="41"/>
      <c r="L23" s="41"/>
    </row>
    <row r="24" spans="1:12" ht="20.100000000000001" customHeight="1">
      <c r="A24" s="102"/>
      <c r="B24" s="102"/>
      <c r="C24" s="102"/>
      <c r="D24" s="102"/>
      <c r="E24" s="102"/>
      <c r="F24" s="102"/>
      <c r="G24" s="103"/>
      <c r="H24" s="103"/>
      <c r="I24" s="103"/>
      <c r="J24" s="103"/>
      <c r="K24" s="40"/>
      <c r="L24" s="40"/>
    </row>
    <row r="25" spans="1:12" ht="20.100000000000001" customHeight="1">
      <c r="A25" s="103"/>
      <c r="B25" s="103"/>
      <c r="C25" s="103"/>
      <c r="D25" s="103"/>
      <c r="E25" s="103"/>
      <c r="F25" s="103"/>
      <c r="G25" s="103"/>
      <c r="H25" s="103"/>
      <c r="I25" s="103"/>
      <c r="J25" s="103"/>
      <c r="K25" s="40"/>
      <c r="L25" s="40"/>
    </row>
    <row r="26" spans="1:12" ht="20.100000000000001" customHeight="1">
      <c r="A26" s="103"/>
      <c r="B26" s="103"/>
      <c r="C26" s="103"/>
      <c r="D26" s="103"/>
      <c r="E26" s="103"/>
      <c r="F26" s="103"/>
      <c r="G26" s="103"/>
      <c r="H26" s="103"/>
      <c r="I26" s="103"/>
      <c r="J26" s="103"/>
      <c r="K26" s="40"/>
      <c r="L26" s="40"/>
    </row>
    <row r="27" spans="1:12" ht="20.100000000000001" customHeight="1">
      <c r="A27" s="103"/>
      <c r="B27" s="103"/>
      <c r="C27" s="103"/>
      <c r="D27" s="103"/>
      <c r="E27" s="103"/>
      <c r="F27" s="103"/>
      <c r="G27" s="103"/>
      <c r="H27" s="103"/>
      <c r="I27" s="103"/>
      <c r="J27" s="103"/>
      <c r="K27" s="40"/>
      <c r="L27" s="40"/>
    </row>
    <row r="28" spans="1:12" ht="20.100000000000001" customHeight="1">
      <c r="A28" s="103"/>
      <c r="B28" s="103"/>
      <c r="C28" s="103"/>
      <c r="D28" s="103"/>
      <c r="E28" s="103"/>
      <c r="F28" s="103"/>
      <c r="G28" s="103"/>
      <c r="H28" s="103"/>
      <c r="I28" s="103"/>
      <c r="J28" s="103"/>
      <c r="K28" s="40"/>
      <c r="L28" s="40"/>
    </row>
    <row r="29" spans="1:12" ht="20.100000000000001" customHeight="1">
      <c r="A29" s="103"/>
      <c r="B29" s="103"/>
      <c r="C29" s="103"/>
      <c r="D29" s="103"/>
      <c r="E29" s="103"/>
      <c r="F29" s="103"/>
      <c r="G29" s="103"/>
      <c r="H29" s="103"/>
      <c r="I29" s="103"/>
      <c r="J29" s="103"/>
      <c r="K29" s="40"/>
      <c r="L29" s="40"/>
    </row>
    <row r="30" spans="1:12" ht="20.100000000000001" customHeight="1">
      <c r="A30" s="103"/>
      <c r="B30" s="103"/>
      <c r="C30" s="103"/>
      <c r="D30" s="103"/>
      <c r="E30" s="103"/>
      <c r="F30" s="103"/>
      <c r="G30" s="103"/>
      <c r="H30" s="103"/>
      <c r="I30" s="103"/>
      <c r="J30" s="103"/>
      <c r="K30" s="40"/>
      <c r="L30" s="40"/>
    </row>
    <row r="31" spans="1:12" ht="20.100000000000001" customHeight="1">
      <c r="A31" s="103"/>
      <c r="B31" s="103"/>
      <c r="C31" s="103"/>
      <c r="D31" s="103"/>
      <c r="E31" s="103"/>
      <c r="F31" s="103"/>
      <c r="G31" s="103"/>
      <c r="H31" s="103"/>
      <c r="I31" s="103"/>
      <c r="J31" s="103"/>
      <c r="K31" s="40"/>
      <c r="L31" s="40"/>
    </row>
    <row r="32" spans="1:12" ht="20.100000000000001" customHeight="1">
      <c r="A32" s="103"/>
      <c r="B32" s="103"/>
      <c r="C32" s="103"/>
      <c r="D32" s="103"/>
      <c r="E32" s="103"/>
      <c r="F32" s="103"/>
      <c r="G32" s="103"/>
      <c r="H32" s="103"/>
      <c r="I32" s="103"/>
      <c r="J32" s="103"/>
      <c r="K32" s="40"/>
      <c r="L32" s="40"/>
    </row>
  </sheetData>
  <sheetProtection formatCells="0" formatColumns="0" formatRows="0" insertColumns="0" insertRows="0" insertHyperlinks="0" deleteColumns="0" deleteRows="0" sort="0" autoFilter="0" pivotTables="0"/>
  <mergeCells count="10">
    <mergeCell ref="A2:J2"/>
    <mergeCell ref="A4:E4"/>
    <mergeCell ref="A5:C5"/>
    <mergeCell ref="D5:D6"/>
    <mergeCell ref="E5:E6"/>
    <mergeCell ref="F4:F6"/>
    <mergeCell ref="G4:G6"/>
    <mergeCell ref="H4:H6"/>
    <mergeCell ref="I4:I6"/>
    <mergeCell ref="J4:J6"/>
  </mergeCells>
  <phoneticPr fontId="34" type="noConversion"/>
  <printOptions horizontalCentered="1"/>
  <pageMargins left="0.39305555555555599" right="0.39305555555555599" top="0.78680555555555598" bottom="0.39305555555555599" header="0" footer="0"/>
  <pageSetup paperSize="9" orientation="landscape" errors="blank"/>
</worksheet>
</file>

<file path=xl/worksheets/sheet5.xml><?xml version="1.0" encoding="utf-8"?>
<worksheet xmlns="http://schemas.openxmlformats.org/spreadsheetml/2006/main" xmlns:r="http://schemas.openxmlformats.org/officeDocument/2006/relationships">
  <sheetPr>
    <pageSetUpPr fitToPage="1"/>
  </sheetPr>
  <dimension ref="A1:AH40"/>
  <sheetViews>
    <sheetView showGridLines="0" showZeros="0" topLeftCell="A12" workbookViewId="0">
      <selection activeCell="F29" sqref="F29"/>
    </sheetView>
  </sheetViews>
  <sheetFormatPr defaultColWidth="9.1640625" defaultRowHeight="20.25" customHeight="1"/>
  <cols>
    <col min="1" max="1" width="31.5" customWidth="1"/>
    <col min="2" max="2" width="24.83203125" customWidth="1"/>
    <col min="3" max="3" width="31.5" customWidth="1"/>
    <col min="4" max="4" width="24.1640625" customWidth="1"/>
    <col min="5" max="8" width="19.83203125" customWidth="1"/>
    <col min="9" max="34" width="8.6640625" customWidth="1"/>
    <col min="35" max="35" width="8.33203125" customWidth="1"/>
    <col min="36" max="38" width="9.1640625" customWidth="1"/>
    <col min="39" max="41" width="8.33203125" customWidth="1"/>
    <col min="42" max="253" width="10.6640625" customWidth="1"/>
  </cols>
  <sheetData>
    <row r="1" spans="1:34" ht="15.75" customHeight="1">
      <c r="A1" s="107"/>
      <c r="B1" s="107"/>
      <c r="C1" s="107"/>
      <c r="D1" s="107"/>
      <c r="E1" s="107"/>
      <c r="F1" s="107"/>
      <c r="G1" s="107"/>
      <c r="H1" s="22" t="s">
        <v>111</v>
      </c>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row>
    <row r="2" spans="1:34" ht="20.25" customHeight="1">
      <c r="A2" s="196" t="s">
        <v>112</v>
      </c>
      <c r="B2" s="196"/>
      <c r="C2" s="196"/>
      <c r="D2" s="196"/>
      <c r="E2" s="196"/>
      <c r="F2" s="196"/>
      <c r="G2" s="196"/>
      <c r="H2" s="196"/>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4" ht="20.25" customHeight="1">
      <c r="A3" s="108" t="s">
        <v>113</v>
      </c>
      <c r="B3" s="109"/>
      <c r="C3" s="44"/>
      <c r="D3" s="44"/>
      <c r="E3" s="44"/>
      <c r="F3" s="44"/>
      <c r="G3" s="44"/>
      <c r="H3" s="22" t="s">
        <v>6</v>
      </c>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row>
    <row r="4" spans="1:34" ht="20.25" customHeight="1">
      <c r="A4" s="223" t="s">
        <v>7</v>
      </c>
      <c r="B4" s="225"/>
      <c r="C4" s="223" t="s">
        <v>8</v>
      </c>
      <c r="D4" s="224"/>
      <c r="E4" s="224"/>
      <c r="F4" s="224"/>
      <c r="G4" s="224"/>
      <c r="H4" s="225"/>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row>
    <row r="5" spans="1:34" ht="34.5" customHeight="1">
      <c r="A5" s="110" t="s">
        <v>9</v>
      </c>
      <c r="B5" s="111" t="s">
        <v>10</v>
      </c>
      <c r="C5" s="110" t="s">
        <v>9</v>
      </c>
      <c r="D5" s="111" t="s">
        <v>63</v>
      </c>
      <c r="E5" s="111" t="s">
        <v>114</v>
      </c>
      <c r="F5" s="112" t="s">
        <v>115</v>
      </c>
      <c r="G5" s="111" t="s">
        <v>116</v>
      </c>
      <c r="H5" s="113" t="s">
        <v>117</v>
      </c>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row>
    <row r="6" spans="1:34" s="43" customFormat="1" ht="20.25" customHeight="1">
      <c r="A6" s="114" t="s">
        <v>118</v>
      </c>
      <c r="B6" s="115">
        <v>769984.73</v>
      </c>
      <c r="C6" s="116" t="s">
        <v>119</v>
      </c>
      <c r="D6" s="115">
        <v>769984.73</v>
      </c>
      <c r="E6" s="115">
        <v>769984.73</v>
      </c>
      <c r="F6" s="117">
        <f t="shared" ref="F6:H6" si="0">SUM(F7:F36)</f>
        <v>0</v>
      </c>
      <c r="G6" s="118">
        <f t="shared" si="0"/>
        <v>0</v>
      </c>
      <c r="H6" s="118">
        <f t="shared" si="0"/>
        <v>0</v>
      </c>
    </row>
    <row r="7" spans="1:34" s="43" customFormat="1" ht="20.25" customHeight="1">
      <c r="A7" s="114" t="s">
        <v>120</v>
      </c>
      <c r="B7" s="115">
        <v>769984.73</v>
      </c>
      <c r="C7" s="116" t="s">
        <v>121</v>
      </c>
      <c r="D7" s="115">
        <v>571952.06999999995</v>
      </c>
      <c r="E7" s="115">
        <v>571952.06999999995</v>
      </c>
      <c r="F7" s="117">
        <v>0</v>
      </c>
      <c r="G7" s="119" t="s">
        <v>22</v>
      </c>
      <c r="H7" s="118">
        <v>0</v>
      </c>
    </row>
    <row r="8" spans="1:34" s="43" customFormat="1" ht="20.25" customHeight="1">
      <c r="A8" s="114" t="s">
        <v>122</v>
      </c>
      <c r="B8" s="120">
        <v>0</v>
      </c>
      <c r="C8" s="116" t="s">
        <v>123</v>
      </c>
      <c r="D8" s="121">
        <f t="shared" ref="D8:D28" si="1">SUM(E8:H8)</f>
        <v>0</v>
      </c>
      <c r="E8" s="120">
        <v>0</v>
      </c>
      <c r="F8" s="120">
        <v>0</v>
      </c>
      <c r="G8" s="119" t="s">
        <v>22</v>
      </c>
      <c r="H8" s="122">
        <v>0</v>
      </c>
    </row>
    <row r="9" spans="1:34" s="43" customFormat="1" ht="20.25" customHeight="1">
      <c r="A9" s="114" t="s">
        <v>124</v>
      </c>
      <c r="B9" s="123" t="s">
        <v>22</v>
      </c>
      <c r="C9" s="116" t="s">
        <v>125</v>
      </c>
      <c r="D9" s="121">
        <f t="shared" si="1"/>
        <v>0</v>
      </c>
      <c r="E9" s="120">
        <v>0</v>
      </c>
      <c r="F9" s="120">
        <v>0</v>
      </c>
      <c r="G9" s="119" t="s">
        <v>22</v>
      </c>
      <c r="H9" s="122">
        <v>0</v>
      </c>
    </row>
    <row r="10" spans="1:34" s="43" customFormat="1" ht="20.25" customHeight="1">
      <c r="A10" s="114" t="s">
        <v>126</v>
      </c>
      <c r="B10" s="124">
        <f>SUM(B11:B14)</f>
        <v>0</v>
      </c>
      <c r="C10" s="116" t="s">
        <v>127</v>
      </c>
      <c r="D10" s="121">
        <f t="shared" si="1"/>
        <v>0</v>
      </c>
      <c r="E10" s="120">
        <v>0</v>
      </c>
      <c r="F10" s="120">
        <v>0</v>
      </c>
      <c r="G10" s="119" t="s">
        <v>22</v>
      </c>
      <c r="H10" s="122">
        <v>0</v>
      </c>
    </row>
    <row r="11" spans="1:34" s="43" customFormat="1" ht="20.25" customHeight="1">
      <c r="A11" s="114" t="s">
        <v>120</v>
      </c>
      <c r="B11" s="120">
        <v>0</v>
      </c>
      <c r="C11" s="116" t="s">
        <v>128</v>
      </c>
      <c r="D11" s="121">
        <f t="shared" si="1"/>
        <v>0</v>
      </c>
      <c r="E11" s="120">
        <v>0</v>
      </c>
      <c r="F11" s="120">
        <v>0</v>
      </c>
      <c r="G11" s="119" t="s">
        <v>22</v>
      </c>
      <c r="H11" s="122">
        <v>0</v>
      </c>
    </row>
    <row r="12" spans="1:34" s="43" customFormat="1" ht="20.25" customHeight="1">
      <c r="A12" s="114" t="s">
        <v>122</v>
      </c>
      <c r="B12" s="120">
        <v>0</v>
      </c>
      <c r="C12" s="116" t="s">
        <v>129</v>
      </c>
      <c r="D12" s="121">
        <f t="shared" si="1"/>
        <v>0</v>
      </c>
      <c r="E12" s="120">
        <v>0</v>
      </c>
      <c r="F12" s="120">
        <v>0</v>
      </c>
      <c r="G12" s="119" t="s">
        <v>22</v>
      </c>
      <c r="H12" s="122">
        <v>0</v>
      </c>
    </row>
    <row r="13" spans="1:34" s="43" customFormat="1" ht="20.25" customHeight="1">
      <c r="A13" s="114" t="s">
        <v>124</v>
      </c>
      <c r="B13" s="120" t="s">
        <v>22</v>
      </c>
      <c r="C13" s="116" t="s">
        <v>130</v>
      </c>
      <c r="D13" s="121">
        <f t="shared" si="1"/>
        <v>0</v>
      </c>
      <c r="E13" s="120">
        <v>0</v>
      </c>
      <c r="F13" s="120">
        <v>0</v>
      </c>
      <c r="G13" s="119" t="s">
        <v>22</v>
      </c>
      <c r="H13" s="122">
        <v>0</v>
      </c>
    </row>
    <row r="14" spans="1:34" s="43" customFormat="1" ht="20.25" customHeight="1">
      <c r="A14" s="114" t="s">
        <v>131</v>
      </c>
      <c r="B14" s="123"/>
      <c r="C14" s="116" t="s">
        <v>132</v>
      </c>
      <c r="D14" s="115">
        <v>95884.32</v>
      </c>
      <c r="E14" s="115">
        <v>95884.32</v>
      </c>
      <c r="F14" s="120">
        <v>0</v>
      </c>
      <c r="G14" s="119" t="s">
        <v>22</v>
      </c>
      <c r="H14" s="122">
        <v>0</v>
      </c>
    </row>
    <row r="15" spans="1:34" s="43" customFormat="1" ht="20.25" customHeight="1">
      <c r="A15" s="125"/>
      <c r="B15" s="126"/>
      <c r="C15" s="116" t="s">
        <v>133</v>
      </c>
      <c r="D15" s="121">
        <f t="shared" si="1"/>
        <v>0</v>
      </c>
      <c r="E15" s="120">
        <v>0</v>
      </c>
      <c r="F15" s="120">
        <v>0</v>
      </c>
      <c r="G15" s="119" t="s">
        <v>22</v>
      </c>
      <c r="H15" s="122">
        <v>0</v>
      </c>
    </row>
    <row r="16" spans="1:34" s="43" customFormat="1" ht="20.25" customHeight="1">
      <c r="A16" s="125"/>
      <c r="B16" s="123"/>
      <c r="C16" s="116" t="s">
        <v>134</v>
      </c>
      <c r="D16" s="115">
        <v>38592.26</v>
      </c>
      <c r="E16" s="115">
        <v>38592.26</v>
      </c>
      <c r="F16" s="120">
        <v>0</v>
      </c>
      <c r="G16" s="119" t="s">
        <v>22</v>
      </c>
      <c r="H16" s="122">
        <v>0</v>
      </c>
    </row>
    <row r="17" spans="1:8" s="43" customFormat="1" ht="20.25" customHeight="1">
      <c r="A17" s="125"/>
      <c r="B17" s="123"/>
      <c r="C17" s="116" t="s">
        <v>135</v>
      </c>
      <c r="D17" s="121">
        <f t="shared" si="1"/>
        <v>0</v>
      </c>
      <c r="E17" s="120">
        <v>0</v>
      </c>
      <c r="F17" s="120">
        <v>0</v>
      </c>
      <c r="G17" s="119" t="s">
        <v>22</v>
      </c>
      <c r="H17" s="122">
        <v>0</v>
      </c>
    </row>
    <row r="18" spans="1:8" s="43" customFormat="1" ht="20.25" customHeight="1">
      <c r="A18" s="125"/>
      <c r="B18" s="123"/>
      <c r="C18" s="116" t="s">
        <v>136</v>
      </c>
      <c r="D18" s="121">
        <f t="shared" si="1"/>
        <v>0</v>
      </c>
      <c r="E18" s="120">
        <v>0</v>
      </c>
      <c r="F18" s="120">
        <v>0</v>
      </c>
      <c r="G18" s="119" t="s">
        <v>22</v>
      </c>
      <c r="H18" s="122">
        <v>0</v>
      </c>
    </row>
    <row r="19" spans="1:8" s="43" customFormat="1" ht="20.25" customHeight="1">
      <c r="A19" s="125"/>
      <c r="B19" s="123"/>
      <c r="C19" s="116" t="s">
        <v>137</v>
      </c>
      <c r="D19" s="121">
        <f t="shared" si="1"/>
        <v>0</v>
      </c>
      <c r="E19" s="120">
        <v>0</v>
      </c>
      <c r="F19" s="120">
        <v>0</v>
      </c>
      <c r="G19" s="119" t="s">
        <v>22</v>
      </c>
      <c r="H19" s="122">
        <v>0</v>
      </c>
    </row>
    <row r="20" spans="1:8" s="43" customFormat="1" ht="20.25" customHeight="1">
      <c r="A20" s="125"/>
      <c r="B20" s="123"/>
      <c r="C20" s="116" t="s">
        <v>138</v>
      </c>
      <c r="D20" s="121">
        <f t="shared" si="1"/>
        <v>0</v>
      </c>
      <c r="E20" s="120">
        <v>0</v>
      </c>
      <c r="F20" s="120">
        <v>0</v>
      </c>
      <c r="G20" s="119" t="s">
        <v>22</v>
      </c>
      <c r="H20" s="122">
        <v>0</v>
      </c>
    </row>
    <row r="21" spans="1:8" s="43" customFormat="1" ht="20.25" customHeight="1">
      <c r="A21" s="125"/>
      <c r="B21" s="123"/>
      <c r="C21" s="116" t="s">
        <v>139</v>
      </c>
      <c r="D21" s="121">
        <f t="shared" si="1"/>
        <v>0</v>
      </c>
      <c r="E21" s="120">
        <v>0</v>
      </c>
      <c r="F21" s="120">
        <v>0</v>
      </c>
      <c r="G21" s="119" t="s">
        <v>22</v>
      </c>
      <c r="H21" s="122">
        <v>0</v>
      </c>
    </row>
    <row r="22" spans="1:8" s="43" customFormat="1" ht="20.25" customHeight="1">
      <c r="A22" s="125"/>
      <c r="B22" s="123"/>
      <c r="C22" s="116" t="s">
        <v>140</v>
      </c>
      <c r="D22" s="121">
        <f t="shared" si="1"/>
        <v>0</v>
      </c>
      <c r="E22" s="120">
        <v>0</v>
      </c>
      <c r="F22" s="120">
        <v>0</v>
      </c>
      <c r="G22" s="119" t="s">
        <v>22</v>
      </c>
      <c r="H22" s="122">
        <v>0</v>
      </c>
    </row>
    <row r="23" spans="1:8" s="43" customFormat="1" ht="20.25" customHeight="1">
      <c r="A23" s="125"/>
      <c r="B23" s="123"/>
      <c r="C23" s="116" t="s">
        <v>141</v>
      </c>
      <c r="D23" s="121">
        <f t="shared" si="1"/>
        <v>0</v>
      </c>
      <c r="E23" s="120">
        <v>0</v>
      </c>
      <c r="F23" s="120">
        <v>0</v>
      </c>
      <c r="G23" s="119" t="s">
        <v>22</v>
      </c>
      <c r="H23" s="122">
        <v>0</v>
      </c>
    </row>
    <row r="24" spans="1:8" s="43" customFormat="1" ht="20.25" customHeight="1">
      <c r="A24" s="125"/>
      <c r="B24" s="123"/>
      <c r="C24" s="116" t="s">
        <v>142</v>
      </c>
      <c r="D24" s="121">
        <f t="shared" si="1"/>
        <v>0</v>
      </c>
      <c r="E24" s="120">
        <v>0</v>
      </c>
      <c r="F24" s="120">
        <v>0</v>
      </c>
      <c r="G24" s="119" t="s">
        <v>22</v>
      </c>
      <c r="H24" s="122">
        <v>0</v>
      </c>
    </row>
    <row r="25" spans="1:8" s="43" customFormat="1" ht="20.25" customHeight="1">
      <c r="A25" s="125"/>
      <c r="B25" s="123"/>
      <c r="C25" s="116" t="s">
        <v>143</v>
      </c>
      <c r="D25" s="121">
        <f t="shared" si="1"/>
        <v>0</v>
      </c>
      <c r="E25" s="120">
        <v>0</v>
      </c>
      <c r="F25" s="120">
        <v>0</v>
      </c>
      <c r="G25" s="119" t="s">
        <v>22</v>
      </c>
      <c r="H25" s="122">
        <v>0</v>
      </c>
    </row>
    <row r="26" spans="1:8" s="43" customFormat="1" ht="20.25" customHeight="1">
      <c r="A26" s="114"/>
      <c r="B26" s="123"/>
      <c r="C26" s="116" t="s">
        <v>144</v>
      </c>
      <c r="D26" s="115">
        <v>63556.08</v>
      </c>
      <c r="E26" s="115">
        <v>63556.08</v>
      </c>
      <c r="F26" s="120">
        <v>0</v>
      </c>
      <c r="G26" s="119" t="s">
        <v>22</v>
      </c>
      <c r="H26" s="122">
        <v>0</v>
      </c>
    </row>
    <row r="27" spans="1:8" s="43" customFormat="1" ht="20.25" customHeight="1">
      <c r="A27" s="114"/>
      <c r="B27" s="123"/>
      <c r="C27" s="116" t="s">
        <v>145</v>
      </c>
      <c r="D27" s="121">
        <f t="shared" si="1"/>
        <v>0</v>
      </c>
      <c r="E27" s="120">
        <v>0</v>
      </c>
      <c r="F27" s="120">
        <v>0</v>
      </c>
      <c r="G27" s="119" t="s">
        <v>22</v>
      </c>
      <c r="H27" s="122">
        <v>0</v>
      </c>
    </row>
    <row r="28" spans="1:8" s="43" customFormat="1" ht="20.25" customHeight="1">
      <c r="A28" s="114"/>
      <c r="B28" s="123"/>
      <c r="C28" s="116" t="s">
        <v>146</v>
      </c>
      <c r="D28" s="121">
        <f t="shared" si="1"/>
        <v>0</v>
      </c>
      <c r="E28" s="120">
        <v>0</v>
      </c>
      <c r="F28" s="120">
        <v>0</v>
      </c>
      <c r="G28" s="119" t="s">
        <v>22</v>
      </c>
      <c r="H28" s="122">
        <v>0</v>
      </c>
    </row>
    <row r="29" spans="1:8" s="43" customFormat="1" ht="20.25" customHeight="1">
      <c r="A29" s="114"/>
      <c r="B29" s="123"/>
      <c r="C29" s="116" t="s">
        <v>147</v>
      </c>
      <c r="D29" s="121"/>
      <c r="E29" s="120">
        <v>0</v>
      </c>
      <c r="F29" s="120">
        <v>0</v>
      </c>
      <c r="G29" s="119"/>
      <c r="H29" s="122">
        <v>0</v>
      </c>
    </row>
    <row r="30" spans="1:8" s="43" customFormat="1" ht="20.25" customHeight="1">
      <c r="A30" s="114"/>
      <c r="B30" s="123"/>
      <c r="C30" s="116" t="s">
        <v>148</v>
      </c>
      <c r="D30" s="121">
        <f t="shared" ref="D30:D37" si="2">SUM(E30:H30)</f>
        <v>0</v>
      </c>
      <c r="E30" s="120">
        <v>0</v>
      </c>
      <c r="F30" s="120">
        <v>0</v>
      </c>
      <c r="G30" s="119" t="s">
        <v>22</v>
      </c>
      <c r="H30" s="122">
        <v>0</v>
      </c>
    </row>
    <row r="31" spans="1:8" s="43" customFormat="1" ht="20.25" customHeight="1">
      <c r="A31" s="114"/>
      <c r="B31" s="123"/>
      <c r="C31" s="116" t="s">
        <v>149</v>
      </c>
      <c r="D31" s="121">
        <f t="shared" si="2"/>
        <v>0</v>
      </c>
      <c r="E31" s="120">
        <v>0</v>
      </c>
      <c r="F31" s="120">
        <v>0</v>
      </c>
      <c r="G31" s="119" t="s">
        <v>22</v>
      </c>
      <c r="H31" s="122">
        <v>0</v>
      </c>
    </row>
    <row r="32" spans="1:8" s="43" customFormat="1" ht="20.25" customHeight="1">
      <c r="A32" s="114"/>
      <c r="B32" s="123"/>
      <c r="C32" s="116" t="s">
        <v>150</v>
      </c>
      <c r="D32" s="121">
        <f t="shared" si="2"/>
        <v>0</v>
      </c>
      <c r="E32" s="120">
        <v>0</v>
      </c>
      <c r="F32" s="120">
        <v>0</v>
      </c>
      <c r="G32" s="119" t="s">
        <v>22</v>
      </c>
      <c r="H32" s="122">
        <v>0</v>
      </c>
    </row>
    <row r="33" spans="1:34" s="43" customFormat="1" ht="20.25" customHeight="1">
      <c r="A33" s="114"/>
      <c r="B33" s="123"/>
      <c r="C33" s="116" t="s">
        <v>151</v>
      </c>
      <c r="D33" s="121">
        <f t="shared" si="2"/>
        <v>0</v>
      </c>
      <c r="E33" s="120">
        <v>0</v>
      </c>
      <c r="F33" s="120">
        <v>0</v>
      </c>
      <c r="G33" s="119" t="s">
        <v>22</v>
      </c>
      <c r="H33" s="122">
        <v>0</v>
      </c>
    </row>
    <row r="34" spans="1:34" s="43" customFormat="1" ht="20.25" customHeight="1">
      <c r="A34" s="114"/>
      <c r="B34" s="123"/>
      <c r="C34" s="116" t="s">
        <v>152</v>
      </c>
      <c r="D34" s="121">
        <f t="shared" si="2"/>
        <v>0</v>
      </c>
      <c r="E34" s="120">
        <v>0</v>
      </c>
      <c r="F34" s="120">
        <v>0</v>
      </c>
      <c r="G34" s="119" t="s">
        <v>22</v>
      </c>
      <c r="H34" s="122">
        <v>0</v>
      </c>
    </row>
    <row r="35" spans="1:34" s="43" customFormat="1" ht="20.25" customHeight="1">
      <c r="A35" s="114"/>
      <c r="B35" s="123"/>
      <c r="C35" s="116" t="s">
        <v>153</v>
      </c>
      <c r="D35" s="121">
        <f t="shared" si="2"/>
        <v>0</v>
      </c>
      <c r="E35" s="127">
        <v>0</v>
      </c>
      <c r="F35" s="127">
        <v>0</v>
      </c>
      <c r="G35" s="128" t="s">
        <v>22</v>
      </c>
      <c r="H35" s="129">
        <v>0</v>
      </c>
    </row>
    <row r="36" spans="1:34" s="43" customFormat="1" ht="20.25" customHeight="1">
      <c r="A36" s="130"/>
      <c r="B36" s="131"/>
      <c r="C36" s="132" t="s">
        <v>154</v>
      </c>
      <c r="D36" s="121">
        <f t="shared" si="2"/>
        <v>0</v>
      </c>
      <c r="E36" s="133">
        <v>0</v>
      </c>
      <c r="F36" s="133">
        <v>0</v>
      </c>
      <c r="G36" s="134"/>
      <c r="H36" s="135">
        <v>0</v>
      </c>
    </row>
    <row r="37" spans="1:34" s="43" customFormat="1" ht="20.25" customHeight="1">
      <c r="A37" s="114"/>
      <c r="B37" s="123"/>
      <c r="C37" s="136" t="s">
        <v>155</v>
      </c>
      <c r="D37" s="121">
        <f t="shared" si="2"/>
        <v>0</v>
      </c>
      <c r="E37" s="123"/>
      <c r="F37" s="123"/>
      <c r="G37" s="137"/>
      <c r="H37" s="138"/>
    </row>
    <row r="38" spans="1:34" s="43" customFormat="1" ht="20.25" customHeight="1">
      <c r="A38" s="114"/>
      <c r="B38" s="139"/>
      <c r="C38" s="136"/>
      <c r="D38" s="121"/>
      <c r="E38" s="140"/>
      <c r="F38" s="140"/>
      <c r="G38" s="141"/>
      <c r="H38" s="142"/>
    </row>
    <row r="39" spans="1:34" s="43" customFormat="1" ht="20.25" customHeight="1">
      <c r="A39" s="130" t="s">
        <v>56</v>
      </c>
      <c r="B39" s="143">
        <f>SUM(B6,B10)</f>
        <v>769984.73</v>
      </c>
      <c r="C39" s="132" t="s">
        <v>57</v>
      </c>
      <c r="D39" s="121">
        <f>SUM(E39:H39)</f>
        <v>769984.73</v>
      </c>
      <c r="E39" s="144">
        <f t="shared" ref="E39:H39" si="3">SUM(E7:E37)</f>
        <v>769984.73</v>
      </c>
      <c r="F39" s="144">
        <f t="shared" si="3"/>
        <v>0</v>
      </c>
      <c r="G39" s="145">
        <f t="shared" si="3"/>
        <v>0</v>
      </c>
      <c r="H39" s="146">
        <f t="shared" si="3"/>
        <v>0</v>
      </c>
    </row>
    <row r="40" spans="1:34" ht="20.25" customHeight="1">
      <c r="A40" s="147"/>
      <c r="B40" s="148"/>
      <c r="C40" s="149"/>
      <c r="D40" s="149"/>
      <c r="E40" s="149"/>
      <c r="F40" s="149"/>
      <c r="G40" s="149"/>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row>
  </sheetData>
  <sheetProtection formatCells="0" formatColumns="0" formatRows="0" insertColumns="0" insertRows="0" insertHyperlinks="0" deleteColumns="0" deleteRows="0" sort="0" autoFilter="0" pivotTables="0"/>
  <mergeCells count="3">
    <mergeCell ref="A2:H2"/>
    <mergeCell ref="A4:B4"/>
    <mergeCell ref="C4:H4"/>
  </mergeCells>
  <phoneticPr fontId="34" type="noConversion"/>
  <printOptions horizontalCentered="1"/>
  <pageMargins left="0.39305555555555599" right="0.39305555555555599" top="0.78680555555555598" bottom="0.39305555555555599" header="0" footer="0"/>
  <pageSetup paperSize="9" scale="31" orientation="landscape" errors="blank"/>
</worksheet>
</file>

<file path=xl/worksheets/sheet6.xml><?xml version="1.0" encoding="utf-8"?>
<worksheet xmlns="http://schemas.openxmlformats.org/spreadsheetml/2006/main" xmlns:r="http://schemas.openxmlformats.org/officeDocument/2006/relationships">
  <sheetPr>
    <pageSetUpPr fitToPage="1"/>
  </sheetPr>
  <dimension ref="A1:AI35"/>
  <sheetViews>
    <sheetView showGridLines="0" showZeros="0" workbookViewId="0">
      <selection activeCell="D10" sqref="D10"/>
    </sheetView>
  </sheetViews>
  <sheetFormatPr defaultColWidth="9.1640625" defaultRowHeight="12.75" customHeight="1"/>
  <cols>
    <col min="1" max="1" width="4.83203125" customWidth="1"/>
    <col min="2" max="2" width="8.6640625" customWidth="1"/>
    <col min="3" max="3" width="9.1640625" customWidth="1"/>
    <col min="4" max="4" width="38" customWidth="1"/>
    <col min="5" max="9" width="15.1640625" customWidth="1"/>
    <col min="10" max="15" width="11.1640625" customWidth="1"/>
    <col min="16" max="23" width="9.5" customWidth="1"/>
    <col min="24" max="35" width="9.83203125" customWidth="1"/>
  </cols>
  <sheetData>
    <row r="1" spans="1:35" ht="20.100000000000001" customHeight="1">
      <c r="A1" s="17"/>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9" t="s">
        <v>156</v>
      </c>
    </row>
    <row r="2" spans="1:35" s="94" customFormat="1" ht="20.100000000000001" customHeight="1">
      <c r="A2" s="196" t="s">
        <v>157</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row>
    <row r="3" spans="1:35" ht="20.100000000000001" customHeight="1">
      <c r="A3" s="46" t="s">
        <v>60</v>
      </c>
      <c r="B3" s="20"/>
      <c r="C3" s="20" t="s">
        <v>61</v>
      </c>
      <c r="D3" s="20"/>
      <c r="E3" s="73"/>
      <c r="F3" s="73"/>
      <c r="G3" s="73"/>
      <c r="H3" s="73"/>
      <c r="I3" s="73"/>
      <c r="J3" s="73"/>
      <c r="K3" s="73"/>
      <c r="L3" s="73"/>
      <c r="M3" s="73"/>
      <c r="N3" s="73"/>
      <c r="O3" s="73"/>
      <c r="P3" s="73"/>
      <c r="Q3" s="105"/>
      <c r="R3" s="105"/>
      <c r="S3" s="105"/>
      <c r="T3" s="105"/>
      <c r="U3" s="105"/>
      <c r="V3" s="105"/>
      <c r="W3" s="105"/>
      <c r="X3" s="105"/>
      <c r="Y3" s="105"/>
      <c r="Z3" s="105"/>
      <c r="AA3" s="105"/>
      <c r="AB3" s="105"/>
      <c r="AC3" s="105"/>
      <c r="AD3" s="105"/>
      <c r="AE3" s="105"/>
      <c r="AF3" s="105"/>
      <c r="AG3" s="105"/>
      <c r="AH3" s="105"/>
      <c r="AI3" s="19" t="s">
        <v>158</v>
      </c>
    </row>
    <row r="4" spans="1:35" ht="20.100000000000001" customHeight="1">
      <c r="A4" s="198" t="s">
        <v>62</v>
      </c>
      <c r="B4" s="199"/>
      <c r="C4" s="236"/>
      <c r="D4" s="200"/>
      <c r="E4" s="239" t="s">
        <v>159</v>
      </c>
      <c r="F4" s="201" t="s">
        <v>160</v>
      </c>
      <c r="G4" s="202"/>
      <c r="H4" s="202"/>
      <c r="I4" s="202"/>
      <c r="J4" s="202"/>
      <c r="K4" s="202"/>
      <c r="L4" s="202"/>
      <c r="M4" s="202"/>
      <c r="N4" s="202"/>
      <c r="O4" s="203"/>
      <c r="P4" s="201" t="s">
        <v>161</v>
      </c>
      <c r="Q4" s="202"/>
      <c r="R4" s="202"/>
      <c r="S4" s="202"/>
      <c r="T4" s="202"/>
      <c r="U4" s="202"/>
      <c r="V4" s="202"/>
      <c r="W4" s="202"/>
      <c r="X4" s="202"/>
      <c r="Y4" s="203"/>
      <c r="Z4" s="201" t="s">
        <v>162</v>
      </c>
      <c r="AA4" s="202"/>
      <c r="AB4" s="202"/>
      <c r="AC4" s="202"/>
      <c r="AD4" s="202"/>
      <c r="AE4" s="202"/>
      <c r="AF4" s="202"/>
      <c r="AG4" s="202"/>
      <c r="AH4" s="202"/>
      <c r="AI4" s="203"/>
    </row>
    <row r="5" spans="1:35" ht="21" customHeight="1">
      <c r="A5" s="198" t="s">
        <v>71</v>
      </c>
      <c r="B5" s="199"/>
      <c r="C5" s="237" t="s">
        <v>72</v>
      </c>
      <c r="D5" s="209" t="s">
        <v>73</v>
      </c>
      <c r="E5" s="213"/>
      <c r="F5" s="237" t="s">
        <v>63</v>
      </c>
      <c r="G5" s="237" t="s">
        <v>163</v>
      </c>
      <c r="H5" s="237"/>
      <c r="I5" s="237"/>
      <c r="J5" s="237" t="s">
        <v>164</v>
      </c>
      <c r="K5" s="237"/>
      <c r="L5" s="237"/>
      <c r="M5" s="237" t="s">
        <v>165</v>
      </c>
      <c r="N5" s="237"/>
      <c r="O5" s="237"/>
      <c r="P5" s="237" t="s">
        <v>63</v>
      </c>
      <c r="Q5" s="237" t="s">
        <v>163</v>
      </c>
      <c r="R5" s="237"/>
      <c r="S5" s="237"/>
      <c r="T5" s="237" t="s">
        <v>164</v>
      </c>
      <c r="U5" s="237"/>
      <c r="V5" s="237"/>
      <c r="W5" s="237" t="s">
        <v>165</v>
      </c>
      <c r="X5" s="237"/>
      <c r="Y5" s="237"/>
      <c r="Z5" s="237" t="s">
        <v>63</v>
      </c>
      <c r="AA5" s="237" t="s">
        <v>163</v>
      </c>
      <c r="AB5" s="237"/>
      <c r="AC5" s="237"/>
      <c r="AD5" s="237" t="s">
        <v>164</v>
      </c>
      <c r="AE5" s="237"/>
      <c r="AF5" s="237"/>
      <c r="AG5" s="237" t="s">
        <v>165</v>
      </c>
      <c r="AH5" s="237"/>
      <c r="AI5" s="237"/>
    </row>
    <row r="6" spans="1:35" ht="30.75" customHeight="1">
      <c r="A6" s="24" t="s">
        <v>83</v>
      </c>
      <c r="B6" s="96" t="s">
        <v>84</v>
      </c>
      <c r="C6" s="237"/>
      <c r="D6" s="238"/>
      <c r="E6" s="210"/>
      <c r="F6" s="214"/>
      <c r="G6" s="97" t="s">
        <v>78</v>
      </c>
      <c r="H6" s="97" t="s">
        <v>106</v>
      </c>
      <c r="I6" s="97" t="s">
        <v>107</v>
      </c>
      <c r="J6" s="97" t="s">
        <v>78</v>
      </c>
      <c r="K6" s="97" t="s">
        <v>106</v>
      </c>
      <c r="L6" s="97" t="s">
        <v>107</v>
      </c>
      <c r="M6" s="95" t="s">
        <v>78</v>
      </c>
      <c r="N6" s="95" t="s">
        <v>106</v>
      </c>
      <c r="O6" s="95" t="s">
        <v>107</v>
      </c>
      <c r="P6" s="237"/>
      <c r="Q6" s="95" t="s">
        <v>78</v>
      </c>
      <c r="R6" s="95" t="s">
        <v>106</v>
      </c>
      <c r="S6" s="95" t="s">
        <v>107</v>
      </c>
      <c r="T6" s="95" t="s">
        <v>78</v>
      </c>
      <c r="U6" s="95" t="s">
        <v>106</v>
      </c>
      <c r="V6" s="95" t="s">
        <v>107</v>
      </c>
      <c r="W6" s="95" t="s">
        <v>78</v>
      </c>
      <c r="X6" s="95" t="s">
        <v>106</v>
      </c>
      <c r="Y6" s="95" t="s">
        <v>107</v>
      </c>
      <c r="Z6" s="237"/>
      <c r="AA6" s="95" t="s">
        <v>78</v>
      </c>
      <c r="AB6" s="95" t="s">
        <v>106</v>
      </c>
      <c r="AC6" s="95" t="s">
        <v>107</v>
      </c>
      <c r="AD6" s="95" t="s">
        <v>78</v>
      </c>
      <c r="AE6" s="95" t="s">
        <v>106</v>
      </c>
      <c r="AF6" s="95" t="s">
        <v>107</v>
      </c>
      <c r="AG6" s="95" t="s">
        <v>78</v>
      </c>
      <c r="AH6" s="95" t="s">
        <v>106</v>
      </c>
      <c r="AI6" s="95" t="s">
        <v>107</v>
      </c>
    </row>
    <row r="7" spans="1:35" s="43" customFormat="1" ht="20.100000000000001" customHeight="1">
      <c r="A7" s="98" t="s">
        <v>22</v>
      </c>
      <c r="B7" s="98" t="s">
        <v>22</v>
      </c>
      <c r="C7" s="99" t="s">
        <v>22</v>
      </c>
      <c r="D7" s="70" t="s">
        <v>63</v>
      </c>
      <c r="E7" s="87">
        <v>769984.73</v>
      </c>
      <c r="F7" s="87">
        <v>769984.73</v>
      </c>
      <c r="G7" s="87">
        <v>769984.73</v>
      </c>
      <c r="H7" s="87">
        <v>769984.73</v>
      </c>
      <c r="I7" s="104">
        <v>0</v>
      </c>
      <c r="J7" s="104">
        <f t="shared" ref="J7:J13" si="0">SUM(K7,L7)</f>
        <v>0</v>
      </c>
      <c r="K7" s="104">
        <v>0</v>
      </c>
      <c r="L7" s="104">
        <v>0</v>
      </c>
      <c r="M7" s="55">
        <f t="shared" ref="M7:M13" si="1">SUM(N7,O7)</f>
        <v>0</v>
      </c>
      <c r="N7" s="72" t="s">
        <v>22</v>
      </c>
      <c r="O7" s="72" t="s">
        <v>22</v>
      </c>
      <c r="P7" s="72">
        <f t="shared" ref="P7:P13" si="2">SUM(Q7,T7,W7)</f>
        <v>0</v>
      </c>
      <c r="Q7" s="72">
        <f t="shared" ref="Q7:Q13" si="3">SUM(R7,S7)</f>
        <v>0</v>
      </c>
      <c r="R7" s="72" t="s">
        <v>22</v>
      </c>
      <c r="S7" s="72" t="s">
        <v>22</v>
      </c>
      <c r="T7" s="72">
        <f t="shared" ref="T7:T13" si="4">SUM(U7,V7)</f>
        <v>0</v>
      </c>
      <c r="U7" s="72" t="s">
        <v>22</v>
      </c>
      <c r="V7" s="72" t="s">
        <v>22</v>
      </c>
      <c r="W7" s="72">
        <f t="shared" ref="W7:W13" si="5">SUM(X7,Y7)</f>
        <v>0</v>
      </c>
      <c r="X7" s="72" t="s">
        <v>22</v>
      </c>
      <c r="Y7" s="72"/>
      <c r="Z7" s="72">
        <f t="shared" ref="Z7:Z13" si="6">SUM(AA7,AD7,AG7)</f>
        <v>0</v>
      </c>
      <c r="AA7" s="72">
        <f t="shared" ref="AA7:AA13" si="7">SUM(AB7,AC7)</f>
        <v>0</v>
      </c>
      <c r="AB7" s="72">
        <v>0</v>
      </c>
      <c r="AC7" s="72">
        <v>0</v>
      </c>
      <c r="AD7" s="72">
        <f t="shared" ref="AD7:AD13" si="8">SUM(AE7,AF7)</f>
        <v>0</v>
      </c>
      <c r="AE7" s="72">
        <v>0</v>
      </c>
      <c r="AF7" s="72">
        <v>0</v>
      </c>
      <c r="AG7" s="72">
        <f t="shared" ref="AG7:AG13" si="9">SUM(AH7,AI7)</f>
        <v>0</v>
      </c>
      <c r="AH7" s="72" t="s">
        <v>22</v>
      </c>
      <c r="AI7" s="72"/>
    </row>
    <row r="8" spans="1:35" s="43" customFormat="1" ht="20.100000000000001" customHeight="1">
      <c r="A8" s="98" t="s">
        <v>22</v>
      </c>
      <c r="B8" s="98" t="s">
        <v>22</v>
      </c>
      <c r="C8" s="99" t="s">
        <v>166</v>
      </c>
      <c r="D8" s="70" t="s">
        <v>167</v>
      </c>
      <c r="E8" s="87">
        <v>769984.73</v>
      </c>
      <c r="F8" s="87">
        <v>769984.73</v>
      </c>
      <c r="G8" s="87">
        <v>769984.73</v>
      </c>
      <c r="H8" s="87">
        <v>769984.73</v>
      </c>
      <c r="I8" s="104">
        <v>0</v>
      </c>
      <c r="J8" s="104">
        <f t="shared" si="0"/>
        <v>0</v>
      </c>
      <c r="K8" s="104">
        <v>0</v>
      </c>
      <c r="L8" s="104">
        <v>0</v>
      </c>
      <c r="M8" s="55">
        <f t="shared" si="1"/>
        <v>0</v>
      </c>
      <c r="N8" s="72" t="s">
        <v>22</v>
      </c>
      <c r="O8" s="72" t="s">
        <v>22</v>
      </c>
      <c r="P8" s="72">
        <f t="shared" si="2"/>
        <v>0</v>
      </c>
      <c r="Q8" s="72">
        <f t="shared" si="3"/>
        <v>0</v>
      </c>
      <c r="R8" s="72" t="s">
        <v>22</v>
      </c>
      <c r="S8" s="72" t="s">
        <v>22</v>
      </c>
      <c r="T8" s="72">
        <f t="shared" si="4"/>
        <v>0</v>
      </c>
      <c r="U8" s="72" t="s">
        <v>22</v>
      </c>
      <c r="V8" s="72" t="s">
        <v>22</v>
      </c>
      <c r="W8" s="72">
        <f t="shared" si="5"/>
        <v>0</v>
      </c>
      <c r="X8" s="72" t="s">
        <v>22</v>
      </c>
      <c r="Y8" s="72"/>
      <c r="Z8" s="72">
        <f t="shared" si="6"/>
        <v>0</v>
      </c>
      <c r="AA8" s="72">
        <f t="shared" si="7"/>
        <v>0</v>
      </c>
      <c r="AB8" s="72">
        <v>0</v>
      </c>
      <c r="AC8" s="72">
        <v>0</v>
      </c>
      <c r="AD8" s="72">
        <f t="shared" si="8"/>
        <v>0</v>
      </c>
      <c r="AE8" s="72">
        <v>0</v>
      </c>
      <c r="AF8" s="72">
        <v>0</v>
      </c>
      <c r="AG8" s="72">
        <f t="shared" si="9"/>
        <v>0</v>
      </c>
      <c r="AH8" s="72" t="s">
        <v>22</v>
      </c>
      <c r="AI8" s="72"/>
    </row>
    <row r="9" spans="1:35" s="43" customFormat="1" ht="20.100000000000001" customHeight="1">
      <c r="A9" s="98" t="s">
        <v>168</v>
      </c>
      <c r="B9" s="98" t="s">
        <v>22</v>
      </c>
      <c r="C9" s="99" t="s">
        <v>22</v>
      </c>
      <c r="D9" s="70" t="s">
        <v>169</v>
      </c>
      <c r="E9" s="77">
        <v>768784.73</v>
      </c>
      <c r="F9" s="77">
        <v>768784.73</v>
      </c>
      <c r="G9" s="77">
        <v>768784.73</v>
      </c>
      <c r="H9" s="77">
        <v>768784.73</v>
      </c>
      <c r="I9" s="104">
        <v>0</v>
      </c>
      <c r="J9" s="104">
        <f t="shared" si="0"/>
        <v>0</v>
      </c>
      <c r="K9" s="104">
        <v>0</v>
      </c>
      <c r="L9" s="104">
        <v>0</v>
      </c>
      <c r="M9" s="55">
        <f t="shared" si="1"/>
        <v>0</v>
      </c>
      <c r="N9" s="72" t="s">
        <v>22</v>
      </c>
      <c r="O9" s="72" t="s">
        <v>22</v>
      </c>
      <c r="P9" s="72">
        <f t="shared" si="2"/>
        <v>0</v>
      </c>
      <c r="Q9" s="72">
        <f t="shared" si="3"/>
        <v>0</v>
      </c>
      <c r="R9" s="72" t="s">
        <v>22</v>
      </c>
      <c r="S9" s="72" t="s">
        <v>22</v>
      </c>
      <c r="T9" s="72">
        <f t="shared" si="4"/>
        <v>0</v>
      </c>
      <c r="U9" s="72" t="s">
        <v>22</v>
      </c>
      <c r="V9" s="72" t="s">
        <v>22</v>
      </c>
      <c r="W9" s="72">
        <f t="shared" si="5"/>
        <v>0</v>
      </c>
      <c r="X9" s="72" t="s">
        <v>22</v>
      </c>
      <c r="Y9" s="72"/>
      <c r="Z9" s="72">
        <f t="shared" si="6"/>
        <v>0</v>
      </c>
      <c r="AA9" s="72">
        <f t="shared" si="7"/>
        <v>0</v>
      </c>
      <c r="AB9" s="72">
        <v>0</v>
      </c>
      <c r="AC9" s="72">
        <v>0</v>
      </c>
      <c r="AD9" s="72">
        <f t="shared" si="8"/>
        <v>0</v>
      </c>
      <c r="AE9" s="72">
        <v>0</v>
      </c>
      <c r="AF9" s="72">
        <v>0</v>
      </c>
      <c r="AG9" s="72">
        <f t="shared" si="9"/>
        <v>0</v>
      </c>
      <c r="AH9" s="72" t="s">
        <v>22</v>
      </c>
      <c r="AI9" s="72"/>
    </row>
    <row r="10" spans="1:35" s="43" customFormat="1" ht="27" customHeight="1">
      <c r="A10" s="98" t="s">
        <v>170</v>
      </c>
      <c r="B10" s="98" t="s">
        <v>102</v>
      </c>
      <c r="C10" s="99" t="s">
        <v>89</v>
      </c>
      <c r="D10" s="70" t="s">
        <v>171</v>
      </c>
      <c r="E10" s="87">
        <v>602534.73</v>
      </c>
      <c r="F10" s="87">
        <v>602534.73</v>
      </c>
      <c r="G10" s="87">
        <v>602534.73</v>
      </c>
      <c r="H10" s="87">
        <v>602534.73</v>
      </c>
      <c r="I10" s="104">
        <v>0</v>
      </c>
      <c r="J10" s="104">
        <f t="shared" si="0"/>
        <v>0</v>
      </c>
      <c r="K10" s="104">
        <v>0</v>
      </c>
      <c r="L10" s="104">
        <v>0</v>
      </c>
      <c r="M10" s="55">
        <f t="shared" si="1"/>
        <v>0</v>
      </c>
      <c r="N10" s="72" t="s">
        <v>22</v>
      </c>
      <c r="O10" s="72" t="s">
        <v>22</v>
      </c>
      <c r="P10" s="72">
        <f t="shared" si="2"/>
        <v>0</v>
      </c>
      <c r="Q10" s="72">
        <f t="shared" si="3"/>
        <v>0</v>
      </c>
      <c r="R10" s="72" t="s">
        <v>22</v>
      </c>
      <c r="S10" s="72" t="s">
        <v>22</v>
      </c>
      <c r="T10" s="72">
        <f t="shared" si="4"/>
        <v>0</v>
      </c>
      <c r="U10" s="72" t="s">
        <v>22</v>
      </c>
      <c r="V10" s="72" t="s">
        <v>22</v>
      </c>
      <c r="W10" s="72">
        <f t="shared" si="5"/>
        <v>0</v>
      </c>
      <c r="X10" s="72" t="s">
        <v>22</v>
      </c>
      <c r="Y10" s="72"/>
      <c r="Z10" s="72">
        <f t="shared" si="6"/>
        <v>0</v>
      </c>
      <c r="AA10" s="72">
        <f t="shared" si="7"/>
        <v>0</v>
      </c>
      <c r="AB10" s="72">
        <v>0</v>
      </c>
      <c r="AC10" s="72">
        <v>0</v>
      </c>
      <c r="AD10" s="72">
        <f t="shared" si="8"/>
        <v>0</v>
      </c>
      <c r="AE10" s="72">
        <v>0</v>
      </c>
      <c r="AF10" s="72">
        <v>0</v>
      </c>
      <c r="AG10" s="72">
        <f t="shared" si="9"/>
        <v>0</v>
      </c>
      <c r="AH10" s="72" t="s">
        <v>22</v>
      </c>
      <c r="AI10" s="72"/>
    </row>
    <row r="11" spans="1:35" s="43" customFormat="1" ht="27" customHeight="1">
      <c r="A11" s="98" t="s">
        <v>170</v>
      </c>
      <c r="B11" s="98" t="s">
        <v>98</v>
      </c>
      <c r="C11" s="99" t="s">
        <v>89</v>
      </c>
      <c r="D11" s="70" t="s">
        <v>172</v>
      </c>
      <c r="E11" s="87">
        <v>166250</v>
      </c>
      <c r="F11" s="87">
        <v>166250</v>
      </c>
      <c r="G11" s="87">
        <v>166250</v>
      </c>
      <c r="H11" s="87">
        <v>166250</v>
      </c>
      <c r="I11" s="104">
        <v>0</v>
      </c>
      <c r="J11" s="104">
        <f t="shared" si="0"/>
        <v>0</v>
      </c>
      <c r="K11" s="104">
        <v>0</v>
      </c>
      <c r="L11" s="104">
        <v>0</v>
      </c>
      <c r="M11" s="55">
        <f t="shared" si="1"/>
        <v>0</v>
      </c>
      <c r="N11" s="72" t="s">
        <v>22</v>
      </c>
      <c r="O11" s="72" t="s">
        <v>22</v>
      </c>
      <c r="P11" s="72">
        <f t="shared" si="2"/>
        <v>0</v>
      </c>
      <c r="Q11" s="72">
        <f t="shared" si="3"/>
        <v>0</v>
      </c>
      <c r="R11" s="72" t="s">
        <v>22</v>
      </c>
      <c r="S11" s="72" t="s">
        <v>22</v>
      </c>
      <c r="T11" s="72">
        <f t="shared" si="4"/>
        <v>0</v>
      </c>
      <c r="U11" s="72" t="s">
        <v>22</v>
      </c>
      <c r="V11" s="72" t="s">
        <v>22</v>
      </c>
      <c r="W11" s="72">
        <f t="shared" si="5"/>
        <v>0</v>
      </c>
      <c r="X11" s="72" t="s">
        <v>22</v>
      </c>
      <c r="Y11" s="72"/>
      <c r="Z11" s="72">
        <f t="shared" si="6"/>
        <v>0</v>
      </c>
      <c r="AA11" s="72">
        <f t="shared" si="7"/>
        <v>0</v>
      </c>
      <c r="AB11" s="72">
        <v>0</v>
      </c>
      <c r="AC11" s="72">
        <v>0</v>
      </c>
      <c r="AD11" s="72">
        <f t="shared" si="8"/>
        <v>0</v>
      </c>
      <c r="AE11" s="72">
        <v>0</v>
      </c>
      <c r="AF11" s="72">
        <v>0</v>
      </c>
      <c r="AG11" s="72">
        <f t="shared" si="9"/>
        <v>0</v>
      </c>
      <c r="AH11" s="72" t="s">
        <v>22</v>
      </c>
      <c r="AI11" s="72"/>
    </row>
    <row r="12" spans="1:35" s="43" customFormat="1" ht="27" customHeight="1">
      <c r="A12" s="98" t="s">
        <v>173</v>
      </c>
      <c r="B12" s="98" t="s">
        <v>22</v>
      </c>
      <c r="C12" s="99" t="s">
        <v>22</v>
      </c>
      <c r="D12" s="70" t="s">
        <v>174</v>
      </c>
      <c r="E12" s="87">
        <v>1200</v>
      </c>
      <c r="F12" s="87">
        <v>1200</v>
      </c>
      <c r="G12" s="87">
        <v>1200</v>
      </c>
      <c r="H12" s="87">
        <v>1200</v>
      </c>
      <c r="I12" s="104">
        <v>0</v>
      </c>
      <c r="J12" s="104">
        <f t="shared" si="0"/>
        <v>0</v>
      </c>
      <c r="K12" s="104">
        <v>0</v>
      </c>
      <c r="L12" s="104">
        <v>0</v>
      </c>
      <c r="M12" s="55">
        <f t="shared" si="1"/>
        <v>0</v>
      </c>
      <c r="N12" s="72" t="s">
        <v>22</v>
      </c>
      <c r="O12" s="72" t="s">
        <v>22</v>
      </c>
      <c r="P12" s="72">
        <f t="shared" si="2"/>
        <v>0</v>
      </c>
      <c r="Q12" s="72">
        <f t="shared" si="3"/>
        <v>0</v>
      </c>
      <c r="R12" s="72" t="s">
        <v>22</v>
      </c>
      <c r="S12" s="72" t="s">
        <v>22</v>
      </c>
      <c r="T12" s="72">
        <f t="shared" si="4"/>
        <v>0</v>
      </c>
      <c r="U12" s="72" t="s">
        <v>22</v>
      </c>
      <c r="V12" s="72" t="s">
        <v>22</v>
      </c>
      <c r="W12" s="72">
        <f t="shared" si="5"/>
        <v>0</v>
      </c>
      <c r="X12" s="72" t="s">
        <v>22</v>
      </c>
      <c r="Y12" s="72"/>
      <c r="Z12" s="72">
        <f t="shared" si="6"/>
        <v>0</v>
      </c>
      <c r="AA12" s="72">
        <f t="shared" si="7"/>
        <v>0</v>
      </c>
      <c r="AB12" s="72">
        <v>0</v>
      </c>
      <c r="AC12" s="72">
        <v>0</v>
      </c>
      <c r="AD12" s="72">
        <f t="shared" si="8"/>
        <v>0</v>
      </c>
      <c r="AE12" s="72">
        <v>0</v>
      </c>
      <c r="AF12" s="72">
        <v>0</v>
      </c>
      <c r="AG12" s="72">
        <f t="shared" si="9"/>
        <v>0</v>
      </c>
      <c r="AH12" s="72" t="s">
        <v>22</v>
      </c>
      <c r="AI12" s="72"/>
    </row>
    <row r="13" spans="1:35" s="43" customFormat="1" ht="20.100000000000001" customHeight="1">
      <c r="A13" s="98" t="s">
        <v>175</v>
      </c>
      <c r="B13" s="98" t="s">
        <v>102</v>
      </c>
      <c r="C13" s="99" t="s">
        <v>89</v>
      </c>
      <c r="D13" s="70" t="s">
        <v>176</v>
      </c>
      <c r="E13" s="87">
        <v>1200</v>
      </c>
      <c r="F13" s="87">
        <v>1200</v>
      </c>
      <c r="G13" s="87">
        <v>1200</v>
      </c>
      <c r="H13" s="87">
        <v>1200</v>
      </c>
      <c r="I13" s="104">
        <v>0</v>
      </c>
      <c r="J13" s="104">
        <f t="shared" si="0"/>
        <v>0</v>
      </c>
      <c r="K13" s="104">
        <v>0</v>
      </c>
      <c r="L13" s="104">
        <v>0</v>
      </c>
      <c r="M13" s="55">
        <f t="shared" si="1"/>
        <v>0</v>
      </c>
      <c r="N13" s="72" t="s">
        <v>22</v>
      </c>
      <c r="O13" s="72" t="s">
        <v>22</v>
      </c>
      <c r="P13" s="72">
        <f t="shared" si="2"/>
        <v>0</v>
      </c>
      <c r="Q13" s="72">
        <f t="shared" si="3"/>
        <v>0</v>
      </c>
      <c r="R13" s="72" t="s">
        <v>22</v>
      </c>
      <c r="S13" s="72" t="s">
        <v>22</v>
      </c>
      <c r="T13" s="72">
        <f t="shared" si="4"/>
        <v>0</v>
      </c>
      <c r="U13" s="72" t="s">
        <v>22</v>
      </c>
      <c r="V13" s="72" t="s">
        <v>22</v>
      </c>
      <c r="W13" s="72">
        <f t="shared" si="5"/>
        <v>0</v>
      </c>
      <c r="X13" s="72" t="s">
        <v>22</v>
      </c>
      <c r="Y13" s="72"/>
      <c r="Z13" s="72">
        <f t="shared" si="6"/>
        <v>0</v>
      </c>
      <c r="AA13" s="72">
        <f t="shared" si="7"/>
        <v>0</v>
      </c>
      <c r="AB13" s="72">
        <v>0</v>
      </c>
      <c r="AC13" s="72">
        <v>0</v>
      </c>
      <c r="AD13" s="72">
        <f t="shared" si="8"/>
        <v>0</v>
      </c>
      <c r="AE13" s="72">
        <v>0</v>
      </c>
      <c r="AF13" s="72">
        <v>0</v>
      </c>
      <c r="AG13" s="72">
        <f t="shared" si="9"/>
        <v>0</v>
      </c>
      <c r="AH13" s="72" t="s">
        <v>22</v>
      </c>
      <c r="AI13" s="72"/>
    </row>
    <row r="14" spans="1:35" ht="20.100000000000001" customHeight="1">
      <c r="A14" s="41"/>
      <c r="B14" s="41"/>
      <c r="C14" s="100"/>
      <c r="D14" s="100"/>
      <c r="E14" s="41"/>
      <c r="F14" s="100"/>
      <c r="G14" s="100"/>
      <c r="H14" s="100"/>
      <c r="I14" s="100"/>
      <c r="J14" s="100"/>
      <c r="K14" s="100"/>
      <c r="L14" s="100"/>
      <c r="M14" s="100"/>
      <c r="N14" s="100"/>
      <c r="O14" s="100"/>
      <c r="P14" s="100"/>
      <c r="Q14" s="42"/>
      <c r="R14" s="41"/>
      <c r="S14" s="100"/>
      <c r="T14" s="100"/>
      <c r="U14" s="100"/>
      <c r="V14" s="42"/>
      <c r="W14" s="42"/>
      <c r="X14" s="37"/>
      <c r="Y14" s="100"/>
      <c r="Z14" s="100"/>
      <c r="AA14" s="100"/>
      <c r="AB14" s="100"/>
      <c r="AC14" s="100"/>
      <c r="AD14" s="100"/>
      <c r="AE14" s="100"/>
      <c r="AF14" s="100"/>
      <c r="AG14" s="100"/>
      <c r="AH14" s="100"/>
      <c r="AI14" s="100"/>
    </row>
    <row r="15" spans="1:35" ht="20.100000000000001" customHeight="1">
      <c r="A15" s="41"/>
      <c r="B15" s="41"/>
      <c r="C15" s="100"/>
      <c r="D15" s="41"/>
      <c r="E15" s="41"/>
      <c r="F15" s="41"/>
      <c r="G15" s="41"/>
      <c r="H15" s="41"/>
      <c r="I15" s="41"/>
      <c r="J15" s="41"/>
      <c r="K15" s="41"/>
      <c r="L15" s="41"/>
      <c r="M15" s="41"/>
      <c r="N15" s="41"/>
      <c r="O15" s="41"/>
      <c r="P15" s="41"/>
      <c r="Q15" s="42"/>
      <c r="R15" s="100"/>
      <c r="S15" s="100"/>
      <c r="T15" s="100"/>
      <c r="U15" s="100"/>
      <c r="V15" s="42"/>
      <c r="W15" s="42"/>
      <c r="X15" s="42"/>
      <c r="Y15" s="100"/>
      <c r="Z15" s="100"/>
      <c r="AA15" s="100"/>
      <c r="AB15" s="100"/>
      <c r="AC15" s="100"/>
      <c r="AD15" s="100"/>
      <c r="AE15" s="100"/>
      <c r="AF15" s="100"/>
      <c r="AG15" s="100"/>
      <c r="AH15" s="100"/>
      <c r="AI15" s="100"/>
    </row>
    <row r="16" spans="1:35" ht="20.100000000000001" customHeight="1">
      <c r="A16" s="41"/>
      <c r="B16" s="41"/>
      <c r="C16" s="41"/>
      <c r="D16" s="101"/>
      <c r="E16" s="41"/>
      <c r="F16" s="41"/>
      <c r="G16" s="41"/>
      <c r="H16" s="41"/>
      <c r="I16" s="41"/>
      <c r="J16" s="41"/>
      <c r="K16" s="41"/>
      <c r="L16" s="41"/>
      <c r="M16" s="41"/>
      <c r="N16" s="41"/>
      <c r="O16" s="41"/>
      <c r="P16" s="41"/>
      <c r="Q16" s="42"/>
      <c r="R16" s="100"/>
      <c r="S16" s="41"/>
      <c r="T16" s="100"/>
      <c r="U16" s="100"/>
      <c r="V16" s="42"/>
      <c r="W16" s="42"/>
      <c r="X16" s="37"/>
      <c r="Y16" s="100"/>
      <c r="Z16" s="100"/>
      <c r="AA16" s="100"/>
      <c r="AB16" s="100"/>
      <c r="AC16" s="100"/>
      <c r="AD16" s="100"/>
      <c r="AE16" s="100"/>
      <c r="AF16" s="100"/>
      <c r="AG16" s="100"/>
      <c r="AH16" s="100"/>
      <c r="AI16" s="100"/>
    </row>
    <row r="17" spans="1:35" ht="20.100000000000001" customHeight="1">
      <c r="A17" s="41"/>
      <c r="B17" s="100"/>
      <c r="C17" s="41"/>
      <c r="D17" s="101"/>
      <c r="E17" s="41"/>
      <c r="F17" s="41"/>
      <c r="G17" s="41"/>
      <c r="H17" s="41"/>
      <c r="I17" s="41"/>
      <c r="J17" s="41"/>
      <c r="K17" s="41"/>
      <c r="L17" s="41"/>
      <c r="M17" s="41"/>
      <c r="N17" s="41"/>
      <c r="O17" s="41"/>
      <c r="P17" s="41"/>
      <c r="Q17" s="37"/>
      <c r="R17" s="100"/>
      <c r="S17" s="41"/>
      <c r="T17" s="100"/>
      <c r="U17" s="100"/>
      <c r="V17" s="42"/>
      <c r="W17" s="42"/>
      <c r="X17" s="42"/>
      <c r="Y17" s="100"/>
      <c r="Z17" s="100"/>
      <c r="AA17" s="100"/>
      <c r="AB17" s="100"/>
      <c r="AC17" s="100"/>
      <c r="AD17" s="100"/>
      <c r="AE17" s="100"/>
      <c r="AF17" s="100"/>
      <c r="AG17" s="100"/>
      <c r="AH17" s="100"/>
      <c r="AI17" s="100"/>
    </row>
    <row r="18" spans="1:35" ht="20.100000000000001" customHeight="1">
      <c r="A18" s="41"/>
      <c r="B18" s="41"/>
      <c r="C18" s="41"/>
      <c r="D18" s="41"/>
      <c r="E18" s="41"/>
      <c r="F18" s="41">
        <v>76.88</v>
      </c>
      <c r="G18" s="41"/>
      <c r="H18" s="41"/>
      <c r="I18" s="41"/>
      <c r="J18" s="41"/>
      <c r="K18" s="41"/>
      <c r="L18" s="41"/>
      <c r="M18" s="41"/>
      <c r="N18" s="41"/>
      <c r="O18" s="41"/>
      <c r="P18" s="41"/>
      <c r="Q18" s="37"/>
      <c r="R18" s="100"/>
      <c r="S18" s="100"/>
      <c r="T18" s="100"/>
      <c r="U18" s="41"/>
      <c r="V18" s="42"/>
      <c r="W18" s="42"/>
      <c r="X18" s="42"/>
      <c r="Y18" s="100"/>
      <c r="Z18" s="100"/>
      <c r="AA18" s="100"/>
      <c r="AB18" s="100"/>
      <c r="AC18" s="100"/>
      <c r="AD18" s="100"/>
      <c r="AE18" s="100"/>
      <c r="AF18" s="100"/>
      <c r="AG18" s="100"/>
      <c r="AH18" s="100"/>
      <c r="AI18" s="100"/>
    </row>
    <row r="19" spans="1:35" ht="20.100000000000001" customHeight="1">
      <c r="A19" s="41"/>
      <c r="B19" s="41"/>
      <c r="C19" s="41"/>
      <c r="D19" s="41"/>
      <c r="E19" s="41"/>
      <c r="F19" s="41"/>
      <c r="G19" s="41"/>
      <c r="H19" s="41"/>
      <c r="I19" s="41"/>
      <c r="J19" s="41"/>
      <c r="K19" s="41"/>
      <c r="L19" s="41"/>
      <c r="M19" s="41"/>
      <c r="N19" s="41"/>
      <c r="O19" s="41"/>
      <c r="P19" s="41"/>
      <c r="Q19" s="37"/>
      <c r="R19" s="100"/>
      <c r="S19" s="100"/>
      <c r="T19" s="41"/>
      <c r="U19" s="41"/>
      <c r="V19" s="37"/>
      <c r="W19" s="42"/>
      <c r="X19" s="42"/>
      <c r="Y19" s="41"/>
      <c r="Z19" s="41"/>
      <c r="AA19" s="41"/>
      <c r="AB19" s="41"/>
      <c r="AC19" s="41"/>
      <c r="AD19" s="41"/>
      <c r="AE19" s="41"/>
      <c r="AF19" s="41"/>
      <c r="AG19" s="41"/>
      <c r="AH19" s="41"/>
      <c r="AI19" s="41"/>
    </row>
    <row r="20" spans="1:35" ht="20.100000000000001" customHeight="1">
      <c r="A20" s="41"/>
      <c r="B20" s="41"/>
      <c r="C20" s="41"/>
      <c r="D20" s="41"/>
      <c r="E20" s="41"/>
      <c r="F20" s="41">
        <v>0.12</v>
      </c>
      <c r="G20" s="41"/>
      <c r="H20" s="41"/>
      <c r="I20" s="41"/>
      <c r="J20" s="41"/>
      <c r="K20" s="41"/>
      <c r="L20" s="41"/>
      <c r="M20" s="41"/>
      <c r="N20" s="41"/>
      <c r="O20" s="41"/>
      <c r="P20" s="41"/>
      <c r="Q20" s="37"/>
      <c r="R20" s="41"/>
      <c r="S20" s="100"/>
      <c r="T20" s="41"/>
      <c r="U20" s="41"/>
      <c r="V20" s="37"/>
      <c r="W20" s="37"/>
      <c r="X20" s="42"/>
      <c r="Y20" s="41"/>
      <c r="Z20" s="41"/>
      <c r="AA20" s="41"/>
      <c r="AB20" s="41"/>
      <c r="AC20" s="41"/>
      <c r="AD20" s="41"/>
      <c r="AE20" s="41"/>
      <c r="AF20" s="41"/>
      <c r="AG20" s="41"/>
      <c r="AH20" s="41"/>
      <c r="AI20" s="41"/>
    </row>
    <row r="21" spans="1:35" ht="20.100000000000001" customHeight="1">
      <c r="A21" s="37"/>
      <c r="B21" s="37"/>
      <c r="C21" s="37"/>
      <c r="D21" s="37"/>
      <c r="E21" s="37"/>
      <c r="F21" s="41"/>
      <c r="G21" s="41"/>
      <c r="H21" s="41"/>
      <c r="I21" s="41"/>
      <c r="J21" s="41"/>
      <c r="K21" s="41"/>
      <c r="L21" s="41"/>
      <c r="M21" s="41"/>
      <c r="N21" s="41"/>
      <c r="O21" s="41"/>
      <c r="P21" s="41"/>
      <c r="Q21" s="37"/>
      <c r="R21" s="41"/>
      <c r="S21" s="100"/>
      <c r="T21" s="41"/>
      <c r="U21" s="41"/>
      <c r="V21" s="37"/>
      <c r="W21" s="37"/>
      <c r="X21" s="37"/>
      <c r="Y21" s="41"/>
      <c r="Z21" s="41"/>
      <c r="AA21" s="41"/>
      <c r="AB21" s="41"/>
      <c r="AC21" s="41"/>
      <c r="AD21" s="41"/>
      <c r="AE21" s="41"/>
      <c r="AF21" s="41"/>
      <c r="AG21" s="41"/>
      <c r="AH21" s="41"/>
      <c r="AI21" s="41"/>
    </row>
    <row r="22" spans="1:35" ht="20.100000000000001" customHeight="1">
      <c r="A22" s="39"/>
      <c r="B22" s="39"/>
      <c r="C22" s="39"/>
      <c r="D22" s="39"/>
      <c r="E22" s="37"/>
      <c r="F22" s="41"/>
      <c r="G22" s="41"/>
      <c r="H22" s="41"/>
      <c r="I22" s="41"/>
      <c r="J22" s="41"/>
      <c r="K22" s="41"/>
      <c r="L22" s="41"/>
      <c r="M22" s="41"/>
      <c r="N22" s="41"/>
      <c r="O22" s="41"/>
      <c r="P22" s="41"/>
      <c r="Q22" s="37"/>
      <c r="R22" s="41"/>
      <c r="S22" s="41"/>
      <c r="T22" s="41"/>
      <c r="U22" s="41"/>
      <c r="V22" s="37"/>
      <c r="W22" s="37"/>
      <c r="X22" s="37"/>
      <c r="Y22" s="41"/>
      <c r="Z22" s="41"/>
      <c r="AA22" s="41"/>
      <c r="AB22" s="41"/>
      <c r="AC22" s="41"/>
      <c r="AD22" s="41"/>
      <c r="AE22" s="41"/>
      <c r="AF22" s="41"/>
      <c r="AG22" s="41"/>
      <c r="AH22" s="41"/>
      <c r="AI22" s="41"/>
    </row>
    <row r="23" spans="1:35" ht="20.100000000000001" customHeight="1">
      <c r="A23" s="102"/>
      <c r="B23" s="102"/>
      <c r="C23" s="102"/>
      <c r="D23" s="102"/>
      <c r="E23" s="102"/>
      <c r="F23" s="103"/>
      <c r="G23" s="103"/>
      <c r="H23" s="103"/>
      <c r="I23" s="103"/>
      <c r="J23" s="103"/>
      <c r="K23" s="103"/>
      <c r="L23" s="103"/>
      <c r="M23" s="103"/>
      <c r="N23" s="103"/>
      <c r="O23" s="103"/>
      <c r="P23" s="103"/>
      <c r="Q23" s="102"/>
      <c r="R23" s="103"/>
      <c r="S23" s="103"/>
      <c r="T23" s="103"/>
      <c r="U23" s="106"/>
      <c r="V23" s="107"/>
      <c r="W23" s="102"/>
      <c r="X23" s="102"/>
      <c r="Y23" s="103"/>
      <c r="Z23" s="103"/>
      <c r="AA23" s="103"/>
      <c r="AB23" s="103"/>
      <c r="AC23" s="103"/>
      <c r="AD23" s="103"/>
      <c r="AE23" s="103"/>
      <c r="AF23" s="103"/>
      <c r="AG23" s="103"/>
      <c r="AH23" s="103"/>
      <c r="AI23" s="103"/>
    </row>
    <row r="24" spans="1:35" ht="20.100000000000001" customHeight="1">
      <c r="A24" s="103"/>
      <c r="B24" s="103"/>
      <c r="C24" s="103"/>
      <c r="D24" s="103"/>
      <c r="E24" s="103"/>
      <c r="F24" s="103"/>
      <c r="G24" s="103"/>
      <c r="H24" s="103"/>
      <c r="I24" s="103"/>
      <c r="J24" s="103"/>
      <c r="K24" s="103"/>
      <c r="L24" s="103"/>
      <c r="M24" s="103"/>
      <c r="N24" s="103"/>
      <c r="O24" s="103"/>
      <c r="P24" s="103"/>
      <c r="Q24" s="102"/>
      <c r="R24" s="103"/>
      <c r="S24" s="103"/>
      <c r="T24" s="103"/>
      <c r="U24" s="103"/>
      <c r="V24" s="102"/>
      <c r="W24" s="102"/>
      <c r="X24" s="102"/>
      <c r="Y24" s="103"/>
      <c r="Z24" s="103"/>
      <c r="AA24" s="103"/>
      <c r="AB24" s="103"/>
      <c r="AC24" s="103"/>
      <c r="AD24" s="103"/>
      <c r="AE24" s="103"/>
      <c r="AF24" s="103"/>
      <c r="AG24" s="103"/>
      <c r="AH24" s="103"/>
      <c r="AI24" s="103"/>
    </row>
    <row r="25" spans="1:35" ht="20.100000000000001" customHeight="1">
      <c r="A25" s="103"/>
      <c r="B25" s="103"/>
      <c r="C25" s="103"/>
      <c r="D25" s="103"/>
      <c r="E25" s="103"/>
      <c r="F25" s="103"/>
      <c r="G25" s="103"/>
      <c r="H25" s="103"/>
      <c r="I25" s="103"/>
      <c r="J25" s="103"/>
      <c r="K25" s="103"/>
      <c r="L25" s="103"/>
      <c r="M25" s="103"/>
      <c r="N25" s="103"/>
      <c r="O25" s="103"/>
      <c r="P25" s="103"/>
      <c r="Q25" s="102"/>
      <c r="R25" s="103"/>
      <c r="S25" s="103"/>
      <c r="T25" s="103"/>
      <c r="U25" s="103"/>
      <c r="V25" s="102"/>
      <c r="W25" s="102"/>
      <c r="X25" s="102"/>
      <c r="Y25" s="103"/>
      <c r="Z25" s="103"/>
      <c r="AA25" s="103"/>
      <c r="AB25" s="103"/>
      <c r="AC25" s="103"/>
      <c r="AD25" s="103"/>
      <c r="AE25" s="103"/>
      <c r="AF25" s="103"/>
      <c r="AG25" s="103"/>
      <c r="AH25" s="103"/>
      <c r="AI25" s="103"/>
    </row>
    <row r="26" spans="1:35" ht="20.100000000000001" customHeight="1">
      <c r="A26" s="103"/>
      <c r="B26" s="103"/>
      <c r="C26" s="103"/>
      <c r="D26" s="103"/>
      <c r="E26" s="103"/>
      <c r="F26" s="103"/>
      <c r="G26" s="103"/>
      <c r="H26" s="103"/>
      <c r="I26" s="103"/>
      <c r="J26" s="103"/>
      <c r="K26" s="103"/>
      <c r="L26" s="103"/>
      <c r="M26" s="103"/>
      <c r="N26" s="103"/>
      <c r="O26" s="103"/>
      <c r="P26" s="103"/>
      <c r="Q26" s="102"/>
      <c r="R26" s="103"/>
      <c r="S26" s="103"/>
      <c r="T26" s="103"/>
      <c r="U26" s="103"/>
      <c r="V26" s="102"/>
      <c r="W26" s="102"/>
      <c r="X26" s="102"/>
      <c r="Y26" s="103"/>
      <c r="Z26" s="103"/>
      <c r="AA26" s="103"/>
      <c r="AB26" s="103"/>
      <c r="AC26" s="103"/>
      <c r="AD26" s="103"/>
      <c r="AE26" s="103"/>
      <c r="AF26" s="103"/>
      <c r="AG26" s="103"/>
      <c r="AH26" s="103"/>
      <c r="AI26" s="103"/>
    </row>
    <row r="27" spans="1:35" ht="20.100000000000001" customHeight="1">
      <c r="A27" s="103"/>
      <c r="B27" s="103"/>
      <c r="C27" s="103"/>
      <c r="D27" s="103"/>
      <c r="E27" s="103"/>
      <c r="F27" s="103"/>
      <c r="G27" s="103"/>
      <c r="H27" s="103"/>
      <c r="I27" s="103"/>
      <c r="J27" s="103"/>
      <c r="K27" s="103"/>
      <c r="L27" s="103"/>
      <c r="M27" s="103"/>
      <c r="N27" s="103"/>
      <c r="O27" s="103"/>
      <c r="P27" s="103"/>
      <c r="Q27" s="102"/>
      <c r="R27" s="103"/>
      <c r="S27" s="103"/>
      <c r="T27" s="103"/>
      <c r="U27" s="103"/>
      <c r="V27" s="102"/>
      <c r="W27" s="102"/>
      <c r="X27" s="102"/>
      <c r="Y27" s="103"/>
      <c r="Z27" s="103"/>
      <c r="AA27" s="103"/>
      <c r="AB27" s="103"/>
      <c r="AC27" s="103"/>
      <c r="AD27" s="103"/>
      <c r="AE27" s="103"/>
      <c r="AF27" s="103"/>
      <c r="AG27" s="103"/>
      <c r="AH27" s="103"/>
      <c r="AI27" s="103"/>
    </row>
    <row r="28" spans="1:35" ht="20.100000000000001" customHeight="1">
      <c r="A28" s="103"/>
      <c r="B28" s="103"/>
      <c r="C28" s="103"/>
      <c r="D28" s="103"/>
      <c r="E28" s="103"/>
      <c r="F28" s="103"/>
      <c r="G28" s="103"/>
      <c r="H28" s="103"/>
      <c r="I28" s="103"/>
      <c r="J28" s="103"/>
      <c r="K28" s="103"/>
      <c r="L28" s="103"/>
      <c r="M28" s="103"/>
      <c r="N28" s="103"/>
      <c r="O28" s="103"/>
      <c r="P28" s="103"/>
      <c r="Q28" s="102"/>
      <c r="R28" s="103"/>
      <c r="S28" s="103"/>
      <c r="T28" s="103"/>
      <c r="U28" s="103"/>
      <c r="V28" s="102"/>
      <c r="W28" s="102"/>
      <c r="X28" s="102"/>
      <c r="Y28" s="103"/>
      <c r="Z28" s="103"/>
      <c r="AA28" s="103"/>
      <c r="AB28" s="103"/>
      <c r="AC28" s="103"/>
      <c r="AD28" s="103"/>
      <c r="AE28" s="103"/>
      <c r="AF28" s="103"/>
      <c r="AG28" s="103"/>
      <c r="AH28" s="103"/>
      <c r="AI28" s="103"/>
    </row>
    <row r="29" spans="1:35" ht="20.100000000000001" customHeight="1">
      <c r="A29" s="103"/>
      <c r="B29" s="103"/>
      <c r="C29" s="103"/>
      <c r="D29" s="103"/>
      <c r="E29" s="103"/>
      <c r="F29" s="103"/>
      <c r="G29" s="103"/>
      <c r="H29" s="103"/>
      <c r="I29" s="103"/>
      <c r="J29" s="103"/>
      <c r="K29" s="103"/>
      <c r="L29" s="103"/>
      <c r="M29" s="103"/>
      <c r="N29" s="103"/>
      <c r="O29" s="103"/>
      <c r="P29" s="103"/>
      <c r="Q29" s="102"/>
      <c r="R29" s="103"/>
      <c r="S29" s="103"/>
      <c r="T29" s="103"/>
      <c r="U29" s="103"/>
      <c r="V29" s="102"/>
      <c r="W29" s="102"/>
      <c r="X29" s="102"/>
      <c r="Y29" s="103"/>
      <c r="Z29" s="103"/>
      <c r="AA29" s="103"/>
      <c r="AB29" s="103"/>
      <c r="AC29" s="103"/>
      <c r="AD29" s="103"/>
      <c r="AE29" s="103"/>
      <c r="AF29" s="103"/>
      <c r="AG29" s="103"/>
      <c r="AH29" s="103"/>
      <c r="AI29" s="103"/>
    </row>
    <row r="30" spans="1:35" ht="20.100000000000001" customHeight="1">
      <c r="A30" s="103"/>
      <c r="B30" s="103"/>
      <c r="C30" s="103"/>
      <c r="D30" s="103"/>
      <c r="E30" s="103"/>
      <c r="F30" s="103"/>
      <c r="G30" s="103"/>
      <c r="H30" s="103"/>
      <c r="I30" s="103"/>
      <c r="J30" s="103"/>
      <c r="K30" s="103"/>
      <c r="L30" s="103"/>
      <c r="M30" s="103"/>
      <c r="N30" s="103"/>
      <c r="O30" s="103"/>
      <c r="P30" s="103"/>
      <c r="Q30" s="102"/>
      <c r="R30" s="103"/>
      <c r="S30" s="103"/>
      <c r="T30" s="103"/>
      <c r="U30" s="103"/>
      <c r="V30" s="102"/>
      <c r="W30" s="102"/>
      <c r="X30" s="102"/>
      <c r="Y30" s="103"/>
      <c r="Z30" s="103"/>
      <c r="AA30" s="103"/>
      <c r="AB30" s="103"/>
      <c r="AC30" s="103"/>
      <c r="AD30" s="103"/>
      <c r="AE30" s="103"/>
      <c r="AF30" s="103"/>
      <c r="AG30" s="103"/>
      <c r="AH30" s="103"/>
      <c r="AI30" s="103"/>
    </row>
    <row r="31" spans="1:35" ht="20.100000000000001" customHeight="1">
      <c r="A31" s="103"/>
      <c r="B31" s="103"/>
      <c r="C31" s="103"/>
      <c r="D31" s="103"/>
      <c r="E31" s="103"/>
      <c r="F31" s="103"/>
      <c r="G31" s="103"/>
      <c r="H31" s="103"/>
      <c r="I31" s="103"/>
      <c r="J31" s="103"/>
      <c r="K31" s="103"/>
      <c r="L31" s="103"/>
      <c r="M31" s="103"/>
      <c r="N31" s="103"/>
      <c r="O31" s="103"/>
      <c r="P31" s="103"/>
      <c r="Q31" s="102"/>
      <c r="R31" s="103"/>
      <c r="S31" s="103"/>
      <c r="T31" s="103"/>
      <c r="U31" s="103"/>
      <c r="V31" s="102"/>
      <c r="W31" s="102"/>
      <c r="X31" s="102"/>
      <c r="Y31" s="103"/>
      <c r="Z31" s="103"/>
      <c r="AA31" s="103"/>
      <c r="AB31" s="103"/>
      <c r="AC31" s="103"/>
      <c r="AD31" s="103"/>
      <c r="AE31" s="103"/>
      <c r="AF31" s="103"/>
      <c r="AG31" s="103"/>
      <c r="AH31" s="103"/>
      <c r="AI31" s="103"/>
    </row>
    <row r="32" spans="1:35" ht="20.100000000000001" customHeight="1">
      <c r="A32" s="103"/>
      <c r="B32" s="103"/>
      <c r="C32" s="103"/>
      <c r="D32" s="103"/>
      <c r="E32" s="103"/>
      <c r="F32" s="103"/>
      <c r="G32" s="103"/>
      <c r="H32" s="103"/>
      <c r="I32" s="103"/>
      <c r="J32" s="103"/>
      <c r="K32" s="103"/>
      <c r="L32" s="103"/>
      <c r="M32" s="103"/>
      <c r="N32" s="103"/>
      <c r="O32" s="103"/>
      <c r="P32" s="103"/>
      <c r="Q32" s="102"/>
      <c r="R32" s="103"/>
      <c r="S32" s="103"/>
      <c r="T32" s="103"/>
      <c r="U32" s="103"/>
      <c r="V32" s="102"/>
      <c r="W32" s="102"/>
      <c r="X32" s="102"/>
      <c r="Y32" s="103"/>
      <c r="Z32" s="103"/>
      <c r="AA32" s="103"/>
      <c r="AB32" s="103"/>
      <c r="AC32" s="103"/>
      <c r="AD32" s="103"/>
      <c r="AE32" s="103"/>
      <c r="AF32" s="103"/>
      <c r="AG32" s="103"/>
      <c r="AH32" s="103"/>
      <c r="AI32" s="103"/>
    </row>
    <row r="33" spans="1:35" ht="20.100000000000001" customHeight="1">
      <c r="A33" s="103"/>
      <c r="B33" s="103"/>
      <c r="C33" s="103"/>
      <c r="D33" s="103"/>
      <c r="E33" s="103"/>
      <c r="F33" s="103"/>
      <c r="G33" s="103"/>
      <c r="H33" s="103"/>
      <c r="I33" s="103"/>
      <c r="J33" s="103"/>
      <c r="K33" s="103"/>
      <c r="L33" s="103"/>
      <c r="M33" s="103"/>
      <c r="N33" s="103"/>
      <c r="O33" s="103"/>
      <c r="P33" s="103"/>
      <c r="Q33" s="102"/>
      <c r="R33" s="103"/>
      <c r="S33" s="103"/>
      <c r="T33" s="103"/>
      <c r="U33" s="103"/>
      <c r="V33" s="102"/>
      <c r="W33" s="102"/>
      <c r="X33" s="102"/>
      <c r="Y33" s="103"/>
      <c r="Z33" s="103"/>
      <c r="AA33" s="103"/>
      <c r="AB33" s="103"/>
      <c r="AC33" s="103"/>
      <c r="AD33" s="103"/>
      <c r="AE33" s="103"/>
      <c r="AF33" s="103"/>
      <c r="AG33" s="103"/>
      <c r="AH33" s="103"/>
      <c r="AI33" s="103"/>
    </row>
    <row r="34" spans="1:35" ht="20.100000000000001" customHeight="1">
      <c r="A34" s="103"/>
      <c r="B34" s="103"/>
      <c r="C34" s="103"/>
      <c r="D34" s="103"/>
      <c r="E34" s="103"/>
      <c r="F34" s="103"/>
      <c r="G34" s="103"/>
      <c r="H34" s="103"/>
      <c r="I34" s="103"/>
      <c r="J34" s="103"/>
      <c r="K34" s="103"/>
      <c r="L34" s="103"/>
      <c r="M34" s="103"/>
      <c r="N34" s="103"/>
      <c r="O34" s="103"/>
      <c r="P34" s="103"/>
      <c r="Q34" s="102"/>
      <c r="R34" s="103"/>
      <c r="S34" s="103"/>
      <c r="T34" s="103"/>
      <c r="U34" s="103"/>
      <c r="V34" s="102"/>
      <c r="W34" s="102"/>
      <c r="X34" s="102"/>
      <c r="Y34" s="103"/>
      <c r="Z34" s="103"/>
      <c r="AA34" s="103"/>
      <c r="AB34" s="103"/>
      <c r="AC34" s="103"/>
      <c r="AD34" s="103"/>
      <c r="AE34" s="103"/>
      <c r="AF34" s="103"/>
      <c r="AG34" s="103"/>
      <c r="AH34" s="103"/>
      <c r="AI34" s="103"/>
    </row>
    <row r="35" spans="1:35" ht="20.100000000000001" customHeight="1">
      <c r="A35" s="103"/>
      <c r="B35" s="103"/>
      <c r="C35" s="103"/>
      <c r="D35" s="103"/>
      <c r="E35" s="103"/>
      <c r="F35" s="103"/>
      <c r="G35" s="103"/>
      <c r="H35" s="103"/>
      <c r="I35" s="103"/>
      <c r="J35" s="103"/>
      <c r="K35" s="103"/>
      <c r="L35" s="103"/>
      <c r="M35" s="103"/>
      <c r="N35" s="103"/>
      <c r="O35" s="103"/>
      <c r="P35" s="103"/>
      <c r="Q35" s="102"/>
      <c r="R35" s="103"/>
      <c r="S35" s="103"/>
      <c r="T35" s="103"/>
      <c r="U35" s="103"/>
      <c r="V35" s="102"/>
      <c r="W35" s="102"/>
      <c r="X35" s="102"/>
      <c r="Y35" s="103"/>
      <c r="Z35" s="103"/>
      <c r="AA35" s="103"/>
      <c r="AB35" s="103"/>
      <c r="AC35" s="103"/>
      <c r="AD35" s="103"/>
      <c r="AE35" s="103"/>
      <c r="AF35" s="103"/>
      <c r="AG35" s="103"/>
      <c r="AH35" s="103"/>
      <c r="AI35" s="103"/>
    </row>
  </sheetData>
  <sheetProtection formatCells="0" formatColumns="0" formatRows="0" insertColumns="0" insertRows="0" insertHyperlinks="0" deleteColumns="0" deleteRows="0" sort="0" autoFilter="0" pivotTables="0"/>
  <mergeCells count="21">
    <mergeCell ref="T5:V5"/>
    <mergeCell ref="W5:Y5"/>
    <mergeCell ref="AA5:AC5"/>
    <mergeCell ref="AD5:AF5"/>
    <mergeCell ref="AG5:AI5"/>
    <mergeCell ref="Z5:Z6"/>
    <mergeCell ref="A5:B5"/>
    <mergeCell ref="G5:I5"/>
    <mergeCell ref="J5:L5"/>
    <mergeCell ref="M5:O5"/>
    <mergeCell ref="Q5:S5"/>
    <mergeCell ref="C5:C6"/>
    <mergeCell ref="D5:D6"/>
    <mergeCell ref="E4:E6"/>
    <mergeCell ref="F5:F6"/>
    <mergeCell ref="P5:P6"/>
    <mergeCell ref="A2:AI2"/>
    <mergeCell ref="A4:D4"/>
    <mergeCell ref="F4:O4"/>
    <mergeCell ref="P4:Y4"/>
    <mergeCell ref="Z4:AI4"/>
  </mergeCells>
  <phoneticPr fontId="34" type="noConversion"/>
  <printOptions horizontalCentered="1"/>
  <pageMargins left="0.39375001192092901" right="0.39375001192092901" top="0.78750002384185802" bottom="0.39375001192092901" header="0" footer="0"/>
  <pageSetup paperSize="9" scale="45" fitToHeight="100" orientation="landscape" errors="blank"/>
</worksheet>
</file>

<file path=xl/worksheets/sheet7.xml><?xml version="1.0" encoding="utf-8"?>
<worksheet xmlns="http://schemas.openxmlformats.org/spreadsheetml/2006/main" xmlns:r="http://schemas.openxmlformats.org/officeDocument/2006/relationships">
  <dimension ref="A1:DI34"/>
  <sheetViews>
    <sheetView showGridLines="0" showZeros="0" workbookViewId="0">
      <selection activeCell="G21" sqref="G21"/>
    </sheetView>
  </sheetViews>
  <sheetFormatPr defaultColWidth="9" defaultRowHeight="12.75" customHeight="1"/>
  <cols>
    <col min="1" max="1" width="4.83203125" style="80" customWidth="1"/>
    <col min="2" max="3" width="3.6640625" style="80" customWidth="1"/>
    <col min="4" max="4" width="38" style="80" customWidth="1"/>
    <col min="5" max="5" width="17.5" style="80" customWidth="1"/>
    <col min="6" max="6" width="19" style="80" customWidth="1"/>
    <col min="7" max="112" width="14.6640625" style="80" customWidth="1"/>
    <col min="113" max="113" width="10.6640625" style="80" customWidth="1"/>
    <col min="114" max="250" width="9.1640625" style="80" customWidth="1"/>
    <col min="251" max="16384" width="9" style="80"/>
  </cols>
  <sheetData>
    <row r="1" spans="1:112" ht="20.100000000000001" customHeight="1">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90"/>
      <c r="AH1" s="90"/>
      <c r="DH1" s="92" t="s">
        <v>177</v>
      </c>
    </row>
    <row r="2" spans="1:112" ht="20.100000000000001" customHeight="1">
      <c r="A2" s="240" t="s">
        <v>178</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row>
    <row r="3" spans="1:112" ht="20.100000000000001" customHeight="1">
      <c r="A3" s="82" t="s">
        <v>60</v>
      </c>
      <c r="B3" s="83"/>
      <c r="C3" s="83"/>
      <c r="D3" s="83" t="s">
        <v>61</v>
      </c>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DH3" s="93" t="s">
        <v>6</v>
      </c>
    </row>
    <row r="4" spans="1:112" ht="20.100000000000001" customHeight="1">
      <c r="A4" s="241" t="s">
        <v>62</v>
      </c>
      <c r="B4" s="241"/>
      <c r="C4" s="241"/>
      <c r="D4" s="241"/>
      <c r="E4" s="242" t="s">
        <v>63</v>
      </c>
      <c r="F4" s="242" t="s">
        <v>179</v>
      </c>
      <c r="G4" s="242"/>
      <c r="H4" s="242"/>
      <c r="I4" s="242"/>
      <c r="J4" s="242"/>
      <c r="K4" s="242"/>
      <c r="L4" s="242"/>
      <c r="M4" s="242"/>
      <c r="N4" s="242"/>
      <c r="O4" s="242"/>
      <c r="P4" s="242"/>
      <c r="Q4" s="242"/>
      <c r="R4" s="242"/>
      <c r="S4" s="242"/>
      <c r="T4" s="242" t="s">
        <v>180</v>
      </c>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3" t="s">
        <v>181</v>
      </c>
      <c r="AW4" s="243"/>
      <c r="AX4" s="243"/>
      <c r="AY4" s="243"/>
      <c r="AZ4" s="243"/>
      <c r="BA4" s="243"/>
      <c r="BB4" s="243"/>
      <c r="BC4" s="243"/>
      <c r="BD4" s="243"/>
      <c r="BE4" s="243"/>
      <c r="BF4" s="243"/>
      <c r="BG4" s="244"/>
      <c r="BH4" s="243"/>
      <c r="BI4" s="243" t="s">
        <v>182</v>
      </c>
      <c r="BJ4" s="243"/>
      <c r="BK4" s="243"/>
      <c r="BL4" s="243"/>
      <c r="BM4" s="243"/>
      <c r="BN4" s="243" t="s">
        <v>183</v>
      </c>
      <c r="BO4" s="243"/>
      <c r="BP4" s="243"/>
      <c r="BQ4" s="243"/>
      <c r="BR4" s="243"/>
      <c r="BS4" s="243"/>
      <c r="BT4" s="243"/>
      <c r="BU4" s="243"/>
      <c r="BV4" s="243"/>
      <c r="BW4" s="243"/>
      <c r="BX4" s="243"/>
      <c r="BY4" s="243"/>
      <c r="BZ4" s="243"/>
      <c r="CA4" s="243" t="s">
        <v>184</v>
      </c>
      <c r="CB4" s="243"/>
      <c r="CC4" s="243"/>
      <c r="CD4" s="243"/>
      <c r="CE4" s="243"/>
      <c r="CF4" s="243"/>
      <c r="CG4" s="243"/>
      <c r="CH4" s="243"/>
      <c r="CI4" s="243"/>
      <c r="CJ4" s="243"/>
      <c r="CK4" s="243"/>
      <c r="CL4" s="243"/>
      <c r="CM4" s="243"/>
      <c r="CN4" s="243"/>
      <c r="CO4" s="243"/>
      <c r="CP4" s="243"/>
      <c r="CQ4" s="243"/>
      <c r="CR4" s="243" t="s">
        <v>185</v>
      </c>
      <c r="CS4" s="243"/>
      <c r="CT4" s="243"/>
      <c r="CU4" s="243" t="s">
        <v>186</v>
      </c>
      <c r="CV4" s="243"/>
      <c r="CW4" s="243"/>
      <c r="CX4" s="243"/>
      <c r="CY4" s="243"/>
      <c r="CZ4" s="243"/>
      <c r="DA4" s="243" t="s">
        <v>187</v>
      </c>
      <c r="DB4" s="243"/>
      <c r="DC4" s="243"/>
      <c r="DD4" s="243" t="s">
        <v>188</v>
      </c>
      <c r="DE4" s="243"/>
      <c r="DF4" s="243"/>
      <c r="DG4" s="243"/>
      <c r="DH4" s="243"/>
    </row>
    <row r="5" spans="1:112" ht="20.100000000000001" customHeight="1">
      <c r="A5" s="241" t="s">
        <v>71</v>
      </c>
      <c r="B5" s="241"/>
      <c r="C5" s="241"/>
      <c r="D5" s="242" t="s">
        <v>73</v>
      </c>
      <c r="E5" s="242"/>
      <c r="F5" s="242" t="s">
        <v>78</v>
      </c>
      <c r="G5" s="242" t="s">
        <v>189</v>
      </c>
      <c r="H5" s="242" t="s">
        <v>190</v>
      </c>
      <c r="I5" s="242" t="s">
        <v>191</v>
      </c>
      <c r="J5" s="242" t="s">
        <v>192</v>
      </c>
      <c r="K5" s="242" t="s">
        <v>193</v>
      </c>
      <c r="L5" s="242" t="s">
        <v>194</v>
      </c>
      <c r="M5" s="242" t="s">
        <v>195</v>
      </c>
      <c r="N5" s="242" t="s">
        <v>196</v>
      </c>
      <c r="O5" s="242" t="s">
        <v>197</v>
      </c>
      <c r="P5" s="242" t="s">
        <v>198</v>
      </c>
      <c r="Q5" s="242" t="s">
        <v>199</v>
      </c>
      <c r="R5" s="242" t="s">
        <v>200</v>
      </c>
      <c r="S5" s="242" t="s">
        <v>201</v>
      </c>
      <c r="T5" s="242" t="s">
        <v>78</v>
      </c>
      <c r="U5" s="242" t="s">
        <v>202</v>
      </c>
      <c r="V5" s="242" t="s">
        <v>203</v>
      </c>
      <c r="W5" s="242" t="s">
        <v>204</v>
      </c>
      <c r="X5" s="242" t="s">
        <v>205</v>
      </c>
      <c r="Y5" s="242" t="s">
        <v>206</v>
      </c>
      <c r="Z5" s="242" t="s">
        <v>207</v>
      </c>
      <c r="AA5" s="242" t="s">
        <v>208</v>
      </c>
      <c r="AB5" s="242" t="s">
        <v>209</v>
      </c>
      <c r="AC5" s="242" t="s">
        <v>210</v>
      </c>
      <c r="AD5" s="242" t="s">
        <v>211</v>
      </c>
      <c r="AE5" s="242" t="s">
        <v>212</v>
      </c>
      <c r="AF5" s="242" t="s">
        <v>213</v>
      </c>
      <c r="AG5" s="242" t="s">
        <v>214</v>
      </c>
      <c r="AH5" s="242" t="s">
        <v>215</v>
      </c>
      <c r="AI5" s="242" t="s">
        <v>216</v>
      </c>
      <c r="AJ5" s="242" t="s">
        <v>217</v>
      </c>
      <c r="AK5" s="242" t="s">
        <v>218</v>
      </c>
      <c r="AL5" s="242" t="s">
        <v>219</v>
      </c>
      <c r="AM5" s="242" t="s">
        <v>220</v>
      </c>
      <c r="AN5" s="242" t="s">
        <v>221</v>
      </c>
      <c r="AO5" s="242" t="s">
        <v>222</v>
      </c>
      <c r="AP5" s="242" t="s">
        <v>223</v>
      </c>
      <c r="AQ5" s="242" t="s">
        <v>224</v>
      </c>
      <c r="AR5" s="242" t="s">
        <v>225</v>
      </c>
      <c r="AS5" s="242" t="s">
        <v>226</v>
      </c>
      <c r="AT5" s="242" t="s">
        <v>227</v>
      </c>
      <c r="AU5" s="242" t="s">
        <v>228</v>
      </c>
      <c r="AV5" s="242" t="s">
        <v>78</v>
      </c>
      <c r="AW5" s="242" t="s">
        <v>229</v>
      </c>
      <c r="AX5" s="242" t="s">
        <v>230</v>
      </c>
      <c r="AY5" s="242" t="s">
        <v>231</v>
      </c>
      <c r="AZ5" s="242" t="s">
        <v>232</v>
      </c>
      <c r="BA5" s="242" t="s">
        <v>233</v>
      </c>
      <c r="BB5" s="242" t="s">
        <v>234</v>
      </c>
      <c r="BC5" s="242" t="s">
        <v>200</v>
      </c>
      <c r="BD5" s="242" t="s">
        <v>235</v>
      </c>
      <c r="BE5" s="242" t="s">
        <v>236</v>
      </c>
      <c r="BF5" s="246" t="s">
        <v>237</v>
      </c>
      <c r="BG5" s="242" t="s">
        <v>238</v>
      </c>
      <c r="BH5" s="248" t="s">
        <v>239</v>
      </c>
      <c r="BI5" s="242" t="s">
        <v>78</v>
      </c>
      <c r="BJ5" s="242" t="s">
        <v>240</v>
      </c>
      <c r="BK5" s="242" t="s">
        <v>241</v>
      </c>
      <c r="BL5" s="242" t="s">
        <v>242</v>
      </c>
      <c r="BM5" s="242" t="s">
        <v>243</v>
      </c>
      <c r="BN5" s="242" t="s">
        <v>78</v>
      </c>
      <c r="BO5" s="242" t="s">
        <v>244</v>
      </c>
      <c r="BP5" s="242" t="s">
        <v>245</v>
      </c>
      <c r="BQ5" s="242" t="s">
        <v>246</v>
      </c>
      <c r="BR5" s="242" t="s">
        <v>247</v>
      </c>
      <c r="BS5" s="242" t="s">
        <v>248</v>
      </c>
      <c r="BT5" s="242" t="s">
        <v>249</v>
      </c>
      <c r="BU5" s="242" t="s">
        <v>250</v>
      </c>
      <c r="BV5" s="242" t="s">
        <v>251</v>
      </c>
      <c r="BW5" s="242" t="s">
        <v>252</v>
      </c>
      <c r="BX5" s="242" t="s">
        <v>253</v>
      </c>
      <c r="BY5" s="242" t="s">
        <v>254</v>
      </c>
      <c r="BZ5" s="242" t="s">
        <v>255</v>
      </c>
      <c r="CA5" s="242" t="s">
        <v>78</v>
      </c>
      <c r="CB5" s="242" t="s">
        <v>244</v>
      </c>
      <c r="CC5" s="242" t="s">
        <v>245</v>
      </c>
      <c r="CD5" s="242" t="s">
        <v>246</v>
      </c>
      <c r="CE5" s="242" t="s">
        <v>247</v>
      </c>
      <c r="CF5" s="242" t="s">
        <v>248</v>
      </c>
      <c r="CG5" s="242" t="s">
        <v>249</v>
      </c>
      <c r="CH5" s="242" t="s">
        <v>250</v>
      </c>
      <c r="CI5" s="242" t="s">
        <v>256</v>
      </c>
      <c r="CJ5" s="242" t="s">
        <v>257</v>
      </c>
      <c r="CK5" s="242" t="s">
        <v>258</v>
      </c>
      <c r="CL5" s="242" t="s">
        <v>259</v>
      </c>
      <c r="CM5" s="242" t="s">
        <v>251</v>
      </c>
      <c r="CN5" s="242" t="s">
        <v>252</v>
      </c>
      <c r="CO5" s="242" t="s">
        <v>260</v>
      </c>
      <c r="CP5" s="242" t="s">
        <v>254</v>
      </c>
      <c r="CQ5" s="242" t="s">
        <v>184</v>
      </c>
      <c r="CR5" s="242" t="s">
        <v>78</v>
      </c>
      <c r="CS5" s="242" t="s">
        <v>261</v>
      </c>
      <c r="CT5" s="242" t="s">
        <v>262</v>
      </c>
      <c r="CU5" s="242" t="s">
        <v>78</v>
      </c>
      <c r="CV5" s="242" t="s">
        <v>261</v>
      </c>
      <c r="CW5" s="242" t="s">
        <v>263</v>
      </c>
      <c r="CX5" s="242" t="s">
        <v>264</v>
      </c>
      <c r="CY5" s="242" t="s">
        <v>265</v>
      </c>
      <c r="CZ5" s="242" t="s">
        <v>262</v>
      </c>
      <c r="DA5" s="242" t="s">
        <v>78</v>
      </c>
      <c r="DB5" s="242" t="s">
        <v>187</v>
      </c>
      <c r="DC5" s="242" t="s">
        <v>266</v>
      </c>
      <c r="DD5" s="242" t="s">
        <v>78</v>
      </c>
      <c r="DE5" s="242" t="s">
        <v>267</v>
      </c>
      <c r="DF5" s="242" t="s">
        <v>268</v>
      </c>
      <c r="DG5" s="242" t="s">
        <v>269</v>
      </c>
      <c r="DH5" s="242" t="s">
        <v>188</v>
      </c>
    </row>
    <row r="6" spans="1:112" ht="30.75" customHeight="1">
      <c r="A6" s="85" t="s">
        <v>83</v>
      </c>
      <c r="B6" s="85" t="s">
        <v>84</v>
      </c>
      <c r="C6" s="85" t="s">
        <v>85</v>
      </c>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t="s">
        <v>270</v>
      </c>
      <c r="AM6" s="245"/>
      <c r="AN6" s="245"/>
      <c r="AO6" s="245"/>
      <c r="AP6" s="245"/>
      <c r="AQ6" s="245"/>
      <c r="AR6" s="245"/>
      <c r="AS6" s="245"/>
      <c r="AT6" s="245"/>
      <c r="AU6" s="245"/>
      <c r="AV6" s="245"/>
      <c r="AW6" s="245"/>
      <c r="AX6" s="245"/>
      <c r="AY6" s="245"/>
      <c r="AZ6" s="245"/>
      <c r="BA6" s="245"/>
      <c r="BB6" s="245"/>
      <c r="BC6" s="245"/>
      <c r="BD6" s="245"/>
      <c r="BE6" s="245"/>
      <c r="BF6" s="247"/>
      <c r="BG6" s="245"/>
      <c r="BH6" s="249"/>
      <c r="BI6" s="245"/>
      <c r="BJ6" s="245"/>
      <c r="BK6" s="245"/>
      <c r="BL6" s="245"/>
      <c r="BM6" s="245"/>
      <c r="BN6" s="245"/>
      <c r="BO6" s="245"/>
      <c r="BP6" s="245"/>
      <c r="BQ6" s="245"/>
      <c r="BR6" s="245"/>
      <c r="BS6" s="245"/>
      <c r="BT6" s="245"/>
      <c r="BU6" s="245"/>
      <c r="BV6" s="245"/>
      <c r="BW6" s="245"/>
      <c r="BX6" s="245"/>
      <c r="BY6" s="245"/>
      <c r="BZ6" s="245"/>
      <c r="CA6" s="245"/>
      <c r="CB6" s="245"/>
      <c r="CC6" s="245"/>
      <c r="CD6" s="245"/>
      <c r="CE6" s="245"/>
      <c r="CF6" s="245"/>
      <c r="CG6" s="245"/>
      <c r="CH6" s="245"/>
      <c r="CI6" s="245"/>
      <c r="CJ6" s="245"/>
      <c r="CK6" s="245"/>
      <c r="CL6" s="245"/>
      <c r="CM6" s="245"/>
      <c r="CN6" s="245"/>
      <c r="CO6" s="245"/>
      <c r="CP6" s="245"/>
      <c r="CQ6" s="245"/>
      <c r="CR6" s="245"/>
      <c r="CS6" s="245"/>
      <c r="CT6" s="245"/>
      <c r="CU6" s="245"/>
      <c r="CV6" s="245"/>
      <c r="CW6" s="245"/>
      <c r="CX6" s="245"/>
      <c r="CY6" s="245"/>
      <c r="CZ6" s="245"/>
      <c r="DA6" s="245"/>
      <c r="DB6" s="245"/>
      <c r="DC6" s="245"/>
      <c r="DD6" s="245"/>
      <c r="DE6" s="245"/>
      <c r="DF6" s="245"/>
      <c r="DG6" s="245"/>
      <c r="DH6" s="245"/>
    </row>
    <row r="7" spans="1:112" s="79" customFormat="1" ht="20.100000000000001" customHeight="1">
      <c r="A7" s="86" t="s">
        <v>22</v>
      </c>
      <c r="B7" s="86" t="s">
        <v>22</v>
      </c>
      <c r="C7" s="86" t="s">
        <v>22</v>
      </c>
      <c r="D7" s="86" t="s">
        <v>63</v>
      </c>
      <c r="E7" s="77">
        <v>769984.73</v>
      </c>
      <c r="F7" s="87">
        <f>G7+H7+I7+K7+L7+M7+N7+O7+P7+Q7</f>
        <v>602534.73</v>
      </c>
      <c r="G7" s="87">
        <v>155496</v>
      </c>
      <c r="H7" s="87">
        <v>73320</v>
      </c>
      <c r="I7" s="87">
        <v>12958</v>
      </c>
      <c r="J7" s="77">
        <v>0</v>
      </c>
      <c r="K7" s="87">
        <v>153528</v>
      </c>
      <c r="L7" s="87">
        <v>63999.040000000001</v>
      </c>
      <c r="M7" s="87">
        <v>31885.279999999999</v>
      </c>
      <c r="N7" s="87">
        <v>27999.58</v>
      </c>
      <c r="O7" s="87">
        <v>10592.68</v>
      </c>
      <c r="P7" s="87">
        <v>9200.07</v>
      </c>
      <c r="Q7" s="87">
        <v>63556.08</v>
      </c>
      <c r="R7" s="77">
        <v>0</v>
      </c>
      <c r="S7" s="77">
        <v>0</v>
      </c>
      <c r="T7" s="87">
        <v>166250</v>
      </c>
      <c r="U7" s="87">
        <v>78750</v>
      </c>
      <c r="V7" s="77">
        <v>0</v>
      </c>
      <c r="W7" s="77">
        <v>0</v>
      </c>
      <c r="X7" s="77">
        <v>0</v>
      </c>
      <c r="Y7" s="77">
        <v>0</v>
      </c>
      <c r="Z7" s="77">
        <v>0</v>
      </c>
      <c r="AA7" s="77">
        <v>0</v>
      </c>
      <c r="AB7" s="77">
        <v>0</v>
      </c>
      <c r="AC7" s="77">
        <v>0</v>
      </c>
      <c r="AD7" s="87">
        <v>30000</v>
      </c>
      <c r="AE7" s="77">
        <v>0</v>
      </c>
      <c r="AF7" s="77">
        <v>0</v>
      </c>
      <c r="AG7" s="77">
        <v>0</v>
      </c>
      <c r="AH7" s="77">
        <v>0</v>
      </c>
      <c r="AI7" s="77"/>
      <c r="AJ7" s="77">
        <v>0</v>
      </c>
      <c r="AK7" s="77">
        <v>0</v>
      </c>
      <c r="AL7" s="77">
        <v>0</v>
      </c>
      <c r="AM7" s="77">
        <v>0</v>
      </c>
      <c r="AN7" s="77">
        <v>0</v>
      </c>
      <c r="AO7" s="77">
        <v>0</v>
      </c>
      <c r="AP7" s="77">
        <v>0</v>
      </c>
      <c r="AQ7" s="77">
        <v>0</v>
      </c>
      <c r="AR7" s="87">
        <v>57500</v>
      </c>
      <c r="AS7" s="77">
        <v>0</v>
      </c>
      <c r="AT7" s="77">
        <v>0</v>
      </c>
      <c r="AU7" s="77">
        <v>0</v>
      </c>
      <c r="AV7" s="87">
        <v>1200</v>
      </c>
      <c r="AW7" s="77">
        <v>0</v>
      </c>
      <c r="AX7" s="77">
        <v>0</v>
      </c>
      <c r="AY7" s="77">
        <v>0</v>
      </c>
      <c r="AZ7" s="77">
        <v>0</v>
      </c>
      <c r="BA7" s="77">
        <v>0</v>
      </c>
      <c r="BB7" s="77">
        <v>0</v>
      </c>
      <c r="BC7" s="87">
        <v>1200</v>
      </c>
      <c r="BD7" s="77">
        <v>0</v>
      </c>
      <c r="BE7" s="77">
        <v>0</v>
      </c>
      <c r="BF7" s="77">
        <v>0</v>
      </c>
      <c r="BG7" s="77">
        <v>0</v>
      </c>
      <c r="BH7" s="77">
        <v>0</v>
      </c>
      <c r="BI7" s="77">
        <v>0</v>
      </c>
      <c r="BJ7" s="77">
        <v>0</v>
      </c>
      <c r="BK7" s="86">
        <v>0</v>
      </c>
      <c r="BL7" s="86">
        <v>0</v>
      </c>
      <c r="BM7" s="86">
        <v>0</v>
      </c>
      <c r="BN7" s="86">
        <v>0</v>
      </c>
      <c r="BO7" s="86">
        <v>0</v>
      </c>
      <c r="BP7" s="86">
        <v>0</v>
      </c>
      <c r="BQ7" s="86">
        <v>0</v>
      </c>
      <c r="BR7" s="86">
        <v>0</v>
      </c>
      <c r="BS7" s="86">
        <v>0</v>
      </c>
      <c r="BT7" s="86">
        <v>0</v>
      </c>
      <c r="BU7" s="86">
        <v>0</v>
      </c>
      <c r="BV7" s="86">
        <v>0</v>
      </c>
      <c r="BW7" s="86">
        <v>0</v>
      </c>
      <c r="BX7" s="86">
        <v>0</v>
      </c>
      <c r="BY7" s="86">
        <v>0</v>
      </c>
      <c r="BZ7" s="86">
        <v>0</v>
      </c>
      <c r="CA7" s="86">
        <v>0</v>
      </c>
      <c r="CB7" s="86">
        <v>0</v>
      </c>
      <c r="CC7" s="86">
        <v>0</v>
      </c>
      <c r="CD7" s="86">
        <v>0</v>
      </c>
      <c r="CE7" s="86">
        <v>0</v>
      </c>
      <c r="CF7" s="86">
        <v>0</v>
      </c>
      <c r="CG7" s="86">
        <v>0</v>
      </c>
      <c r="CH7" s="86">
        <v>0</v>
      </c>
      <c r="CI7" s="86">
        <v>0</v>
      </c>
      <c r="CJ7" s="86">
        <v>0</v>
      </c>
      <c r="CK7" s="86">
        <v>0</v>
      </c>
      <c r="CL7" s="86">
        <v>0</v>
      </c>
      <c r="CM7" s="86">
        <v>0</v>
      </c>
      <c r="CN7" s="86">
        <v>0</v>
      </c>
      <c r="CO7" s="86">
        <v>0</v>
      </c>
      <c r="CP7" s="86">
        <v>0</v>
      </c>
      <c r="CQ7" s="86">
        <v>0</v>
      </c>
      <c r="CR7" s="86">
        <v>0</v>
      </c>
      <c r="CS7" s="86">
        <v>0</v>
      </c>
      <c r="CT7" s="86">
        <v>0</v>
      </c>
      <c r="CU7" s="86">
        <v>0</v>
      </c>
      <c r="CV7" s="86">
        <v>0</v>
      </c>
      <c r="CW7" s="86">
        <v>0</v>
      </c>
      <c r="CX7" s="86">
        <v>0</v>
      </c>
      <c r="CY7" s="86">
        <v>0</v>
      </c>
      <c r="CZ7" s="86">
        <v>0</v>
      </c>
      <c r="DA7" s="86">
        <v>0</v>
      </c>
      <c r="DB7" s="86">
        <v>0</v>
      </c>
      <c r="DC7" s="86">
        <v>0</v>
      </c>
      <c r="DD7" s="86">
        <v>0</v>
      </c>
      <c r="DE7" s="86">
        <v>0</v>
      </c>
      <c r="DF7" s="86">
        <v>0</v>
      </c>
      <c r="DG7" s="86">
        <v>0</v>
      </c>
      <c r="DH7" s="86">
        <v>0</v>
      </c>
    </row>
    <row r="8" spans="1:112" s="79" customFormat="1" ht="20.100000000000001" customHeight="1">
      <c r="A8" s="86" t="s">
        <v>22</v>
      </c>
      <c r="B8" s="86" t="s">
        <v>22</v>
      </c>
      <c r="C8" s="86" t="s">
        <v>22</v>
      </c>
      <c r="D8" s="86" t="s">
        <v>271</v>
      </c>
      <c r="E8" s="87">
        <v>571952.06999999995</v>
      </c>
      <c r="F8" s="87">
        <f>G8+H8+I8+K8+P8</f>
        <v>404502.07</v>
      </c>
      <c r="G8" s="87">
        <v>155496</v>
      </c>
      <c r="H8" s="87">
        <v>73320</v>
      </c>
      <c r="I8" s="87">
        <v>12958</v>
      </c>
      <c r="J8" s="77">
        <v>0</v>
      </c>
      <c r="K8" s="87">
        <v>153528</v>
      </c>
      <c r="L8" s="77">
        <v>0</v>
      </c>
      <c r="M8" s="77">
        <v>0</v>
      </c>
      <c r="N8" s="77">
        <v>0</v>
      </c>
      <c r="O8" s="77">
        <v>0</v>
      </c>
      <c r="P8" s="87">
        <v>9200.07</v>
      </c>
      <c r="Q8" s="77">
        <v>0</v>
      </c>
      <c r="R8" s="77">
        <v>0</v>
      </c>
      <c r="S8" s="77">
        <v>0</v>
      </c>
      <c r="T8" s="87">
        <v>166250</v>
      </c>
      <c r="U8" s="87">
        <v>78750</v>
      </c>
      <c r="V8" s="77">
        <v>0</v>
      </c>
      <c r="W8" s="77">
        <v>0</v>
      </c>
      <c r="X8" s="77">
        <v>0</v>
      </c>
      <c r="Y8" s="77">
        <v>0</v>
      </c>
      <c r="Z8" s="77">
        <v>0</v>
      </c>
      <c r="AA8" s="77">
        <v>0</v>
      </c>
      <c r="AB8" s="77">
        <v>0</v>
      </c>
      <c r="AC8" s="77">
        <v>0</v>
      </c>
      <c r="AD8" s="87">
        <v>30000</v>
      </c>
      <c r="AE8" s="77">
        <v>0</v>
      </c>
      <c r="AF8" s="77">
        <v>0</v>
      </c>
      <c r="AG8" s="77">
        <v>0</v>
      </c>
      <c r="AH8" s="77">
        <v>0</v>
      </c>
      <c r="AI8" s="77"/>
      <c r="AJ8" s="77">
        <v>0</v>
      </c>
      <c r="AK8" s="77">
        <v>0</v>
      </c>
      <c r="AL8" s="77">
        <v>0</v>
      </c>
      <c r="AM8" s="77">
        <v>0</v>
      </c>
      <c r="AN8" s="77">
        <v>0</v>
      </c>
      <c r="AO8" s="77">
        <v>0</v>
      </c>
      <c r="AP8" s="77">
        <v>0</v>
      </c>
      <c r="AQ8" s="77">
        <v>0</v>
      </c>
      <c r="AR8" s="87">
        <v>57500</v>
      </c>
      <c r="AS8" s="77">
        <v>0</v>
      </c>
      <c r="AT8" s="77">
        <v>0</v>
      </c>
      <c r="AU8" s="77">
        <v>0</v>
      </c>
      <c r="AV8" s="87">
        <v>1200</v>
      </c>
      <c r="AW8" s="77">
        <v>0</v>
      </c>
      <c r="AX8" s="77">
        <v>0</v>
      </c>
      <c r="AY8" s="77">
        <v>0</v>
      </c>
      <c r="AZ8" s="77">
        <v>0</v>
      </c>
      <c r="BA8" s="77">
        <v>0</v>
      </c>
      <c r="BB8" s="77">
        <v>0</v>
      </c>
      <c r="BC8" s="87">
        <v>1200</v>
      </c>
      <c r="BD8" s="77">
        <v>0</v>
      </c>
      <c r="BE8" s="77">
        <v>0</v>
      </c>
      <c r="BF8" s="77">
        <v>0</v>
      </c>
      <c r="BG8" s="77">
        <v>0</v>
      </c>
      <c r="BH8" s="77">
        <v>0</v>
      </c>
      <c r="BI8" s="77">
        <v>0</v>
      </c>
      <c r="BJ8" s="77">
        <v>0</v>
      </c>
      <c r="BK8" s="86">
        <v>0</v>
      </c>
      <c r="BL8" s="86">
        <v>0</v>
      </c>
      <c r="BM8" s="86">
        <v>0</v>
      </c>
      <c r="BN8" s="86">
        <v>0</v>
      </c>
      <c r="BO8" s="86">
        <v>0</v>
      </c>
      <c r="BP8" s="86">
        <v>0</v>
      </c>
      <c r="BQ8" s="86">
        <v>0</v>
      </c>
      <c r="BR8" s="86">
        <v>0</v>
      </c>
      <c r="BS8" s="86">
        <v>0</v>
      </c>
      <c r="BT8" s="86">
        <v>0</v>
      </c>
      <c r="BU8" s="86">
        <v>0</v>
      </c>
      <c r="BV8" s="86">
        <v>0</v>
      </c>
      <c r="BW8" s="86">
        <v>0</v>
      </c>
      <c r="BX8" s="86">
        <v>0</v>
      </c>
      <c r="BY8" s="86">
        <v>0</v>
      </c>
      <c r="BZ8" s="86">
        <v>0</v>
      </c>
      <c r="CA8" s="86">
        <v>0</v>
      </c>
      <c r="CB8" s="86">
        <v>0</v>
      </c>
      <c r="CC8" s="86">
        <v>0</v>
      </c>
      <c r="CD8" s="86">
        <v>0</v>
      </c>
      <c r="CE8" s="86">
        <v>0</v>
      </c>
      <c r="CF8" s="86">
        <v>0</v>
      </c>
      <c r="CG8" s="86">
        <v>0</v>
      </c>
      <c r="CH8" s="86">
        <v>0</v>
      </c>
      <c r="CI8" s="86">
        <v>0</v>
      </c>
      <c r="CJ8" s="86">
        <v>0</v>
      </c>
      <c r="CK8" s="86">
        <v>0</v>
      </c>
      <c r="CL8" s="86">
        <v>0</v>
      </c>
      <c r="CM8" s="86">
        <v>0</v>
      </c>
      <c r="CN8" s="86">
        <v>0</v>
      </c>
      <c r="CO8" s="86">
        <v>0</v>
      </c>
      <c r="CP8" s="86">
        <v>0</v>
      </c>
      <c r="CQ8" s="86">
        <v>0</v>
      </c>
      <c r="CR8" s="86">
        <v>0</v>
      </c>
      <c r="CS8" s="86">
        <v>0</v>
      </c>
      <c r="CT8" s="86">
        <v>0</v>
      </c>
      <c r="CU8" s="86">
        <v>0</v>
      </c>
      <c r="CV8" s="86">
        <v>0</v>
      </c>
      <c r="CW8" s="86">
        <v>0</v>
      </c>
      <c r="CX8" s="86">
        <v>0</v>
      </c>
      <c r="CY8" s="86">
        <v>0</v>
      </c>
      <c r="CZ8" s="86">
        <v>0</v>
      </c>
      <c r="DA8" s="86">
        <v>0</v>
      </c>
      <c r="DB8" s="86">
        <v>0</v>
      </c>
      <c r="DC8" s="86">
        <v>0</v>
      </c>
      <c r="DD8" s="86">
        <v>0</v>
      </c>
      <c r="DE8" s="86">
        <v>0</v>
      </c>
      <c r="DF8" s="86">
        <v>0</v>
      </c>
      <c r="DG8" s="86">
        <v>0</v>
      </c>
      <c r="DH8" s="86">
        <v>0</v>
      </c>
    </row>
    <row r="9" spans="1:112" s="79" customFormat="1" ht="20.100000000000001" customHeight="1">
      <c r="A9" s="86" t="s">
        <v>22</v>
      </c>
      <c r="B9" s="86" t="s">
        <v>22</v>
      </c>
      <c r="C9" s="86" t="s">
        <v>22</v>
      </c>
      <c r="D9" s="86" t="s">
        <v>272</v>
      </c>
      <c r="E9" s="87">
        <v>571952.06999999995</v>
      </c>
      <c r="F9" s="87">
        <f>G9+H9+I9+K9+P9</f>
        <v>404502.07</v>
      </c>
      <c r="G9" s="87">
        <v>155496</v>
      </c>
      <c r="H9" s="87">
        <v>73320</v>
      </c>
      <c r="I9" s="87">
        <v>12958</v>
      </c>
      <c r="J9" s="77">
        <v>0</v>
      </c>
      <c r="K9" s="87">
        <v>153528</v>
      </c>
      <c r="L9" s="77">
        <v>0</v>
      </c>
      <c r="M9" s="77">
        <v>0</v>
      </c>
      <c r="N9" s="77">
        <v>0</v>
      </c>
      <c r="O9" s="77">
        <v>0</v>
      </c>
      <c r="P9" s="87">
        <v>9200.07</v>
      </c>
      <c r="Q9" s="77">
        <v>0</v>
      </c>
      <c r="R9" s="77">
        <v>0</v>
      </c>
      <c r="S9" s="77">
        <v>0</v>
      </c>
      <c r="T9" s="87">
        <v>166250</v>
      </c>
      <c r="U9" s="87">
        <v>78750</v>
      </c>
      <c r="V9" s="77">
        <v>0</v>
      </c>
      <c r="W9" s="77">
        <v>0</v>
      </c>
      <c r="X9" s="77">
        <v>0</v>
      </c>
      <c r="Y9" s="77">
        <v>0</v>
      </c>
      <c r="Z9" s="77">
        <v>0</v>
      </c>
      <c r="AA9" s="77">
        <v>0</v>
      </c>
      <c r="AB9" s="77">
        <v>0</v>
      </c>
      <c r="AC9" s="77">
        <v>0</v>
      </c>
      <c r="AD9" s="87">
        <v>30000</v>
      </c>
      <c r="AE9" s="77">
        <v>0</v>
      </c>
      <c r="AF9" s="77">
        <v>0</v>
      </c>
      <c r="AG9" s="77">
        <v>0</v>
      </c>
      <c r="AH9" s="77">
        <v>0</v>
      </c>
      <c r="AI9" s="77"/>
      <c r="AJ9" s="77">
        <v>0</v>
      </c>
      <c r="AK9" s="77">
        <v>0</v>
      </c>
      <c r="AL9" s="77">
        <v>0</v>
      </c>
      <c r="AM9" s="77">
        <v>0</v>
      </c>
      <c r="AN9" s="77">
        <v>0</v>
      </c>
      <c r="AO9" s="77">
        <v>0</v>
      </c>
      <c r="AP9" s="77">
        <v>0</v>
      </c>
      <c r="AQ9" s="77">
        <v>0</v>
      </c>
      <c r="AR9" s="87">
        <v>57500</v>
      </c>
      <c r="AS9" s="77">
        <v>0</v>
      </c>
      <c r="AT9" s="77">
        <v>0</v>
      </c>
      <c r="AU9" s="77">
        <v>0</v>
      </c>
      <c r="AV9" s="87">
        <v>1200</v>
      </c>
      <c r="AW9" s="77">
        <v>0</v>
      </c>
      <c r="AX9" s="77">
        <v>0</v>
      </c>
      <c r="AY9" s="77">
        <v>0</v>
      </c>
      <c r="AZ9" s="77">
        <v>0</v>
      </c>
      <c r="BA9" s="77">
        <v>0</v>
      </c>
      <c r="BB9" s="77">
        <v>0</v>
      </c>
      <c r="BC9" s="87">
        <v>1200</v>
      </c>
      <c r="BD9" s="77">
        <v>0</v>
      </c>
      <c r="BE9" s="77">
        <v>0</v>
      </c>
      <c r="BF9" s="77">
        <v>0</v>
      </c>
      <c r="BG9" s="77">
        <v>0</v>
      </c>
      <c r="BH9" s="77">
        <v>0</v>
      </c>
      <c r="BI9" s="77">
        <v>0</v>
      </c>
      <c r="BJ9" s="77">
        <v>0</v>
      </c>
      <c r="BK9" s="86">
        <v>0</v>
      </c>
      <c r="BL9" s="86">
        <v>0</v>
      </c>
      <c r="BM9" s="86">
        <v>0</v>
      </c>
      <c r="BN9" s="86">
        <v>0</v>
      </c>
      <c r="BO9" s="86">
        <v>0</v>
      </c>
      <c r="BP9" s="86">
        <v>0</v>
      </c>
      <c r="BQ9" s="86">
        <v>0</v>
      </c>
      <c r="BR9" s="86">
        <v>0</v>
      </c>
      <c r="BS9" s="86">
        <v>0</v>
      </c>
      <c r="BT9" s="86">
        <v>0</v>
      </c>
      <c r="BU9" s="86">
        <v>0</v>
      </c>
      <c r="BV9" s="86">
        <v>0</v>
      </c>
      <c r="BW9" s="86">
        <v>0</v>
      </c>
      <c r="BX9" s="86">
        <v>0</v>
      </c>
      <c r="BY9" s="86">
        <v>0</v>
      </c>
      <c r="BZ9" s="86">
        <v>0</v>
      </c>
      <c r="CA9" s="86">
        <v>0</v>
      </c>
      <c r="CB9" s="86">
        <v>0</v>
      </c>
      <c r="CC9" s="86">
        <v>0</v>
      </c>
      <c r="CD9" s="86">
        <v>0</v>
      </c>
      <c r="CE9" s="86">
        <v>0</v>
      </c>
      <c r="CF9" s="86">
        <v>0</v>
      </c>
      <c r="CG9" s="86">
        <v>0</v>
      </c>
      <c r="CH9" s="86">
        <v>0</v>
      </c>
      <c r="CI9" s="86">
        <v>0</v>
      </c>
      <c r="CJ9" s="86">
        <v>0</v>
      </c>
      <c r="CK9" s="86">
        <v>0</v>
      </c>
      <c r="CL9" s="86">
        <v>0</v>
      </c>
      <c r="CM9" s="86">
        <v>0</v>
      </c>
      <c r="CN9" s="86">
        <v>0</v>
      </c>
      <c r="CO9" s="86">
        <v>0</v>
      </c>
      <c r="CP9" s="86">
        <v>0</v>
      </c>
      <c r="CQ9" s="86">
        <v>0</v>
      </c>
      <c r="CR9" s="86">
        <v>0</v>
      </c>
      <c r="CS9" s="86">
        <v>0</v>
      </c>
      <c r="CT9" s="86">
        <v>0</v>
      </c>
      <c r="CU9" s="86">
        <v>0</v>
      </c>
      <c r="CV9" s="86">
        <v>0</v>
      </c>
      <c r="CW9" s="86">
        <v>0</v>
      </c>
      <c r="CX9" s="86">
        <v>0</v>
      </c>
      <c r="CY9" s="86">
        <v>0</v>
      </c>
      <c r="CZ9" s="86">
        <v>0</v>
      </c>
      <c r="DA9" s="86">
        <v>0</v>
      </c>
      <c r="DB9" s="86">
        <v>0</v>
      </c>
      <c r="DC9" s="86">
        <v>0</v>
      </c>
      <c r="DD9" s="86">
        <v>0</v>
      </c>
      <c r="DE9" s="86">
        <v>0</v>
      </c>
      <c r="DF9" s="86">
        <v>0</v>
      </c>
      <c r="DG9" s="86">
        <v>0</v>
      </c>
      <c r="DH9" s="86">
        <v>0</v>
      </c>
    </row>
    <row r="10" spans="1:112" s="79" customFormat="1" ht="20.100000000000001" customHeight="1">
      <c r="A10" s="86" t="s">
        <v>86</v>
      </c>
      <c r="B10" s="86" t="s">
        <v>87</v>
      </c>
      <c r="C10" s="86" t="s">
        <v>88</v>
      </c>
      <c r="D10" s="86" t="s">
        <v>273</v>
      </c>
      <c r="E10" s="87">
        <v>571952.06999999995</v>
      </c>
      <c r="F10" s="87">
        <f>G10+H10+I10+K10+P10</f>
        <v>404502.07</v>
      </c>
      <c r="G10" s="87">
        <v>155496</v>
      </c>
      <c r="H10" s="87">
        <v>73320</v>
      </c>
      <c r="I10" s="87">
        <v>12958</v>
      </c>
      <c r="J10" s="77">
        <v>0</v>
      </c>
      <c r="K10" s="87">
        <v>153528</v>
      </c>
      <c r="L10" s="77">
        <v>0</v>
      </c>
      <c r="M10" s="77">
        <v>0</v>
      </c>
      <c r="N10" s="77">
        <v>0</v>
      </c>
      <c r="O10" s="77">
        <v>0</v>
      </c>
      <c r="P10" s="87">
        <v>9200.07</v>
      </c>
      <c r="Q10" s="77">
        <v>0</v>
      </c>
      <c r="R10" s="77">
        <v>0</v>
      </c>
      <c r="S10" s="77">
        <v>0</v>
      </c>
      <c r="T10" s="87">
        <v>166250</v>
      </c>
      <c r="U10" s="87">
        <v>78750</v>
      </c>
      <c r="V10" s="77">
        <v>0</v>
      </c>
      <c r="W10" s="77">
        <v>0</v>
      </c>
      <c r="X10" s="77">
        <v>0</v>
      </c>
      <c r="Y10" s="77">
        <v>0</v>
      </c>
      <c r="Z10" s="77">
        <v>0</v>
      </c>
      <c r="AA10" s="77">
        <v>0</v>
      </c>
      <c r="AB10" s="77">
        <v>0</v>
      </c>
      <c r="AC10" s="77">
        <v>0</v>
      </c>
      <c r="AD10" s="87">
        <v>30000</v>
      </c>
      <c r="AE10" s="77">
        <v>0</v>
      </c>
      <c r="AF10" s="77">
        <v>0</v>
      </c>
      <c r="AG10" s="77">
        <v>0</v>
      </c>
      <c r="AH10" s="77">
        <v>0</v>
      </c>
      <c r="AI10" s="77"/>
      <c r="AJ10" s="77">
        <v>0</v>
      </c>
      <c r="AK10" s="77">
        <v>0</v>
      </c>
      <c r="AL10" s="77">
        <v>0</v>
      </c>
      <c r="AM10" s="77">
        <v>0</v>
      </c>
      <c r="AN10" s="77">
        <v>0</v>
      </c>
      <c r="AO10" s="77">
        <v>0</v>
      </c>
      <c r="AP10" s="77">
        <v>0</v>
      </c>
      <c r="AQ10" s="77">
        <v>0</v>
      </c>
      <c r="AR10" s="87">
        <v>57500</v>
      </c>
      <c r="AS10" s="77">
        <v>0</v>
      </c>
      <c r="AT10" s="77">
        <v>0</v>
      </c>
      <c r="AU10" s="77">
        <v>0</v>
      </c>
      <c r="AV10" s="87">
        <v>1200</v>
      </c>
      <c r="AW10" s="77">
        <v>0</v>
      </c>
      <c r="AX10" s="77">
        <v>0</v>
      </c>
      <c r="AY10" s="77">
        <v>0</v>
      </c>
      <c r="AZ10" s="77">
        <v>0</v>
      </c>
      <c r="BA10" s="77">
        <v>0</v>
      </c>
      <c r="BB10" s="77">
        <v>0</v>
      </c>
      <c r="BC10" s="87">
        <v>1200</v>
      </c>
      <c r="BD10" s="77">
        <v>0</v>
      </c>
      <c r="BE10" s="77">
        <v>0</v>
      </c>
      <c r="BF10" s="77">
        <v>0</v>
      </c>
      <c r="BG10" s="77">
        <v>0</v>
      </c>
      <c r="BH10" s="77">
        <v>0</v>
      </c>
      <c r="BI10" s="77">
        <v>0</v>
      </c>
      <c r="BJ10" s="77">
        <v>0</v>
      </c>
      <c r="BK10" s="86">
        <v>0</v>
      </c>
      <c r="BL10" s="86">
        <v>0</v>
      </c>
      <c r="BM10" s="86">
        <v>0</v>
      </c>
      <c r="BN10" s="86">
        <v>0</v>
      </c>
      <c r="BO10" s="86">
        <v>0</v>
      </c>
      <c r="BP10" s="86">
        <v>0</v>
      </c>
      <c r="BQ10" s="86">
        <v>0</v>
      </c>
      <c r="BR10" s="86">
        <v>0</v>
      </c>
      <c r="BS10" s="86">
        <v>0</v>
      </c>
      <c r="BT10" s="86">
        <v>0</v>
      </c>
      <c r="BU10" s="86">
        <v>0</v>
      </c>
      <c r="BV10" s="86">
        <v>0</v>
      </c>
      <c r="BW10" s="86">
        <v>0</v>
      </c>
      <c r="BX10" s="86">
        <v>0</v>
      </c>
      <c r="BY10" s="86">
        <v>0</v>
      </c>
      <c r="BZ10" s="86">
        <v>0</v>
      </c>
      <c r="CA10" s="86">
        <v>0</v>
      </c>
      <c r="CB10" s="86">
        <v>0</v>
      </c>
      <c r="CC10" s="86">
        <v>0</v>
      </c>
      <c r="CD10" s="86">
        <v>0</v>
      </c>
      <c r="CE10" s="86">
        <v>0</v>
      </c>
      <c r="CF10" s="86">
        <v>0</v>
      </c>
      <c r="CG10" s="86">
        <v>0</v>
      </c>
      <c r="CH10" s="86">
        <v>0</v>
      </c>
      <c r="CI10" s="86">
        <v>0</v>
      </c>
      <c r="CJ10" s="86">
        <v>0</v>
      </c>
      <c r="CK10" s="86">
        <v>0</v>
      </c>
      <c r="CL10" s="86">
        <v>0</v>
      </c>
      <c r="CM10" s="86">
        <v>0</v>
      </c>
      <c r="CN10" s="86">
        <v>0</v>
      </c>
      <c r="CO10" s="86">
        <v>0</v>
      </c>
      <c r="CP10" s="86">
        <v>0</v>
      </c>
      <c r="CQ10" s="86">
        <v>0</v>
      </c>
      <c r="CR10" s="86">
        <v>0</v>
      </c>
      <c r="CS10" s="86">
        <v>0</v>
      </c>
      <c r="CT10" s="86">
        <v>0</v>
      </c>
      <c r="CU10" s="86">
        <v>0</v>
      </c>
      <c r="CV10" s="86">
        <v>0</v>
      </c>
      <c r="CW10" s="86">
        <v>0</v>
      </c>
      <c r="CX10" s="86">
        <v>0</v>
      </c>
      <c r="CY10" s="86">
        <v>0</v>
      </c>
      <c r="CZ10" s="86">
        <v>0</v>
      </c>
      <c r="DA10" s="86">
        <v>0</v>
      </c>
      <c r="DB10" s="86">
        <v>0</v>
      </c>
      <c r="DC10" s="86">
        <v>0</v>
      </c>
      <c r="DD10" s="86">
        <v>0</v>
      </c>
      <c r="DE10" s="86">
        <v>0</v>
      </c>
      <c r="DF10" s="86">
        <v>0</v>
      </c>
      <c r="DG10" s="86">
        <v>0</v>
      </c>
      <c r="DH10" s="86">
        <v>0</v>
      </c>
    </row>
    <row r="11" spans="1:112" s="79" customFormat="1" ht="20.100000000000001" customHeight="1">
      <c r="A11" s="86" t="s">
        <v>22</v>
      </c>
      <c r="B11" s="86" t="s">
        <v>22</v>
      </c>
      <c r="C11" s="86" t="s">
        <v>22</v>
      </c>
      <c r="D11" s="86" t="s">
        <v>274</v>
      </c>
      <c r="E11" s="77">
        <v>95884.32</v>
      </c>
      <c r="F11" s="77">
        <v>95884.32</v>
      </c>
      <c r="G11" s="77">
        <v>0</v>
      </c>
      <c r="H11" s="77">
        <v>0</v>
      </c>
      <c r="I11" s="77">
        <v>0</v>
      </c>
      <c r="J11" s="77">
        <v>0</v>
      </c>
      <c r="K11" s="77">
        <v>0</v>
      </c>
      <c r="L11" s="87">
        <v>63999.040000000001</v>
      </c>
      <c r="M11" s="87">
        <v>31885.279999999999</v>
      </c>
      <c r="N11" s="77">
        <v>0</v>
      </c>
      <c r="O11" s="77">
        <v>0</v>
      </c>
      <c r="P11" s="77">
        <v>0</v>
      </c>
      <c r="Q11" s="77">
        <v>0</v>
      </c>
      <c r="R11" s="77">
        <v>0</v>
      </c>
      <c r="S11" s="77">
        <v>0</v>
      </c>
      <c r="T11" s="77">
        <v>0</v>
      </c>
      <c r="U11" s="77">
        <v>0</v>
      </c>
      <c r="V11" s="77">
        <v>0</v>
      </c>
      <c r="W11" s="77">
        <v>0</v>
      </c>
      <c r="X11" s="77">
        <v>0</v>
      </c>
      <c r="Y11" s="77">
        <v>0</v>
      </c>
      <c r="Z11" s="77">
        <v>0</v>
      </c>
      <c r="AA11" s="77">
        <v>0</v>
      </c>
      <c r="AB11" s="77">
        <v>0</v>
      </c>
      <c r="AC11" s="77">
        <v>0</v>
      </c>
      <c r="AD11" s="77">
        <v>0</v>
      </c>
      <c r="AE11" s="77">
        <v>0</v>
      </c>
      <c r="AF11" s="77">
        <v>0</v>
      </c>
      <c r="AG11" s="77">
        <v>0</v>
      </c>
      <c r="AH11" s="77">
        <v>0</v>
      </c>
      <c r="AI11" s="77">
        <v>0</v>
      </c>
      <c r="AJ11" s="77">
        <v>0</v>
      </c>
      <c r="AK11" s="77">
        <v>0</v>
      </c>
      <c r="AL11" s="77">
        <v>0</v>
      </c>
      <c r="AM11" s="77">
        <v>0</v>
      </c>
      <c r="AN11" s="77">
        <v>0</v>
      </c>
      <c r="AO11" s="77">
        <v>0</v>
      </c>
      <c r="AP11" s="77">
        <v>0</v>
      </c>
      <c r="AQ11" s="77">
        <v>0</v>
      </c>
      <c r="AR11" s="77">
        <v>0</v>
      </c>
      <c r="AS11" s="77">
        <v>0</v>
      </c>
      <c r="AT11" s="77">
        <v>0</v>
      </c>
      <c r="AU11" s="77">
        <v>0</v>
      </c>
      <c r="AV11" s="87"/>
      <c r="AW11" s="77">
        <v>0</v>
      </c>
      <c r="AX11" s="77">
        <v>0</v>
      </c>
      <c r="AY11" s="77">
        <v>0</v>
      </c>
      <c r="AZ11" s="77">
        <v>0</v>
      </c>
      <c r="BA11" s="77">
        <v>0</v>
      </c>
      <c r="BB11" s="77">
        <v>0</v>
      </c>
      <c r="BC11" s="77">
        <v>0</v>
      </c>
      <c r="BD11" s="77">
        <v>0</v>
      </c>
      <c r="BE11" s="77">
        <v>0</v>
      </c>
      <c r="BF11" s="77">
        <v>0</v>
      </c>
      <c r="BG11" s="77">
        <v>0</v>
      </c>
      <c r="BH11" s="77">
        <v>0</v>
      </c>
      <c r="BI11" s="77">
        <v>0</v>
      </c>
      <c r="BJ11" s="77">
        <v>0</v>
      </c>
      <c r="BK11" s="86">
        <v>0</v>
      </c>
      <c r="BL11" s="86">
        <v>0</v>
      </c>
      <c r="BM11" s="86">
        <v>0</v>
      </c>
      <c r="BN11" s="86">
        <v>0</v>
      </c>
      <c r="BO11" s="86">
        <v>0</v>
      </c>
      <c r="BP11" s="86">
        <v>0</v>
      </c>
      <c r="BQ11" s="86">
        <v>0</v>
      </c>
      <c r="BR11" s="86">
        <v>0</v>
      </c>
      <c r="BS11" s="86">
        <v>0</v>
      </c>
      <c r="BT11" s="86">
        <v>0</v>
      </c>
      <c r="BU11" s="86">
        <v>0</v>
      </c>
      <c r="BV11" s="86">
        <v>0</v>
      </c>
      <c r="BW11" s="86">
        <v>0</v>
      </c>
      <c r="BX11" s="86">
        <v>0</v>
      </c>
      <c r="BY11" s="86">
        <v>0</v>
      </c>
      <c r="BZ11" s="86">
        <v>0</v>
      </c>
      <c r="CA11" s="86">
        <v>0</v>
      </c>
      <c r="CB11" s="86">
        <v>0</v>
      </c>
      <c r="CC11" s="86">
        <v>0</v>
      </c>
      <c r="CD11" s="86">
        <v>0</v>
      </c>
      <c r="CE11" s="86">
        <v>0</v>
      </c>
      <c r="CF11" s="86">
        <v>0</v>
      </c>
      <c r="CG11" s="86">
        <v>0</v>
      </c>
      <c r="CH11" s="86">
        <v>0</v>
      </c>
      <c r="CI11" s="86">
        <v>0</v>
      </c>
      <c r="CJ11" s="86">
        <v>0</v>
      </c>
      <c r="CK11" s="86">
        <v>0</v>
      </c>
      <c r="CL11" s="86">
        <v>0</v>
      </c>
      <c r="CM11" s="86">
        <v>0</v>
      </c>
      <c r="CN11" s="86">
        <v>0</v>
      </c>
      <c r="CO11" s="86">
        <v>0</v>
      </c>
      <c r="CP11" s="86">
        <v>0</v>
      </c>
      <c r="CQ11" s="86">
        <v>0</v>
      </c>
      <c r="CR11" s="86">
        <v>0</v>
      </c>
      <c r="CS11" s="86">
        <v>0</v>
      </c>
      <c r="CT11" s="86">
        <v>0</v>
      </c>
      <c r="CU11" s="86">
        <v>0</v>
      </c>
      <c r="CV11" s="86">
        <v>0</v>
      </c>
      <c r="CW11" s="86">
        <v>0</v>
      </c>
      <c r="CX11" s="86">
        <v>0</v>
      </c>
      <c r="CY11" s="86">
        <v>0</v>
      </c>
      <c r="CZ11" s="86">
        <v>0</v>
      </c>
      <c r="DA11" s="86">
        <v>0</v>
      </c>
      <c r="DB11" s="86">
        <v>0</v>
      </c>
      <c r="DC11" s="86">
        <v>0</v>
      </c>
      <c r="DD11" s="86">
        <v>0</v>
      </c>
      <c r="DE11" s="86">
        <v>0</v>
      </c>
      <c r="DF11" s="86">
        <v>0</v>
      </c>
      <c r="DG11" s="86">
        <v>0</v>
      </c>
      <c r="DH11" s="86">
        <v>0</v>
      </c>
    </row>
    <row r="12" spans="1:112" s="79" customFormat="1" ht="20.100000000000001" customHeight="1">
      <c r="A12" s="86" t="s">
        <v>22</v>
      </c>
      <c r="B12" s="86" t="s">
        <v>22</v>
      </c>
      <c r="C12" s="86" t="s">
        <v>22</v>
      </c>
      <c r="D12" s="86" t="s">
        <v>275</v>
      </c>
      <c r="E12" s="77">
        <f>E13+E14</f>
        <v>95884.32</v>
      </c>
      <c r="F12" s="77">
        <f>F13+F14</f>
        <v>95884.32</v>
      </c>
      <c r="G12" s="77">
        <v>0</v>
      </c>
      <c r="H12" s="77">
        <v>0</v>
      </c>
      <c r="I12" s="77">
        <v>0</v>
      </c>
      <c r="J12" s="77">
        <v>0</v>
      </c>
      <c r="K12" s="77">
        <v>0</v>
      </c>
      <c r="L12" s="87">
        <v>63999.040000000001</v>
      </c>
      <c r="M12" s="87">
        <v>31885.279999999999</v>
      </c>
      <c r="N12" s="77">
        <v>0</v>
      </c>
      <c r="O12" s="77">
        <v>0</v>
      </c>
      <c r="P12" s="77">
        <v>0</v>
      </c>
      <c r="Q12" s="77">
        <v>0</v>
      </c>
      <c r="R12" s="77">
        <v>0</v>
      </c>
      <c r="S12" s="77">
        <v>0</v>
      </c>
      <c r="T12" s="77">
        <v>0</v>
      </c>
      <c r="U12" s="77">
        <v>0</v>
      </c>
      <c r="V12" s="77">
        <v>0</v>
      </c>
      <c r="W12" s="77">
        <v>0</v>
      </c>
      <c r="X12" s="77">
        <v>0</v>
      </c>
      <c r="Y12" s="77">
        <v>0</v>
      </c>
      <c r="Z12" s="77">
        <v>0</v>
      </c>
      <c r="AA12" s="77">
        <v>0</v>
      </c>
      <c r="AB12" s="77">
        <v>0</v>
      </c>
      <c r="AC12" s="77">
        <v>0</v>
      </c>
      <c r="AD12" s="77">
        <v>0</v>
      </c>
      <c r="AE12" s="77">
        <v>0</v>
      </c>
      <c r="AF12" s="77">
        <v>0</v>
      </c>
      <c r="AG12" s="77">
        <v>0</v>
      </c>
      <c r="AH12" s="77">
        <v>0</v>
      </c>
      <c r="AI12" s="77">
        <v>0</v>
      </c>
      <c r="AJ12" s="77">
        <v>0</v>
      </c>
      <c r="AK12" s="77">
        <v>0</v>
      </c>
      <c r="AL12" s="77">
        <v>0</v>
      </c>
      <c r="AM12" s="77">
        <v>0</v>
      </c>
      <c r="AN12" s="77">
        <v>0</v>
      </c>
      <c r="AO12" s="77">
        <v>0</v>
      </c>
      <c r="AP12" s="77">
        <v>0</v>
      </c>
      <c r="AQ12" s="77">
        <v>0</v>
      </c>
      <c r="AR12" s="77">
        <v>0</v>
      </c>
      <c r="AS12" s="77">
        <v>0</v>
      </c>
      <c r="AT12" s="77">
        <v>0</v>
      </c>
      <c r="AU12" s="77">
        <v>0</v>
      </c>
      <c r="AV12" s="77">
        <v>0</v>
      </c>
      <c r="AW12" s="77">
        <v>0</v>
      </c>
      <c r="AX12" s="77">
        <v>0</v>
      </c>
      <c r="AY12" s="77">
        <v>0</v>
      </c>
      <c r="AZ12" s="77">
        <v>0</v>
      </c>
      <c r="BA12" s="77">
        <v>0</v>
      </c>
      <c r="BB12" s="77">
        <v>0</v>
      </c>
      <c r="BC12" s="77">
        <v>0</v>
      </c>
      <c r="BD12" s="77">
        <v>0</v>
      </c>
      <c r="BE12" s="77">
        <v>0</v>
      </c>
      <c r="BF12" s="77">
        <v>0</v>
      </c>
      <c r="BG12" s="77">
        <v>0</v>
      </c>
      <c r="BH12" s="77">
        <v>0</v>
      </c>
      <c r="BI12" s="77">
        <v>0</v>
      </c>
      <c r="BJ12" s="77">
        <v>0</v>
      </c>
      <c r="BK12" s="86">
        <v>0</v>
      </c>
      <c r="BL12" s="86">
        <v>0</v>
      </c>
      <c r="BM12" s="86">
        <v>0</v>
      </c>
      <c r="BN12" s="86">
        <v>0</v>
      </c>
      <c r="BO12" s="86">
        <v>0</v>
      </c>
      <c r="BP12" s="86">
        <v>0</v>
      </c>
      <c r="BQ12" s="86">
        <v>0</v>
      </c>
      <c r="BR12" s="86">
        <v>0</v>
      </c>
      <c r="BS12" s="86">
        <v>0</v>
      </c>
      <c r="BT12" s="86">
        <v>0</v>
      </c>
      <c r="BU12" s="86">
        <v>0</v>
      </c>
      <c r="BV12" s="86">
        <v>0</v>
      </c>
      <c r="BW12" s="86">
        <v>0</v>
      </c>
      <c r="BX12" s="86">
        <v>0</v>
      </c>
      <c r="BY12" s="86">
        <v>0</v>
      </c>
      <c r="BZ12" s="86">
        <v>0</v>
      </c>
      <c r="CA12" s="86">
        <v>0</v>
      </c>
      <c r="CB12" s="86">
        <v>0</v>
      </c>
      <c r="CC12" s="86">
        <v>0</v>
      </c>
      <c r="CD12" s="86">
        <v>0</v>
      </c>
      <c r="CE12" s="86">
        <v>0</v>
      </c>
      <c r="CF12" s="86">
        <v>0</v>
      </c>
      <c r="CG12" s="86">
        <v>0</v>
      </c>
      <c r="CH12" s="86">
        <v>0</v>
      </c>
      <c r="CI12" s="86">
        <v>0</v>
      </c>
      <c r="CJ12" s="86">
        <v>0</v>
      </c>
      <c r="CK12" s="86">
        <v>0</v>
      </c>
      <c r="CL12" s="86">
        <v>0</v>
      </c>
      <c r="CM12" s="86">
        <v>0</v>
      </c>
      <c r="CN12" s="86">
        <v>0</v>
      </c>
      <c r="CO12" s="86">
        <v>0</v>
      </c>
      <c r="CP12" s="86">
        <v>0</v>
      </c>
      <c r="CQ12" s="86">
        <v>0</v>
      </c>
      <c r="CR12" s="86">
        <v>0</v>
      </c>
      <c r="CS12" s="86">
        <v>0</v>
      </c>
      <c r="CT12" s="86">
        <v>0</v>
      </c>
      <c r="CU12" s="86">
        <v>0</v>
      </c>
      <c r="CV12" s="86">
        <v>0</v>
      </c>
      <c r="CW12" s="86">
        <v>0</v>
      </c>
      <c r="CX12" s="86">
        <v>0</v>
      </c>
      <c r="CY12" s="86">
        <v>0</v>
      </c>
      <c r="CZ12" s="86">
        <v>0</v>
      </c>
      <c r="DA12" s="86">
        <v>0</v>
      </c>
      <c r="DB12" s="86">
        <v>0</v>
      </c>
      <c r="DC12" s="86">
        <v>0</v>
      </c>
      <c r="DD12" s="86">
        <v>0</v>
      </c>
      <c r="DE12" s="86">
        <v>0</v>
      </c>
      <c r="DF12" s="86">
        <v>0</v>
      </c>
      <c r="DG12" s="86">
        <v>0</v>
      </c>
      <c r="DH12" s="86">
        <v>0</v>
      </c>
    </row>
    <row r="13" spans="1:112" s="79" customFormat="1" ht="20.100000000000001" customHeight="1">
      <c r="A13" s="86" t="s">
        <v>91</v>
      </c>
      <c r="B13" s="86" t="s">
        <v>92</v>
      </c>
      <c r="C13" s="86" t="s">
        <v>92</v>
      </c>
      <c r="D13" s="86" t="s">
        <v>276</v>
      </c>
      <c r="E13" s="87">
        <v>63999.040000000001</v>
      </c>
      <c r="F13" s="87">
        <v>63999.040000000001</v>
      </c>
      <c r="G13" s="77">
        <v>0</v>
      </c>
      <c r="H13" s="77">
        <v>0</v>
      </c>
      <c r="I13" s="77">
        <v>0</v>
      </c>
      <c r="J13" s="77">
        <v>0</v>
      </c>
      <c r="K13" s="77">
        <v>0</v>
      </c>
      <c r="L13" s="87">
        <v>63999.040000000001</v>
      </c>
      <c r="M13" s="77">
        <v>0</v>
      </c>
      <c r="N13" s="77">
        <v>0</v>
      </c>
      <c r="O13" s="77">
        <v>0</v>
      </c>
      <c r="P13" s="77">
        <v>0</v>
      </c>
      <c r="Q13" s="77">
        <v>0</v>
      </c>
      <c r="R13" s="77">
        <v>0</v>
      </c>
      <c r="S13" s="77">
        <v>0</v>
      </c>
      <c r="T13" s="77">
        <v>0</v>
      </c>
      <c r="U13" s="77">
        <v>0</v>
      </c>
      <c r="V13" s="77">
        <v>0</v>
      </c>
      <c r="W13" s="77">
        <v>0</v>
      </c>
      <c r="X13" s="77">
        <v>0</v>
      </c>
      <c r="Y13" s="77">
        <v>0</v>
      </c>
      <c r="Z13" s="77">
        <v>0</v>
      </c>
      <c r="AA13" s="77">
        <v>0</v>
      </c>
      <c r="AB13" s="77">
        <v>0</v>
      </c>
      <c r="AC13" s="77">
        <v>0</v>
      </c>
      <c r="AD13" s="77">
        <v>0</v>
      </c>
      <c r="AE13" s="77">
        <v>0</v>
      </c>
      <c r="AF13" s="77">
        <v>0</v>
      </c>
      <c r="AG13" s="77">
        <v>0</v>
      </c>
      <c r="AH13" s="77">
        <v>0</v>
      </c>
      <c r="AI13" s="77">
        <v>0</v>
      </c>
      <c r="AJ13" s="77">
        <v>0</v>
      </c>
      <c r="AK13" s="77">
        <v>0</v>
      </c>
      <c r="AL13" s="77">
        <v>0</v>
      </c>
      <c r="AM13" s="77">
        <v>0</v>
      </c>
      <c r="AN13" s="77">
        <v>0</v>
      </c>
      <c r="AO13" s="77">
        <v>0</v>
      </c>
      <c r="AP13" s="77">
        <v>0</v>
      </c>
      <c r="AQ13" s="77">
        <v>0</v>
      </c>
      <c r="AR13" s="77">
        <v>0</v>
      </c>
      <c r="AS13" s="77">
        <v>0</v>
      </c>
      <c r="AT13" s="77">
        <v>0</v>
      </c>
      <c r="AU13" s="77">
        <v>0</v>
      </c>
      <c r="AV13" s="77">
        <v>0</v>
      </c>
      <c r="AW13" s="77">
        <v>0</v>
      </c>
      <c r="AX13" s="77">
        <v>0</v>
      </c>
      <c r="AY13" s="77">
        <v>0</v>
      </c>
      <c r="AZ13" s="77">
        <v>0</v>
      </c>
      <c r="BA13" s="77">
        <v>0</v>
      </c>
      <c r="BB13" s="77">
        <v>0</v>
      </c>
      <c r="BC13" s="77">
        <v>0</v>
      </c>
      <c r="BD13" s="77">
        <v>0</v>
      </c>
      <c r="BE13" s="77">
        <v>0</v>
      </c>
      <c r="BF13" s="77">
        <v>0</v>
      </c>
      <c r="BG13" s="77">
        <v>0</v>
      </c>
      <c r="BH13" s="77">
        <v>0</v>
      </c>
      <c r="BI13" s="77">
        <v>0</v>
      </c>
      <c r="BJ13" s="77">
        <v>0</v>
      </c>
      <c r="BK13" s="86">
        <v>0</v>
      </c>
      <c r="BL13" s="86">
        <v>0</v>
      </c>
      <c r="BM13" s="86">
        <v>0</v>
      </c>
      <c r="BN13" s="86">
        <v>0</v>
      </c>
      <c r="BO13" s="86">
        <v>0</v>
      </c>
      <c r="BP13" s="86">
        <v>0</v>
      </c>
      <c r="BQ13" s="86">
        <v>0</v>
      </c>
      <c r="BR13" s="86">
        <v>0</v>
      </c>
      <c r="BS13" s="86">
        <v>0</v>
      </c>
      <c r="BT13" s="86">
        <v>0</v>
      </c>
      <c r="BU13" s="86">
        <v>0</v>
      </c>
      <c r="BV13" s="86">
        <v>0</v>
      </c>
      <c r="BW13" s="86">
        <v>0</v>
      </c>
      <c r="BX13" s="86">
        <v>0</v>
      </c>
      <c r="BY13" s="86">
        <v>0</v>
      </c>
      <c r="BZ13" s="86">
        <v>0</v>
      </c>
      <c r="CA13" s="86">
        <v>0</v>
      </c>
      <c r="CB13" s="86">
        <v>0</v>
      </c>
      <c r="CC13" s="86">
        <v>0</v>
      </c>
      <c r="CD13" s="86">
        <v>0</v>
      </c>
      <c r="CE13" s="86">
        <v>0</v>
      </c>
      <c r="CF13" s="86">
        <v>0</v>
      </c>
      <c r="CG13" s="86">
        <v>0</v>
      </c>
      <c r="CH13" s="86">
        <v>0</v>
      </c>
      <c r="CI13" s="86">
        <v>0</v>
      </c>
      <c r="CJ13" s="86">
        <v>0</v>
      </c>
      <c r="CK13" s="86">
        <v>0</v>
      </c>
      <c r="CL13" s="86">
        <v>0</v>
      </c>
      <c r="CM13" s="86">
        <v>0</v>
      </c>
      <c r="CN13" s="86">
        <v>0</v>
      </c>
      <c r="CO13" s="86">
        <v>0</v>
      </c>
      <c r="CP13" s="86">
        <v>0</v>
      </c>
      <c r="CQ13" s="86">
        <v>0</v>
      </c>
      <c r="CR13" s="86">
        <v>0</v>
      </c>
      <c r="CS13" s="86">
        <v>0</v>
      </c>
      <c r="CT13" s="86">
        <v>0</v>
      </c>
      <c r="CU13" s="86">
        <v>0</v>
      </c>
      <c r="CV13" s="86">
        <v>0</v>
      </c>
      <c r="CW13" s="86">
        <v>0</v>
      </c>
      <c r="CX13" s="86">
        <v>0</v>
      </c>
      <c r="CY13" s="86">
        <v>0</v>
      </c>
      <c r="CZ13" s="86">
        <v>0</v>
      </c>
      <c r="DA13" s="86">
        <v>0</v>
      </c>
      <c r="DB13" s="86">
        <v>0</v>
      </c>
      <c r="DC13" s="86">
        <v>0</v>
      </c>
      <c r="DD13" s="86">
        <v>0</v>
      </c>
      <c r="DE13" s="86">
        <v>0</v>
      </c>
      <c r="DF13" s="86">
        <v>0</v>
      </c>
      <c r="DG13" s="86">
        <v>0</v>
      </c>
      <c r="DH13" s="86">
        <v>0</v>
      </c>
    </row>
    <row r="14" spans="1:112" s="79" customFormat="1" ht="20.100000000000001" customHeight="1">
      <c r="A14" s="86" t="s">
        <v>91</v>
      </c>
      <c r="B14" s="86" t="s">
        <v>92</v>
      </c>
      <c r="C14" s="86" t="s">
        <v>94</v>
      </c>
      <c r="D14" s="86" t="s">
        <v>277</v>
      </c>
      <c r="E14" s="87">
        <v>31885.279999999999</v>
      </c>
      <c r="F14" s="87">
        <v>31885.279999999999</v>
      </c>
      <c r="G14" s="77">
        <v>0</v>
      </c>
      <c r="H14" s="77">
        <v>0</v>
      </c>
      <c r="I14" s="77">
        <v>0</v>
      </c>
      <c r="J14" s="77">
        <v>0</v>
      </c>
      <c r="K14" s="77">
        <v>0</v>
      </c>
      <c r="L14" s="77">
        <v>0</v>
      </c>
      <c r="M14" s="87">
        <v>31885.279999999999</v>
      </c>
      <c r="N14" s="77">
        <v>0</v>
      </c>
      <c r="O14" s="77">
        <v>0</v>
      </c>
      <c r="P14" s="77">
        <v>0</v>
      </c>
      <c r="Q14" s="77">
        <v>0</v>
      </c>
      <c r="R14" s="77">
        <v>0</v>
      </c>
      <c r="S14" s="77">
        <v>0</v>
      </c>
      <c r="T14" s="77">
        <v>0</v>
      </c>
      <c r="U14" s="77">
        <v>0</v>
      </c>
      <c r="V14" s="77">
        <v>0</v>
      </c>
      <c r="W14" s="77">
        <v>0</v>
      </c>
      <c r="X14" s="77">
        <v>0</v>
      </c>
      <c r="Y14" s="77">
        <v>0</v>
      </c>
      <c r="Z14" s="77">
        <v>0</v>
      </c>
      <c r="AA14" s="77">
        <v>0</v>
      </c>
      <c r="AB14" s="77">
        <v>0</v>
      </c>
      <c r="AC14" s="77">
        <v>0</v>
      </c>
      <c r="AD14" s="77">
        <v>0</v>
      </c>
      <c r="AE14" s="77">
        <v>0</v>
      </c>
      <c r="AF14" s="77">
        <v>0</v>
      </c>
      <c r="AG14" s="77">
        <v>0</v>
      </c>
      <c r="AH14" s="77">
        <v>0</v>
      </c>
      <c r="AI14" s="77">
        <v>0</v>
      </c>
      <c r="AJ14" s="77">
        <v>0</v>
      </c>
      <c r="AK14" s="77">
        <v>0</v>
      </c>
      <c r="AL14" s="77">
        <v>0</v>
      </c>
      <c r="AM14" s="77">
        <v>0</v>
      </c>
      <c r="AN14" s="77">
        <v>0</v>
      </c>
      <c r="AO14" s="77">
        <v>0</v>
      </c>
      <c r="AP14" s="77">
        <v>0</v>
      </c>
      <c r="AQ14" s="77">
        <v>0</v>
      </c>
      <c r="AR14" s="77">
        <v>0</v>
      </c>
      <c r="AS14" s="77">
        <v>0</v>
      </c>
      <c r="AT14" s="77">
        <v>0</v>
      </c>
      <c r="AU14" s="77">
        <v>0</v>
      </c>
      <c r="AV14" s="77">
        <v>0</v>
      </c>
      <c r="AW14" s="77">
        <v>0</v>
      </c>
      <c r="AX14" s="77">
        <v>0</v>
      </c>
      <c r="AY14" s="77">
        <v>0</v>
      </c>
      <c r="AZ14" s="77">
        <v>0</v>
      </c>
      <c r="BA14" s="77">
        <v>0</v>
      </c>
      <c r="BB14" s="77">
        <v>0</v>
      </c>
      <c r="BC14" s="77">
        <v>0</v>
      </c>
      <c r="BD14" s="77">
        <v>0</v>
      </c>
      <c r="BE14" s="77">
        <v>0</v>
      </c>
      <c r="BF14" s="77">
        <v>0</v>
      </c>
      <c r="BG14" s="77">
        <v>0</v>
      </c>
      <c r="BH14" s="77">
        <v>0</v>
      </c>
      <c r="BI14" s="77">
        <v>0</v>
      </c>
      <c r="BJ14" s="77">
        <v>0</v>
      </c>
      <c r="BK14" s="86">
        <v>0</v>
      </c>
      <c r="BL14" s="86">
        <v>0</v>
      </c>
      <c r="BM14" s="86">
        <v>0</v>
      </c>
      <c r="BN14" s="86">
        <v>0</v>
      </c>
      <c r="BO14" s="86">
        <v>0</v>
      </c>
      <c r="BP14" s="86">
        <v>0</v>
      </c>
      <c r="BQ14" s="86">
        <v>0</v>
      </c>
      <c r="BR14" s="86">
        <v>0</v>
      </c>
      <c r="BS14" s="86">
        <v>0</v>
      </c>
      <c r="BT14" s="86">
        <v>0</v>
      </c>
      <c r="BU14" s="86">
        <v>0</v>
      </c>
      <c r="BV14" s="86">
        <v>0</v>
      </c>
      <c r="BW14" s="86">
        <v>0</v>
      </c>
      <c r="BX14" s="86">
        <v>0</v>
      </c>
      <c r="BY14" s="86">
        <v>0</v>
      </c>
      <c r="BZ14" s="86">
        <v>0</v>
      </c>
      <c r="CA14" s="86">
        <v>0</v>
      </c>
      <c r="CB14" s="86">
        <v>0</v>
      </c>
      <c r="CC14" s="86">
        <v>0</v>
      </c>
      <c r="CD14" s="86">
        <v>0</v>
      </c>
      <c r="CE14" s="86">
        <v>0</v>
      </c>
      <c r="CF14" s="86">
        <v>0</v>
      </c>
      <c r="CG14" s="86">
        <v>0</v>
      </c>
      <c r="CH14" s="86">
        <v>0</v>
      </c>
      <c r="CI14" s="86">
        <v>0</v>
      </c>
      <c r="CJ14" s="86">
        <v>0</v>
      </c>
      <c r="CK14" s="86">
        <v>0</v>
      </c>
      <c r="CL14" s="86">
        <v>0</v>
      </c>
      <c r="CM14" s="86">
        <v>0</v>
      </c>
      <c r="CN14" s="86">
        <v>0</v>
      </c>
      <c r="CO14" s="86">
        <v>0</v>
      </c>
      <c r="CP14" s="86">
        <v>0</v>
      </c>
      <c r="CQ14" s="86">
        <v>0</v>
      </c>
      <c r="CR14" s="86">
        <v>0</v>
      </c>
      <c r="CS14" s="86">
        <v>0</v>
      </c>
      <c r="CT14" s="86">
        <v>0</v>
      </c>
      <c r="CU14" s="86">
        <v>0</v>
      </c>
      <c r="CV14" s="86">
        <v>0</v>
      </c>
      <c r="CW14" s="86">
        <v>0</v>
      </c>
      <c r="CX14" s="86">
        <v>0</v>
      </c>
      <c r="CY14" s="86">
        <v>0</v>
      </c>
      <c r="CZ14" s="86">
        <v>0</v>
      </c>
      <c r="DA14" s="86">
        <v>0</v>
      </c>
      <c r="DB14" s="86">
        <v>0</v>
      </c>
      <c r="DC14" s="86">
        <v>0</v>
      </c>
      <c r="DD14" s="86">
        <v>0</v>
      </c>
      <c r="DE14" s="86">
        <v>0</v>
      </c>
      <c r="DF14" s="86">
        <v>0</v>
      </c>
      <c r="DG14" s="86">
        <v>0</v>
      </c>
      <c r="DH14" s="86">
        <v>0</v>
      </c>
    </row>
    <row r="15" spans="1:112" s="79" customFormat="1" ht="20.100000000000001" customHeight="1">
      <c r="A15" s="86" t="s">
        <v>22</v>
      </c>
      <c r="B15" s="86" t="s">
        <v>22</v>
      </c>
      <c r="C15" s="86" t="s">
        <v>22</v>
      </c>
      <c r="D15" s="86" t="s">
        <v>278</v>
      </c>
      <c r="E15" s="77">
        <v>38592.26</v>
      </c>
      <c r="F15" s="77">
        <v>38592.26</v>
      </c>
      <c r="G15" s="77">
        <v>0</v>
      </c>
      <c r="H15" s="77">
        <v>0</v>
      </c>
      <c r="I15" s="77">
        <v>0</v>
      </c>
      <c r="J15" s="77">
        <v>0</v>
      </c>
      <c r="K15" s="77">
        <v>0</v>
      </c>
      <c r="L15" s="77">
        <v>0</v>
      </c>
      <c r="M15" s="77">
        <v>0</v>
      </c>
      <c r="N15" s="87">
        <v>27999.58</v>
      </c>
      <c r="O15" s="87">
        <v>10592.68</v>
      </c>
      <c r="P15" s="77">
        <v>0</v>
      </c>
      <c r="Q15" s="77">
        <v>0</v>
      </c>
      <c r="R15" s="77">
        <v>0</v>
      </c>
      <c r="S15" s="77">
        <v>0</v>
      </c>
      <c r="T15" s="77">
        <v>0</v>
      </c>
      <c r="U15" s="77">
        <v>0</v>
      </c>
      <c r="V15" s="77">
        <v>0</v>
      </c>
      <c r="W15" s="77">
        <v>0</v>
      </c>
      <c r="X15" s="77">
        <v>0</v>
      </c>
      <c r="Y15" s="77">
        <v>0</v>
      </c>
      <c r="Z15" s="77">
        <v>0</v>
      </c>
      <c r="AA15" s="77">
        <v>0</v>
      </c>
      <c r="AB15" s="77">
        <v>0</v>
      </c>
      <c r="AC15" s="77">
        <v>0</v>
      </c>
      <c r="AD15" s="77">
        <v>0</v>
      </c>
      <c r="AE15" s="77">
        <v>0</v>
      </c>
      <c r="AF15" s="77">
        <v>0</v>
      </c>
      <c r="AG15" s="77">
        <v>0</v>
      </c>
      <c r="AH15" s="77">
        <v>0</v>
      </c>
      <c r="AI15" s="77">
        <v>0</v>
      </c>
      <c r="AJ15" s="77">
        <v>0</v>
      </c>
      <c r="AK15" s="77">
        <v>0</v>
      </c>
      <c r="AL15" s="77">
        <v>0</v>
      </c>
      <c r="AM15" s="77">
        <v>0</v>
      </c>
      <c r="AN15" s="77">
        <v>0</v>
      </c>
      <c r="AO15" s="77">
        <v>0</v>
      </c>
      <c r="AP15" s="77">
        <v>0</v>
      </c>
      <c r="AQ15" s="77">
        <v>0</v>
      </c>
      <c r="AR15" s="77">
        <v>0</v>
      </c>
      <c r="AS15" s="77">
        <v>0</v>
      </c>
      <c r="AT15" s="77">
        <v>0</v>
      </c>
      <c r="AU15" s="77">
        <v>0</v>
      </c>
      <c r="AV15" s="77">
        <v>0</v>
      </c>
      <c r="AW15" s="77">
        <v>0</v>
      </c>
      <c r="AX15" s="77">
        <v>0</v>
      </c>
      <c r="AY15" s="77">
        <v>0</v>
      </c>
      <c r="AZ15" s="77">
        <v>0</v>
      </c>
      <c r="BA15" s="77">
        <v>0</v>
      </c>
      <c r="BB15" s="77">
        <v>0</v>
      </c>
      <c r="BC15" s="77">
        <v>0</v>
      </c>
      <c r="BD15" s="77">
        <v>0</v>
      </c>
      <c r="BE15" s="77">
        <v>0</v>
      </c>
      <c r="BF15" s="77">
        <v>0</v>
      </c>
      <c r="BG15" s="77">
        <v>0</v>
      </c>
      <c r="BH15" s="77">
        <v>0</v>
      </c>
      <c r="BI15" s="77">
        <v>0</v>
      </c>
      <c r="BJ15" s="77">
        <v>0</v>
      </c>
      <c r="BK15" s="86">
        <v>0</v>
      </c>
      <c r="BL15" s="86">
        <v>0</v>
      </c>
      <c r="BM15" s="86">
        <v>0</v>
      </c>
      <c r="BN15" s="86">
        <v>0</v>
      </c>
      <c r="BO15" s="86">
        <v>0</v>
      </c>
      <c r="BP15" s="86">
        <v>0</v>
      </c>
      <c r="BQ15" s="86">
        <v>0</v>
      </c>
      <c r="BR15" s="86">
        <v>0</v>
      </c>
      <c r="BS15" s="86">
        <v>0</v>
      </c>
      <c r="BT15" s="86">
        <v>0</v>
      </c>
      <c r="BU15" s="86">
        <v>0</v>
      </c>
      <c r="BV15" s="86">
        <v>0</v>
      </c>
      <c r="BW15" s="86">
        <v>0</v>
      </c>
      <c r="BX15" s="86">
        <v>0</v>
      </c>
      <c r="BY15" s="86">
        <v>0</v>
      </c>
      <c r="BZ15" s="86">
        <v>0</v>
      </c>
      <c r="CA15" s="86">
        <v>0</v>
      </c>
      <c r="CB15" s="86">
        <v>0</v>
      </c>
      <c r="CC15" s="86">
        <v>0</v>
      </c>
      <c r="CD15" s="86">
        <v>0</v>
      </c>
      <c r="CE15" s="86">
        <v>0</v>
      </c>
      <c r="CF15" s="86">
        <v>0</v>
      </c>
      <c r="CG15" s="86">
        <v>0</v>
      </c>
      <c r="CH15" s="86">
        <v>0</v>
      </c>
      <c r="CI15" s="86">
        <v>0</v>
      </c>
      <c r="CJ15" s="86">
        <v>0</v>
      </c>
      <c r="CK15" s="86">
        <v>0</v>
      </c>
      <c r="CL15" s="86">
        <v>0</v>
      </c>
      <c r="CM15" s="86">
        <v>0</v>
      </c>
      <c r="CN15" s="86">
        <v>0</v>
      </c>
      <c r="CO15" s="86">
        <v>0</v>
      </c>
      <c r="CP15" s="86">
        <v>0</v>
      </c>
      <c r="CQ15" s="86">
        <v>0</v>
      </c>
      <c r="CR15" s="86">
        <v>0</v>
      </c>
      <c r="CS15" s="86">
        <v>0</v>
      </c>
      <c r="CT15" s="86">
        <v>0</v>
      </c>
      <c r="CU15" s="86">
        <v>0</v>
      </c>
      <c r="CV15" s="86">
        <v>0</v>
      </c>
      <c r="CW15" s="86">
        <v>0</v>
      </c>
      <c r="CX15" s="86">
        <v>0</v>
      </c>
      <c r="CY15" s="86">
        <v>0</v>
      </c>
      <c r="CZ15" s="86">
        <v>0</v>
      </c>
      <c r="DA15" s="86">
        <v>0</v>
      </c>
      <c r="DB15" s="86">
        <v>0</v>
      </c>
      <c r="DC15" s="86">
        <v>0</v>
      </c>
      <c r="DD15" s="86">
        <v>0</v>
      </c>
      <c r="DE15" s="86">
        <v>0</v>
      </c>
      <c r="DF15" s="86">
        <v>0</v>
      </c>
      <c r="DG15" s="86">
        <v>0</v>
      </c>
      <c r="DH15" s="86">
        <v>0</v>
      </c>
    </row>
    <row r="16" spans="1:112" s="79" customFormat="1" ht="20.100000000000001" customHeight="1">
      <c r="A16" s="86" t="s">
        <v>22</v>
      </c>
      <c r="B16" s="86" t="s">
        <v>22</v>
      </c>
      <c r="C16" s="86" t="s">
        <v>22</v>
      </c>
      <c r="D16" s="86" t="s">
        <v>279</v>
      </c>
      <c r="E16" s="77">
        <v>38592.26</v>
      </c>
      <c r="F16" s="77">
        <v>38592.26</v>
      </c>
      <c r="G16" s="77">
        <v>0</v>
      </c>
      <c r="H16" s="77">
        <v>0</v>
      </c>
      <c r="I16" s="77">
        <v>0</v>
      </c>
      <c r="J16" s="77">
        <v>0</v>
      </c>
      <c r="K16" s="77">
        <v>0</v>
      </c>
      <c r="L16" s="77">
        <v>0</v>
      </c>
      <c r="M16" s="77">
        <v>0</v>
      </c>
      <c r="N16" s="87">
        <v>27999.58</v>
      </c>
      <c r="O16" s="87">
        <v>10592.68</v>
      </c>
      <c r="P16" s="77">
        <v>0</v>
      </c>
      <c r="Q16" s="77">
        <v>0</v>
      </c>
      <c r="R16" s="77">
        <v>0</v>
      </c>
      <c r="S16" s="77">
        <v>0</v>
      </c>
      <c r="T16" s="77">
        <v>0</v>
      </c>
      <c r="U16" s="77">
        <v>0</v>
      </c>
      <c r="V16" s="77">
        <v>0</v>
      </c>
      <c r="W16" s="77">
        <v>0</v>
      </c>
      <c r="X16" s="77">
        <v>0</v>
      </c>
      <c r="Y16" s="77">
        <v>0</v>
      </c>
      <c r="Z16" s="77">
        <v>0</v>
      </c>
      <c r="AA16" s="77">
        <v>0</v>
      </c>
      <c r="AB16" s="77">
        <v>0</v>
      </c>
      <c r="AC16" s="77">
        <v>0</v>
      </c>
      <c r="AD16" s="77">
        <v>0</v>
      </c>
      <c r="AE16" s="77">
        <v>0</v>
      </c>
      <c r="AF16" s="77">
        <v>0</v>
      </c>
      <c r="AG16" s="77">
        <v>0</v>
      </c>
      <c r="AH16" s="77">
        <v>0</v>
      </c>
      <c r="AI16" s="77">
        <v>0</v>
      </c>
      <c r="AJ16" s="77">
        <v>0</v>
      </c>
      <c r="AK16" s="77">
        <v>0</v>
      </c>
      <c r="AL16" s="77">
        <v>0</v>
      </c>
      <c r="AM16" s="77">
        <v>0</v>
      </c>
      <c r="AN16" s="77">
        <v>0</v>
      </c>
      <c r="AO16" s="77">
        <v>0</v>
      </c>
      <c r="AP16" s="77">
        <v>0</v>
      </c>
      <c r="AQ16" s="77">
        <v>0</v>
      </c>
      <c r="AR16" s="77">
        <v>0</v>
      </c>
      <c r="AS16" s="77">
        <v>0</v>
      </c>
      <c r="AT16" s="77">
        <v>0</v>
      </c>
      <c r="AU16" s="77">
        <v>0</v>
      </c>
      <c r="AV16" s="77">
        <v>0</v>
      </c>
      <c r="AW16" s="77">
        <v>0</v>
      </c>
      <c r="AX16" s="77">
        <v>0</v>
      </c>
      <c r="AY16" s="77">
        <v>0</v>
      </c>
      <c r="AZ16" s="77">
        <v>0</v>
      </c>
      <c r="BA16" s="77">
        <v>0</v>
      </c>
      <c r="BB16" s="77">
        <v>0</v>
      </c>
      <c r="BC16" s="77">
        <v>0</v>
      </c>
      <c r="BD16" s="77">
        <v>0</v>
      </c>
      <c r="BE16" s="77">
        <v>0</v>
      </c>
      <c r="BF16" s="77">
        <v>0</v>
      </c>
      <c r="BG16" s="77">
        <v>0</v>
      </c>
      <c r="BH16" s="77">
        <v>0</v>
      </c>
      <c r="BI16" s="77">
        <v>0</v>
      </c>
      <c r="BJ16" s="77">
        <v>0</v>
      </c>
      <c r="BK16" s="86">
        <v>0</v>
      </c>
      <c r="BL16" s="86">
        <v>0</v>
      </c>
      <c r="BM16" s="86">
        <v>0</v>
      </c>
      <c r="BN16" s="86">
        <v>0</v>
      </c>
      <c r="BO16" s="86">
        <v>0</v>
      </c>
      <c r="BP16" s="86">
        <v>0</v>
      </c>
      <c r="BQ16" s="86">
        <v>0</v>
      </c>
      <c r="BR16" s="86">
        <v>0</v>
      </c>
      <c r="BS16" s="86">
        <v>0</v>
      </c>
      <c r="BT16" s="86">
        <v>0</v>
      </c>
      <c r="BU16" s="86">
        <v>0</v>
      </c>
      <c r="BV16" s="86">
        <v>0</v>
      </c>
      <c r="BW16" s="86">
        <v>0</v>
      </c>
      <c r="BX16" s="86">
        <v>0</v>
      </c>
      <c r="BY16" s="86">
        <v>0</v>
      </c>
      <c r="BZ16" s="86">
        <v>0</v>
      </c>
      <c r="CA16" s="86">
        <v>0</v>
      </c>
      <c r="CB16" s="86">
        <v>0</v>
      </c>
      <c r="CC16" s="86">
        <v>0</v>
      </c>
      <c r="CD16" s="86">
        <v>0</v>
      </c>
      <c r="CE16" s="86">
        <v>0</v>
      </c>
      <c r="CF16" s="86">
        <v>0</v>
      </c>
      <c r="CG16" s="86">
        <v>0</v>
      </c>
      <c r="CH16" s="86">
        <v>0</v>
      </c>
      <c r="CI16" s="86">
        <v>0</v>
      </c>
      <c r="CJ16" s="86">
        <v>0</v>
      </c>
      <c r="CK16" s="86">
        <v>0</v>
      </c>
      <c r="CL16" s="86">
        <v>0</v>
      </c>
      <c r="CM16" s="86">
        <v>0</v>
      </c>
      <c r="CN16" s="86">
        <v>0</v>
      </c>
      <c r="CO16" s="86">
        <v>0</v>
      </c>
      <c r="CP16" s="86">
        <v>0</v>
      </c>
      <c r="CQ16" s="86">
        <v>0</v>
      </c>
      <c r="CR16" s="86">
        <v>0</v>
      </c>
      <c r="CS16" s="86">
        <v>0</v>
      </c>
      <c r="CT16" s="86">
        <v>0</v>
      </c>
      <c r="CU16" s="86">
        <v>0</v>
      </c>
      <c r="CV16" s="86">
        <v>0</v>
      </c>
      <c r="CW16" s="86">
        <v>0</v>
      </c>
      <c r="CX16" s="86">
        <v>0</v>
      </c>
      <c r="CY16" s="86">
        <v>0</v>
      </c>
      <c r="CZ16" s="86">
        <v>0</v>
      </c>
      <c r="DA16" s="86">
        <v>0</v>
      </c>
      <c r="DB16" s="86">
        <v>0</v>
      </c>
      <c r="DC16" s="86">
        <v>0</v>
      </c>
      <c r="DD16" s="86">
        <v>0</v>
      </c>
      <c r="DE16" s="86">
        <v>0</v>
      </c>
      <c r="DF16" s="86">
        <v>0</v>
      </c>
      <c r="DG16" s="86">
        <v>0</v>
      </c>
      <c r="DH16" s="86">
        <v>0</v>
      </c>
    </row>
    <row r="17" spans="1:113" s="79" customFormat="1" ht="20.100000000000001" customHeight="1">
      <c r="A17" s="86" t="s">
        <v>96</v>
      </c>
      <c r="B17" s="86" t="s">
        <v>97</v>
      </c>
      <c r="C17" s="86" t="s">
        <v>98</v>
      </c>
      <c r="D17" s="86" t="s">
        <v>280</v>
      </c>
      <c r="E17" s="87">
        <v>27999.58</v>
      </c>
      <c r="F17" s="87">
        <v>27999.58</v>
      </c>
      <c r="G17" s="77">
        <v>0</v>
      </c>
      <c r="H17" s="77">
        <v>0</v>
      </c>
      <c r="I17" s="77">
        <v>0</v>
      </c>
      <c r="J17" s="77">
        <v>0</v>
      </c>
      <c r="K17" s="77">
        <v>0</v>
      </c>
      <c r="L17" s="77">
        <v>0</v>
      </c>
      <c r="M17" s="77">
        <v>0</v>
      </c>
      <c r="N17" s="87">
        <v>27999.58</v>
      </c>
      <c r="O17" s="77">
        <v>0</v>
      </c>
      <c r="P17" s="77">
        <v>0</v>
      </c>
      <c r="Q17" s="77">
        <v>0</v>
      </c>
      <c r="R17" s="77">
        <v>0</v>
      </c>
      <c r="S17" s="77">
        <v>0</v>
      </c>
      <c r="T17" s="77">
        <v>0</v>
      </c>
      <c r="U17" s="77">
        <v>0</v>
      </c>
      <c r="V17" s="77">
        <v>0</v>
      </c>
      <c r="W17" s="77">
        <v>0</v>
      </c>
      <c r="X17" s="77">
        <v>0</v>
      </c>
      <c r="Y17" s="77">
        <v>0</v>
      </c>
      <c r="Z17" s="77">
        <v>0</v>
      </c>
      <c r="AA17" s="77">
        <v>0</v>
      </c>
      <c r="AB17" s="77">
        <v>0</v>
      </c>
      <c r="AC17" s="77">
        <v>0</v>
      </c>
      <c r="AD17" s="77">
        <v>0</v>
      </c>
      <c r="AE17" s="77">
        <v>0</v>
      </c>
      <c r="AF17" s="77">
        <v>0</v>
      </c>
      <c r="AG17" s="77">
        <v>0</v>
      </c>
      <c r="AH17" s="77">
        <v>0</v>
      </c>
      <c r="AI17" s="77">
        <v>0</v>
      </c>
      <c r="AJ17" s="77">
        <v>0</v>
      </c>
      <c r="AK17" s="77">
        <v>0</v>
      </c>
      <c r="AL17" s="77">
        <v>0</v>
      </c>
      <c r="AM17" s="77">
        <v>0</v>
      </c>
      <c r="AN17" s="77">
        <v>0</v>
      </c>
      <c r="AO17" s="77">
        <v>0</v>
      </c>
      <c r="AP17" s="77">
        <v>0</v>
      </c>
      <c r="AQ17" s="77">
        <v>0</v>
      </c>
      <c r="AR17" s="77">
        <v>0</v>
      </c>
      <c r="AS17" s="77">
        <v>0</v>
      </c>
      <c r="AT17" s="77">
        <v>0</v>
      </c>
      <c r="AU17" s="77">
        <v>0</v>
      </c>
      <c r="AV17" s="77">
        <v>0</v>
      </c>
      <c r="AW17" s="77">
        <v>0</v>
      </c>
      <c r="AX17" s="77">
        <v>0</v>
      </c>
      <c r="AY17" s="77">
        <v>0</v>
      </c>
      <c r="AZ17" s="77">
        <v>0</v>
      </c>
      <c r="BA17" s="77">
        <v>0</v>
      </c>
      <c r="BB17" s="77">
        <v>0</v>
      </c>
      <c r="BC17" s="77">
        <v>0</v>
      </c>
      <c r="BD17" s="77">
        <v>0</v>
      </c>
      <c r="BE17" s="77">
        <v>0</v>
      </c>
      <c r="BF17" s="77">
        <v>0</v>
      </c>
      <c r="BG17" s="77">
        <v>0</v>
      </c>
      <c r="BH17" s="77">
        <v>0</v>
      </c>
      <c r="BI17" s="77">
        <v>0</v>
      </c>
      <c r="BJ17" s="77">
        <v>0</v>
      </c>
      <c r="BK17" s="86">
        <v>0</v>
      </c>
      <c r="BL17" s="86">
        <v>0</v>
      </c>
      <c r="BM17" s="86">
        <v>0</v>
      </c>
      <c r="BN17" s="86">
        <v>0</v>
      </c>
      <c r="BO17" s="86">
        <v>0</v>
      </c>
      <c r="BP17" s="86">
        <v>0</v>
      </c>
      <c r="BQ17" s="86">
        <v>0</v>
      </c>
      <c r="BR17" s="86">
        <v>0</v>
      </c>
      <c r="BS17" s="86">
        <v>0</v>
      </c>
      <c r="BT17" s="86">
        <v>0</v>
      </c>
      <c r="BU17" s="86">
        <v>0</v>
      </c>
      <c r="BV17" s="86">
        <v>0</v>
      </c>
      <c r="BW17" s="86">
        <v>0</v>
      </c>
      <c r="BX17" s="86">
        <v>0</v>
      </c>
      <c r="BY17" s="86">
        <v>0</v>
      </c>
      <c r="BZ17" s="86">
        <v>0</v>
      </c>
      <c r="CA17" s="86">
        <v>0</v>
      </c>
      <c r="CB17" s="86">
        <v>0</v>
      </c>
      <c r="CC17" s="86">
        <v>0</v>
      </c>
      <c r="CD17" s="86">
        <v>0</v>
      </c>
      <c r="CE17" s="86">
        <v>0</v>
      </c>
      <c r="CF17" s="86">
        <v>0</v>
      </c>
      <c r="CG17" s="86">
        <v>0</v>
      </c>
      <c r="CH17" s="86">
        <v>0</v>
      </c>
      <c r="CI17" s="86">
        <v>0</v>
      </c>
      <c r="CJ17" s="86">
        <v>0</v>
      </c>
      <c r="CK17" s="86">
        <v>0</v>
      </c>
      <c r="CL17" s="86">
        <v>0</v>
      </c>
      <c r="CM17" s="86">
        <v>0</v>
      </c>
      <c r="CN17" s="86">
        <v>0</v>
      </c>
      <c r="CO17" s="86">
        <v>0</v>
      </c>
      <c r="CP17" s="86">
        <v>0</v>
      </c>
      <c r="CQ17" s="86">
        <v>0</v>
      </c>
      <c r="CR17" s="86">
        <v>0</v>
      </c>
      <c r="CS17" s="86">
        <v>0</v>
      </c>
      <c r="CT17" s="86">
        <v>0</v>
      </c>
      <c r="CU17" s="86">
        <v>0</v>
      </c>
      <c r="CV17" s="86">
        <v>0</v>
      </c>
      <c r="CW17" s="86">
        <v>0</v>
      </c>
      <c r="CX17" s="86">
        <v>0</v>
      </c>
      <c r="CY17" s="86">
        <v>0</v>
      </c>
      <c r="CZ17" s="86">
        <v>0</v>
      </c>
      <c r="DA17" s="86">
        <v>0</v>
      </c>
      <c r="DB17" s="86">
        <v>0</v>
      </c>
      <c r="DC17" s="86">
        <v>0</v>
      </c>
      <c r="DD17" s="86">
        <v>0</v>
      </c>
      <c r="DE17" s="86">
        <v>0</v>
      </c>
      <c r="DF17" s="86">
        <v>0</v>
      </c>
      <c r="DG17" s="86">
        <v>0</v>
      </c>
      <c r="DH17" s="86">
        <v>0</v>
      </c>
    </row>
    <row r="18" spans="1:113" s="79" customFormat="1" ht="20.100000000000001" customHeight="1">
      <c r="A18" s="86" t="s">
        <v>96</v>
      </c>
      <c r="B18" s="86" t="s">
        <v>97</v>
      </c>
      <c r="C18" s="86" t="s">
        <v>88</v>
      </c>
      <c r="D18" s="86" t="s">
        <v>281</v>
      </c>
      <c r="E18" s="87">
        <v>10592.68</v>
      </c>
      <c r="F18" s="87">
        <v>10592.68</v>
      </c>
      <c r="G18" s="87"/>
      <c r="H18" s="77">
        <v>0</v>
      </c>
      <c r="I18" s="77">
        <v>0</v>
      </c>
      <c r="J18" s="77">
        <v>0</v>
      </c>
      <c r="K18" s="77">
        <v>0</v>
      </c>
      <c r="L18" s="77">
        <v>0</v>
      </c>
      <c r="M18" s="77">
        <v>0</v>
      </c>
      <c r="N18" s="77">
        <v>0</v>
      </c>
      <c r="O18" s="87">
        <v>10592.68</v>
      </c>
      <c r="P18" s="77">
        <v>0</v>
      </c>
      <c r="Q18" s="77">
        <v>0</v>
      </c>
      <c r="R18" s="77">
        <v>0</v>
      </c>
      <c r="S18" s="77">
        <v>0</v>
      </c>
      <c r="T18" s="77">
        <v>0</v>
      </c>
      <c r="U18" s="77">
        <v>0</v>
      </c>
      <c r="V18" s="77">
        <v>0</v>
      </c>
      <c r="W18" s="77">
        <v>0</v>
      </c>
      <c r="X18" s="77">
        <v>0</v>
      </c>
      <c r="Y18" s="77">
        <v>0</v>
      </c>
      <c r="Z18" s="77">
        <v>0</v>
      </c>
      <c r="AA18" s="77">
        <v>0</v>
      </c>
      <c r="AB18" s="77">
        <v>0</v>
      </c>
      <c r="AC18" s="77">
        <v>0</v>
      </c>
      <c r="AD18" s="77">
        <v>0</v>
      </c>
      <c r="AE18" s="77">
        <v>0</v>
      </c>
      <c r="AF18" s="77">
        <v>0</v>
      </c>
      <c r="AG18" s="77">
        <v>0</v>
      </c>
      <c r="AH18" s="77">
        <v>0</v>
      </c>
      <c r="AI18" s="77">
        <v>0</v>
      </c>
      <c r="AJ18" s="77">
        <v>0</v>
      </c>
      <c r="AK18" s="77">
        <v>0</v>
      </c>
      <c r="AL18" s="77">
        <v>0</v>
      </c>
      <c r="AM18" s="77">
        <v>0</v>
      </c>
      <c r="AN18" s="77">
        <v>0</v>
      </c>
      <c r="AO18" s="77">
        <v>0</v>
      </c>
      <c r="AP18" s="77">
        <v>0</v>
      </c>
      <c r="AQ18" s="77">
        <v>0</v>
      </c>
      <c r="AR18" s="77">
        <v>0</v>
      </c>
      <c r="AS18" s="77">
        <v>0</v>
      </c>
      <c r="AT18" s="77">
        <v>0</v>
      </c>
      <c r="AU18" s="77">
        <v>0</v>
      </c>
      <c r="AV18" s="77">
        <v>0</v>
      </c>
      <c r="AW18" s="77">
        <v>0</v>
      </c>
      <c r="AX18" s="77">
        <v>0</v>
      </c>
      <c r="AY18" s="77">
        <v>0</v>
      </c>
      <c r="AZ18" s="77">
        <v>0</v>
      </c>
      <c r="BA18" s="77">
        <v>0</v>
      </c>
      <c r="BB18" s="77">
        <v>0</v>
      </c>
      <c r="BC18" s="77">
        <v>0</v>
      </c>
      <c r="BD18" s="77">
        <v>0</v>
      </c>
      <c r="BE18" s="77">
        <v>0</v>
      </c>
      <c r="BF18" s="77">
        <v>0</v>
      </c>
      <c r="BG18" s="77">
        <v>0</v>
      </c>
      <c r="BH18" s="77">
        <v>0</v>
      </c>
      <c r="BI18" s="77">
        <v>0</v>
      </c>
      <c r="BJ18" s="77">
        <v>0</v>
      </c>
      <c r="BK18" s="86">
        <v>0</v>
      </c>
      <c r="BL18" s="86">
        <v>0</v>
      </c>
      <c r="BM18" s="86">
        <v>0</v>
      </c>
      <c r="BN18" s="86">
        <v>0</v>
      </c>
      <c r="BO18" s="86">
        <v>0</v>
      </c>
      <c r="BP18" s="86">
        <v>0</v>
      </c>
      <c r="BQ18" s="86">
        <v>0</v>
      </c>
      <c r="BR18" s="86">
        <v>0</v>
      </c>
      <c r="BS18" s="86">
        <v>0</v>
      </c>
      <c r="BT18" s="86">
        <v>0</v>
      </c>
      <c r="BU18" s="86">
        <v>0</v>
      </c>
      <c r="BV18" s="86">
        <v>0</v>
      </c>
      <c r="BW18" s="86">
        <v>0</v>
      </c>
      <c r="BX18" s="86">
        <v>0</v>
      </c>
      <c r="BY18" s="86">
        <v>0</v>
      </c>
      <c r="BZ18" s="86">
        <v>0</v>
      </c>
      <c r="CA18" s="86">
        <v>0</v>
      </c>
      <c r="CB18" s="86">
        <v>0</v>
      </c>
      <c r="CC18" s="86">
        <v>0</v>
      </c>
      <c r="CD18" s="86">
        <v>0</v>
      </c>
      <c r="CE18" s="86">
        <v>0</v>
      </c>
      <c r="CF18" s="86">
        <v>0</v>
      </c>
      <c r="CG18" s="86">
        <v>0</v>
      </c>
      <c r="CH18" s="86">
        <v>0</v>
      </c>
      <c r="CI18" s="86">
        <v>0</v>
      </c>
      <c r="CJ18" s="86">
        <v>0</v>
      </c>
      <c r="CK18" s="86">
        <v>0</v>
      </c>
      <c r="CL18" s="86">
        <v>0</v>
      </c>
      <c r="CM18" s="86">
        <v>0</v>
      </c>
      <c r="CN18" s="86">
        <v>0</v>
      </c>
      <c r="CO18" s="86">
        <v>0</v>
      </c>
      <c r="CP18" s="86">
        <v>0</v>
      </c>
      <c r="CQ18" s="86">
        <v>0</v>
      </c>
      <c r="CR18" s="86">
        <v>0</v>
      </c>
      <c r="CS18" s="86">
        <v>0</v>
      </c>
      <c r="CT18" s="86">
        <v>0</v>
      </c>
      <c r="CU18" s="86">
        <v>0</v>
      </c>
      <c r="CV18" s="86">
        <v>0</v>
      </c>
      <c r="CW18" s="86">
        <v>0</v>
      </c>
      <c r="CX18" s="86">
        <v>0</v>
      </c>
      <c r="CY18" s="86">
        <v>0</v>
      </c>
      <c r="CZ18" s="86">
        <v>0</v>
      </c>
      <c r="DA18" s="86">
        <v>0</v>
      </c>
      <c r="DB18" s="86">
        <v>0</v>
      </c>
      <c r="DC18" s="86">
        <v>0</v>
      </c>
      <c r="DD18" s="86">
        <v>0</v>
      </c>
      <c r="DE18" s="86">
        <v>0</v>
      </c>
      <c r="DF18" s="86">
        <v>0</v>
      </c>
      <c r="DG18" s="86">
        <v>0</v>
      </c>
      <c r="DH18" s="86">
        <v>0</v>
      </c>
    </row>
    <row r="19" spans="1:113" s="79" customFormat="1" ht="20.100000000000001" customHeight="1">
      <c r="A19" s="86" t="s">
        <v>22</v>
      </c>
      <c r="B19" s="86" t="s">
        <v>22</v>
      </c>
      <c r="C19" s="86" t="s">
        <v>22</v>
      </c>
      <c r="D19" s="86" t="s">
        <v>282</v>
      </c>
      <c r="E19" s="87">
        <v>63556.08</v>
      </c>
      <c r="F19" s="87">
        <v>63556.08</v>
      </c>
      <c r="G19" s="77">
        <v>0</v>
      </c>
      <c r="H19" s="77">
        <v>0</v>
      </c>
      <c r="I19" s="77">
        <v>0</v>
      </c>
      <c r="J19" s="77">
        <v>0</v>
      </c>
      <c r="K19" s="77">
        <v>0</v>
      </c>
      <c r="L19" s="77">
        <v>0</v>
      </c>
      <c r="M19" s="77">
        <v>0</v>
      </c>
      <c r="N19" s="77">
        <v>0</v>
      </c>
      <c r="O19" s="77">
        <v>0</v>
      </c>
      <c r="P19" s="77">
        <v>0</v>
      </c>
      <c r="Q19" s="87">
        <v>63556.08</v>
      </c>
      <c r="R19" s="77">
        <v>0</v>
      </c>
      <c r="S19" s="77">
        <v>0</v>
      </c>
      <c r="T19" s="77">
        <v>0</v>
      </c>
      <c r="U19" s="77">
        <v>0</v>
      </c>
      <c r="V19" s="77">
        <v>0</v>
      </c>
      <c r="W19" s="77">
        <v>0</v>
      </c>
      <c r="X19" s="77">
        <v>0</v>
      </c>
      <c r="Y19" s="77">
        <v>0</v>
      </c>
      <c r="Z19" s="77">
        <v>0</v>
      </c>
      <c r="AA19" s="77">
        <v>0</v>
      </c>
      <c r="AB19" s="77">
        <v>0</v>
      </c>
      <c r="AC19" s="77">
        <v>0</v>
      </c>
      <c r="AD19" s="77">
        <v>0</v>
      </c>
      <c r="AE19" s="77">
        <v>0</v>
      </c>
      <c r="AF19" s="77">
        <v>0</v>
      </c>
      <c r="AG19" s="77">
        <v>0</v>
      </c>
      <c r="AH19" s="77">
        <v>0</v>
      </c>
      <c r="AI19" s="77">
        <v>0</v>
      </c>
      <c r="AJ19" s="77">
        <v>0</v>
      </c>
      <c r="AK19" s="77">
        <v>0</v>
      </c>
      <c r="AL19" s="77">
        <v>0</v>
      </c>
      <c r="AM19" s="77">
        <v>0</v>
      </c>
      <c r="AN19" s="77">
        <v>0</v>
      </c>
      <c r="AO19" s="77">
        <v>0</v>
      </c>
      <c r="AP19" s="77">
        <v>0</v>
      </c>
      <c r="AQ19" s="77">
        <v>0</v>
      </c>
      <c r="AR19" s="77">
        <v>0</v>
      </c>
      <c r="AS19" s="77">
        <v>0</v>
      </c>
      <c r="AT19" s="77">
        <v>0</v>
      </c>
      <c r="AU19" s="77">
        <v>0</v>
      </c>
      <c r="AV19" s="77">
        <v>0</v>
      </c>
      <c r="AW19" s="77">
        <v>0</v>
      </c>
      <c r="AX19" s="77">
        <v>0</v>
      </c>
      <c r="AY19" s="77">
        <v>0</v>
      </c>
      <c r="AZ19" s="77">
        <v>0</v>
      </c>
      <c r="BA19" s="77">
        <v>0</v>
      </c>
      <c r="BB19" s="77">
        <v>0</v>
      </c>
      <c r="BC19" s="77">
        <v>0</v>
      </c>
      <c r="BD19" s="77">
        <v>0</v>
      </c>
      <c r="BE19" s="77">
        <v>0</v>
      </c>
      <c r="BF19" s="77">
        <v>0</v>
      </c>
      <c r="BG19" s="77">
        <v>0</v>
      </c>
      <c r="BH19" s="77">
        <v>0</v>
      </c>
      <c r="BI19" s="77">
        <v>0</v>
      </c>
      <c r="BJ19" s="77">
        <v>0</v>
      </c>
      <c r="BK19" s="86">
        <v>0</v>
      </c>
      <c r="BL19" s="86">
        <v>0</v>
      </c>
      <c r="BM19" s="86">
        <v>0</v>
      </c>
      <c r="BN19" s="86">
        <v>0</v>
      </c>
      <c r="BO19" s="86">
        <v>0</v>
      </c>
      <c r="BP19" s="86">
        <v>0</v>
      </c>
      <c r="BQ19" s="86">
        <v>0</v>
      </c>
      <c r="BR19" s="86">
        <v>0</v>
      </c>
      <c r="BS19" s="86">
        <v>0</v>
      </c>
      <c r="BT19" s="86">
        <v>0</v>
      </c>
      <c r="BU19" s="86">
        <v>0</v>
      </c>
      <c r="BV19" s="86">
        <v>0</v>
      </c>
      <c r="BW19" s="86">
        <v>0</v>
      </c>
      <c r="BX19" s="86">
        <v>0</v>
      </c>
      <c r="BY19" s="86">
        <v>0</v>
      </c>
      <c r="BZ19" s="86">
        <v>0</v>
      </c>
      <c r="CA19" s="86">
        <v>0</v>
      </c>
      <c r="CB19" s="86">
        <v>0</v>
      </c>
      <c r="CC19" s="86">
        <v>0</v>
      </c>
      <c r="CD19" s="86">
        <v>0</v>
      </c>
      <c r="CE19" s="86">
        <v>0</v>
      </c>
      <c r="CF19" s="86">
        <v>0</v>
      </c>
      <c r="CG19" s="86">
        <v>0</v>
      </c>
      <c r="CH19" s="86">
        <v>0</v>
      </c>
      <c r="CI19" s="86">
        <v>0</v>
      </c>
      <c r="CJ19" s="86">
        <v>0</v>
      </c>
      <c r="CK19" s="86">
        <v>0</v>
      </c>
      <c r="CL19" s="86">
        <v>0</v>
      </c>
      <c r="CM19" s="86">
        <v>0</v>
      </c>
      <c r="CN19" s="86">
        <v>0</v>
      </c>
      <c r="CO19" s="86">
        <v>0</v>
      </c>
      <c r="CP19" s="86">
        <v>0</v>
      </c>
      <c r="CQ19" s="86">
        <v>0</v>
      </c>
      <c r="CR19" s="86">
        <v>0</v>
      </c>
      <c r="CS19" s="86">
        <v>0</v>
      </c>
      <c r="CT19" s="86">
        <v>0</v>
      </c>
      <c r="CU19" s="86">
        <v>0</v>
      </c>
      <c r="CV19" s="86">
        <v>0</v>
      </c>
      <c r="CW19" s="86">
        <v>0</v>
      </c>
      <c r="CX19" s="86">
        <v>0</v>
      </c>
      <c r="CY19" s="86">
        <v>0</v>
      </c>
      <c r="CZ19" s="86">
        <v>0</v>
      </c>
      <c r="DA19" s="86">
        <v>0</v>
      </c>
      <c r="DB19" s="86">
        <v>0</v>
      </c>
      <c r="DC19" s="86">
        <v>0</v>
      </c>
      <c r="DD19" s="86">
        <v>0</v>
      </c>
      <c r="DE19" s="86">
        <v>0</v>
      </c>
      <c r="DF19" s="86">
        <v>0</v>
      </c>
      <c r="DG19" s="86">
        <v>0</v>
      </c>
      <c r="DH19" s="86">
        <v>0</v>
      </c>
    </row>
    <row r="20" spans="1:113" s="79" customFormat="1" ht="20.100000000000001" customHeight="1">
      <c r="A20" s="86" t="s">
        <v>22</v>
      </c>
      <c r="B20" s="86" t="s">
        <v>22</v>
      </c>
      <c r="C20" s="86" t="s">
        <v>22</v>
      </c>
      <c r="D20" s="86" t="s">
        <v>283</v>
      </c>
      <c r="E20" s="87">
        <v>63556.08</v>
      </c>
      <c r="F20" s="87">
        <v>63556.08</v>
      </c>
      <c r="G20" s="77">
        <v>0</v>
      </c>
      <c r="H20" s="77">
        <v>0</v>
      </c>
      <c r="I20" s="77">
        <v>0</v>
      </c>
      <c r="J20" s="77">
        <v>0</v>
      </c>
      <c r="K20" s="77">
        <v>0</v>
      </c>
      <c r="L20" s="77">
        <v>0</v>
      </c>
      <c r="M20" s="77">
        <v>0</v>
      </c>
      <c r="N20" s="77">
        <v>0</v>
      </c>
      <c r="O20" s="77">
        <v>0</v>
      </c>
      <c r="P20" s="77">
        <v>0</v>
      </c>
      <c r="Q20" s="87">
        <v>63556.08</v>
      </c>
      <c r="R20" s="77">
        <v>0</v>
      </c>
      <c r="S20" s="77">
        <v>0</v>
      </c>
      <c r="T20" s="77">
        <v>0</v>
      </c>
      <c r="U20" s="77">
        <v>0</v>
      </c>
      <c r="V20" s="77">
        <v>0</v>
      </c>
      <c r="W20" s="77">
        <v>0</v>
      </c>
      <c r="X20" s="77">
        <v>0</v>
      </c>
      <c r="Y20" s="77">
        <v>0</v>
      </c>
      <c r="Z20" s="77">
        <v>0</v>
      </c>
      <c r="AA20" s="77">
        <v>0</v>
      </c>
      <c r="AB20" s="77">
        <v>0</v>
      </c>
      <c r="AC20" s="77">
        <v>0</v>
      </c>
      <c r="AD20" s="77">
        <v>0</v>
      </c>
      <c r="AE20" s="77">
        <v>0</v>
      </c>
      <c r="AF20" s="77">
        <v>0</v>
      </c>
      <c r="AG20" s="77">
        <v>0</v>
      </c>
      <c r="AH20" s="77">
        <v>0</v>
      </c>
      <c r="AI20" s="77">
        <v>0</v>
      </c>
      <c r="AJ20" s="77">
        <v>0</v>
      </c>
      <c r="AK20" s="77">
        <v>0</v>
      </c>
      <c r="AL20" s="77">
        <v>0</v>
      </c>
      <c r="AM20" s="77">
        <v>0</v>
      </c>
      <c r="AN20" s="77">
        <v>0</v>
      </c>
      <c r="AO20" s="77">
        <v>0</v>
      </c>
      <c r="AP20" s="77">
        <v>0</v>
      </c>
      <c r="AQ20" s="77">
        <v>0</v>
      </c>
      <c r="AR20" s="77">
        <v>0</v>
      </c>
      <c r="AS20" s="77">
        <v>0</v>
      </c>
      <c r="AT20" s="77">
        <v>0</v>
      </c>
      <c r="AU20" s="77">
        <v>0</v>
      </c>
      <c r="AV20" s="77">
        <v>0</v>
      </c>
      <c r="AW20" s="77">
        <v>0</v>
      </c>
      <c r="AX20" s="77">
        <v>0</v>
      </c>
      <c r="AY20" s="77">
        <v>0</v>
      </c>
      <c r="AZ20" s="77">
        <v>0</v>
      </c>
      <c r="BA20" s="77">
        <v>0</v>
      </c>
      <c r="BB20" s="77">
        <v>0</v>
      </c>
      <c r="BC20" s="77">
        <v>0</v>
      </c>
      <c r="BD20" s="77">
        <v>0</v>
      </c>
      <c r="BE20" s="77">
        <v>0</v>
      </c>
      <c r="BF20" s="77">
        <v>0</v>
      </c>
      <c r="BG20" s="77">
        <v>0</v>
      </c>
      <c r="BH20" s="77">
        <v>0</v>
      </c>
      <c r="BI20" s="77">
        <v>0</v>
      </c>
      <c r="BJ20" s="77">
        <v>0</v>
      </c>
      <c r="BK20" s="86">
        <v>0</v>
      </c>
      <c r="BL20" s="86">
        <v>0</v>
      </c>
      <c r="BM20" s="86">
        <v>0</v>
      </c>
      <c r="BN20" s="86">
        <v>0</v>
      </c>
      <c r="BO20" s="86">
        <v>0</v>
      </c>
      <c r="BP20" s="86">
        <v>0</v>
      </c>
      <c r="BQ20" s="86">
        <v>0</v>
      </c>
      <c r="BR20" s="86">
        <v>0</v>
      </c>
      <c r="BS20" s="86">
        <v>0</v>
      </c>
      <c r="BT20" s="86">
        <v>0</v>
      </c>
      <c r="BU20" s="86">
        <v>0</v>
      </c>
      <c r="BV20" s="86">
        <v>0</v>
      </c>
      <c r="BW20" s="86">
        <v>0</v>
      </c>
      <c r="BX20" s="86">
        <v>0</v>
      </c>
      <c r="BY20" s="86">
        <v>0</v>
      </c>
      <c r="BZ20" s="86">
        <v>0</v>
      </c>
      <c r="CA20" s="86">
        <v>0</v>
      </c>
      <c r="CB20" s="86">
        <v>0</v>
      </c>
      <c r="CC20" s="86">
        <v>0</v>
      </c>
      <c r="CD20" s="86">
        <v>0</v>
      </c>
      <c r="CE20" s="86">
        <v>0</v>
      </c>
      <c r="CF20" s="86">
        <v>0</v>
      </c>
      <c r="CG20" s="86">
        <v>0</v>
      </c>
      <c r="CH20" s="86">
        <v>0</v>
      </c>
      <c r="CI20" s="86">
        <v>0</v>
      </c>
      <c r="CJ20" s="86">
        <v>0</v>
      </c>
      <c r="CK20" s="86">
        <v>0</v>
      </c>
      <c r="CL20" s="86">
        <v>0</v>
      </c>
      <c r="CM20" s="86">
        <v>0</v>
      </c>
      <c r="CN20" s="86">
        <v>0</v>
      </c>
      <c r="CO20" s="86">
        <v>0</v>
      </c>
      <c r="CP20" s="86">
        <v>0</v>
      </c>
      <c r="CQ20" s="86">
        <v>0</v>
      </c>
      <c r="CR20" s="86">
        <v>0</v>
      </c>
      <c r="CS20" s="86">
        <v>0</v>
      </c>
      <c r="CT20" s="86">
        <v>0</v>
      </c>
      <c r="CU20" s="86">
        <v>0</v>
      </c>
      <c r="CV20" s="86">
        <v>0</v>
      </c>
      <c r="CW20" s="86">
        <v>0</v>
      </c>
      <c r="CX20" s="86">
        <v>0</v>
      </c>
      <c r="CY20" s="86">
        <v>0</v>
      </c>
      <c r="CZ20" s="86">
        <v>0</v>
      </c>
      <c r="DA20" s="86">
        <v>0</v>
      </c>
      <c r="DB20" s="86">
        <v>0</v>
      </c>
      <c r="DC20" s="86">
        <v>0</v>
      </c>
      <c r="DD20" s="86">
        <v>0</v>
      </c>
      <c r="DE20" s="86">
        <v>0</v>
      </c>
      <c r="DF20" s="86">
        <v>0</v>
      </c>
      <c r="DG20" s="86">
        <v>0</v>
      </c>
      <c r="DH20" s="86">
        <v>0</v>
      </c>
    </row>
    <row r="21" spans="1:113" s="79" customFormat="1" ht="20.100000000000001" customHeight="1">
      <c r="A21" s="86" t="s">
        <v>101</v>
      </c>
      <c r="B21" s="86" t="s">
        <v>98</v>
      </c>
      <c r="C21" s="86" t="s">
        <v>102</v>
      </c>
      <c r="D21" s="86" t="s">
        <v>284</v>
      </c>
      <c r="E21" s="87">
        <v>63556.08</v>
      </c>
      <c r="F21" s="87">
        <v>63556.08</v>
      </c>
      <c r="G21" s="77">
        <v>0</v>
      </c>
      <c r="H21" s="77">
        <v>0</v>
      </c>
      <c r="I21" s="77">
        <v>0</v>
      </c>
      <c r="J21" s="77">
        <v>0</v>
      </c>
      <c r="K21" s="77">
        <v>0</v>
      </c>
      <c r="L21" s="77">
        <v>0</v>
      </c>
      <c r="M21" s="77">
        <v>0</v>
      </c>
      <c r="N21" s="77">
        <v>0</v>
      </c>
      <c r="O21" s="77">
        <v>0</v>
      </c>
      <c r="P21" s="77">
        <v>0</v>
      </c>
      <c r="Q21" s="87">
        <v>63556.08</v>
      </c>
      <c r="R21" s="77">
        <v>0</v>
      </c>
      <c r="S21" s="77">
        <v>0</v>
      </c>
      <c r="T21" s="77">
        <v>0</v>
      </c>
      <c r="U21" s="77">
        <v>0</v>
      </c>
      <c r="V21" s="77">
        <v>0</v>
      </c>
      <c r="W21" s="77">
        <v>0</v>
      </c>
      <c r="X21" s="77">
        <v>0</v>
      </c>
      <c r="Y21" s="77">
        <v>0</v>
      </c>
      <c r="Z21" s="77">
        <v>0</v>
      </c>
      <c r="AA21" s="77">
        <v>0</v>
      </c>
      <c r="AB21" s="77">
        <v>0</v>
      </c>
      <c r="AC21" s="77">
        <v>0</v>
      </c>
      <c r="AD21" s="77">
        <v>0</v>
      </c>
      <c r="AE21" s="77">
        <v>0</v>
      </c>
      <c r="AF21" s="77">
        <v>0</v>
      </c>
      <c r="AG21" s="77">
        <v>0</v>
      </c>
      <c r="AH21" s="77">
        <v>0</v>
      </c>
      <c r="AI21" s="77">
        <v>0</v>
      </c>
      <c r="AJ21" s="77">
        <v>0</v>
      </c>
      <c r="AK21" s="77">
        <v>0</v>
      </c>
      <c r="AL21" s="77">
        <v>0</v>
      </c>
      <c r="AM21" s="77">
        <v>0</v>
      </c>
      <c r="AN21" s="77">
        <v>0</v>
      </c>
      <c r="AO21" s="77">
        <v>0</v>
      </c>
      <c r="AP21" s="77">
        <v>0</v>
      </c>
      <c r="AQ21" s="77">
        <v>0</v>
      </c>
      <c r="AR21" s="77">
        <v>0</v>
      </c>
      <c r="AS21" s="77">
        <v>0</v>
      </c>
      <c r="AT21" s="77">
        <v>0</v>
      </c>
      <c r="AU21" s="77">
        <v>0</v>
      </c>
      <c r="AV21" s="77">
        <v>0</v>
      </c>
      <c r="AW21" s="77">
        <v>0</v>
      </c>
      <c r="AX21" s="77">
        <v>0</v>
      </c>
      <c r="AY21" s="77">
        <v>0</v>
      </c>
      <c r="AZ21" s="77">
        <v>0</v>
      </c>
      <c r="BA21" s="77">
        <v>0</v>
      </c>
      <c r="BB21" s="77">
        <v>0</v>
      </c>
      <c r="BC21" s="77">
        <v>0</v>
      </c>
      <c r="BD21" s="77">
        <v>0</v>
      </c>
      <c r="BE21" s="77">
        <v>0</v>
      </c>
      <c r="BF21" s="77">
        <v>0</v>
      </c>
      <c r="BG21" s="77">
        <v>0</v>
      </c>
      <c r="BH21" s="77">
        <v>0</v>
      </c>
      <c r="BI21" s="77">
        <v>0</v>
      </c>
      <c r="BJ21" s="77">
        <v>0</v>
      </c>
      <c r="BK21" s="86">
        <v>0</v>
      </c>
      <c r="BL21" s="86">
        <v>0</v>
      </c>
      <c r="BM21" s="86">
        <v>0</v>
      </c>
      <c r="BN21" s="86">
        <v>0</v>
      </c>
      <c r="BO21" s="86">
        <v>0</v>
      </c>
      <c r="BP21" s="86">
        <v>0</v>
      </c>
      <c r="BQ21" s="86">
        <v>0</v>
      </c>
      <c r="BR21" s="86">
        <v>0</v>
      </c>
      <c r="BS21" s="86">
        <v>0</v>
      </c>
      <c r="BT21" s="86">
        <v>0</v>
      </c>
      <c r="BU21" s="86">
        <v>0</v>
      </c>
      <c r="BV21" s="86">
        <v>0</v>
      </c>
      <c r="BW21" s="86">
        <v>0</v>
      </c>
      <c r="BX21" s="86">
        <v>0</v>
      </c>
      <c r="BY21" s="86">
        <v>0</v>
      </c>
      <c r="BZ21" s="86">
        <v>0</v>
      </c>
      <c r="CA21" s="86">
        <v>0</v>
      </c>
      <c r="CB21" s="86">
        <v>0</v>
      </c>
      <c r="CC21" s="86">
        <v>0</v>
      </c>
      <c r="CD21" s="86">
        <v>0</v>
      </c>
      <c r="CE21" s="86">
        <v>0</v>
      </c>
      <c r="CF21" s="86">
        <v>0</v>
      </c>
      <c r="CG21" s="86">
        <v>0</v>
      </c>
      <c r="CH21" s="86">
        <v>0</v>
      </c>
      <c r="CI21" s="86">
        <v>0</v>
      </c>
      <c r="CJ21" s="86">
        <v>0</v>
      </c>
      <c r="CK21" s="86">
        <v>0</v>
      </c>
      <c r="CL21" s="86">
        <v>0</v>
      </c>
      <c r="CM21" s="86">
        <v>0</v>
      </c>
      <c r="CN21" s="86">
        <v>0</v>
      </c>
      <c r="CO21" s="86">
        <v>0</v>
      </c>
      <c r="CP21" s="86">
        <v>0</v>
      </c>
      <c r="CQ21" s="86">
        <v>0</v>
      </c>
      <c r="CR21" s="86">
        <v>0</v>
      </c>
      <c r="CS21" s="86">
        <v>0</v>
      </c>
      <c r="CT21" s="86">
        <v>0</v>
      </c>
      <c r="CU21" s="86">
        <v>0</v>
      </c>
      <c r="CV21" s="86">
        <v>0</v>
      </c>
      <c r="CW21" s="86">
        <v>0</v>
      </c>
      <c r="CX21" s="86">
        <v>0</v>
      </c>
      <c r="CY21" s="86">
        <v>0</v>
      </c>
      <c r="CZ21" s="86">
        <v>0</v>
      </c>
      <c r="DA21" s="86">
        <v>0</v>
      </c>
      <c r="DB21" s="86">
        <v>0</v>
      </c>
      <c r="DC21" s="86">
        <v>0</v>
      </c>
      <c r="DD21" s="86">
        <v>0</v>
      </c>
      <c r="DE21" s="86">
        <v>0</v>
      </c>
      <c r="DF21" s="86">
        <v>0</v>
      </c>
      <c r="DG21" s="86">
        <v>0</v>
      </c>
      <c r="DH21" s="86">
        <v>0</v>
      </c>
    </row>
    <row r="22" spans="1:113" ht="20.100000000000001" customHeight="1">
      <c r="A22" s="88"/>
      <c r="B22" s="88"/>
      <c r="C22" s="88"/>
      <c r="D22" s="88"/>
      <c r="F22" s="89"/>
      <c r="M22" s="89"/>
      <c r="N22" s="89"/>
      <c r="O22" s="89"/>
      <c r="P22" s="89"/>
      <c r="Q22" s="89"/>
      <c r="R22" s="89"/>
      <c r="S22" s="89"/>
      <c r="T22" s="89"/>
      <c r="U22" s="89"/>
      <c r="Y22" s="89"/>
      <c r="Z22" s="89"/>
      <c r="AA22" s="89"/>
      <c r="AB22" s="89"/>
      <c r="AC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row>
    <row r="23" spans="1:113" ht="20.100000000000001" customHeight="1">
      <c r="A23" s="90"/>
      <c r="B23" s="90"/>
      <c r="C23" s="90"/>
      <c r="D23" s="90"/>
      <c r="E23" s="90"/>
      <c r="F23" s="91"/>
      <c r="G23" s="90"/>
      <c r="H23" s="90"/>
      <c r="I23" s="90"/>
      <c r="J23" s="90"/>
      <c r="K23" s="90"/>
      <c r="L23" s="90"/>
      <c r="M23" s="91"/>
      <c r="N23" s="91"/>
      <c r="O23" s="91"/>
      <c r="P23" s="91"/>
      <c r="Q23" s="91"/>
      <c r="R23" s="91"/>
      <c r="S23" s="91"/>
      <c r="T23" s="91"/>
      <c r="U23" s="91"/>
      <c r="V23" s="90"/>
      <c r="W23" s="90"/>
      <c r="X23" s="90"/>
      <c r="Y23" s="91"/>
      <c r="Z23" s="91"/>
      <c r="AA23" s="91"/>
      <c r="AB23" s="91"/>
      <c r="AC23" s="91"/>
      <c r="AD23" s="90"/>
      <c r="AE23" s="90"/>
      <c r="AF23" s="91"/>
      <c r="AG23" s="91"/>
      <c r="AH23" s="91"/>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c r="DG23" s="89"/>
      <c r="DH23" s="89"/>
      <c r="DI23" s="89"/>
    </row>
    <row r="24" spans="1:113" ht="20.100000000000001" customHeight="1">
      <c r="A24" s="91"/>
      <c r="B24" s="91"/>
      <c r="C24" s="91"/>
      <c r="D24" s="91"/>
      <c r="E24" s="91"/>
      <c r="F24" s="91"/>
      <c r="G24" s="90"/>
      <c r="H24" s="90"/>
      <c r="I24" s="90"/>
      <c r="J24" s="90"/>
      <c r="K24" s="90"/>
      <c r="L24" s="90"/>
      <c r="M24" s="91"/>
      <c r="N24" s="91"/>
      <c r="O24" s="91"/>
      <c r="P24" s="91"/>
      <c r="Q24" s="91"/>
      <c r="R24" s="91"/>
      <c r="S24" s="91"/>
      <c r="T24" s="91"/>
      <c r="U24" s="91"/>
      <c r="V24" s="90"/>
      <c r="W24" s="90"/>
      <c r="X24" s="90"/>
      <c r="Y24" s="91"/>
      <c r="Z24" s="91"/>
      <c r="AA24" s="91"/>
      <c r="AB24" s="91"/>
      <c r="AC24" s="91"/>
      <c r="AD24" s="90"/>
      <c r="AE24" s="90"/>
      <c r="AF24" s="91"/>
      <c r="AG24" s="91"/>
      <c r="AH24" s="91"/>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row>
    <row r="25" spans="1:113" ht="20.100000000000001" customHeight="1">
      <c r="A25" s="91"/>
      <c r="B25" s="91"/>
      <c r="C25" s="91"/>
      <c r="D25" s="91"/>
      <c r="E25" s="91"/>
      <c r="F25" s="91"/>
      <c r="G25" s="90"/>
      <c r="H25" s="90"/>
      <c r="I25" s="90"/>
      <c r="J25" s="90"/>
      <c r="K25" s="90"/>
      <c r="L25" s="90"/>
      <c r="M25" s="91"/>
      <c r="N25" s="91"/>
      <c r="O25" s="91"/>
      <c r="P25" s="91"/>
      <c r="Q25" s="91"/>
      <c r="R25" s="91"/>
      <c r="S25" s="91"/>
      <c r="T25" s="91"/>
      <c r="U25" s="91"/>
      <c r="V25" s="90"/>
      <c r="W25" s="90"/>
      <c r="X25" s="90"/>
      <c r="Y25" s="91"/>
      <c r="Z25" s="91"/>
      <c r="AA25" s="91"/>
      <c r="AB25" s="91"/>
      <c r="AC25" s="91"/>
      <c r="AD25" s="90"/>
      <c r="AE25" s="90"/>
      <c r="AF25" s="91"/>
      <c r="AG25" s="91"/>
      <c r="AH25" s="91"/>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row>
    <row r="26" spans="1:113" ht="20.100000000000001" customHeight="1">
      <c r="A26" s="91"/>
      <c r="B26" s="91"/>
      <c r="C26" s="91"/>
      <c r="D26" s="91"/>
      <c r="E26" s="91"/>
      <c r="F26" s="91"/>
      <c r="G26" s="90"/>
      <c r="H26" s="90"/>
      <c r="I26" s="90"/>
      <c r="J26" s="90"/>
      <c r="K26" s="90"/>
      <c r="L26" s="90"/>
      <c r="M26" s="91"/>
      <c r="N26" s="91"/>
      <c r="O26" s="91"/>
      <c r="P26" s="91"/>
      <c r="Q26" s="91"/>
      <c r="R26" s="91"/>
      <c r="S26" s="91"/>
      <c r="T26" s="91"/>
      <c r="U26" s="91"/>
      <c r="V26" s="90"/>
      <c r="W26" s="90"/>
      <c r="X26" s="90"/>
      <c r="Y26" s="91"/>
      <c r="Z26" s="91"/>
      <c r="AA26" s="91"/>
      <c r="AB26" s="91"/>
      <c r="AC26" s="91"/>
      <c r="AD26" s="90"/>
      <c r="AE26" s="90"/>
      <c r="AF26" s="91"/>
      <c r="AG26" s="91"/>
      <c r="AH26" s="91"/>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row>
    <row r="27" spans="1:113" ht="20.100000000000001" customHeight="1">
      <c r="A27" s="91"/>
      <c r="B27" s="91"/>
      <c r="C27" s="91"/>
      <c r="D27" s="91"/>
      <c r="E27" s="91"/>
      <c r="F27" s="91"/>
      <c r="G27" s="90"/>
      <c r="H27" s="90"/>
      <c r="I27" s="90"/>
      <c r="J27" s="90"/>
      <c r="K27" s="90"/>
      <c r="L27" s="90"/>
      <c r="M27" s="91"/>
      <c r="N27" s="91"/>
      <c r="O27" s="91"/>
      <c r="P27" s="91"/>
      <c r="Q27" s="91"/>
      <c r="R27" s="91"/>
      <c r="S27" s="91"/>
      <c r="T27" s="91"/>
      <c r="U27" s="91"/>
      <c r="V27" s="90"/>
      <c r="W27" s="90"/>
      <c r="X27" s="90"/>
      <c r="Y27" s="91"/>
      <c r="Z27" s="91"/>
      <c r="AA27" s="91"/>
      <c r="AB27" s="91"/>
      <c r="AC27" s="91"/>
      <c r="AD27" s="90"/>
      <c r="AE27" s="90"/>
      <c r="AF27" s="91"/>
      <c r="AG27" s="91"/>
      <c r="AH27" s="91"/>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row>
    <row r="28" spans="1:113" ht="20.100000000000001" customHeight="1">
      <c r="A28" s="91"/>
      <c r="B28" s="91"/>
      <c r="C28" s="91"/>
      <c r="D28" s="91"/>
      <c r="E28" s="91"/>
      <c r="F28" s="91"/>
      <c r="G28" s="90"/>
      <c r="H28" s="90"/>
      <c r="I28" s="90"/>
      <c r="J28" s="90"/>
      <c r="K28" s="90"/>
      <c r="L28" s="90"/>
      <c r="M28" s="91"/>
      <c r="N28" s="91"/>
      <c r="O28" s="91"/>
      <c r="P28" s="91"/>
      <c r="Q28" s="91"/>
      <c r="R28" s="91"/>
      <c r="S28" s="91"/>
      <c r="T28" s="91"/>
      <c r="U28" s="91"/>
      <c r="V28" s="90"/>
      <c r="W28" s="90"/>
      <c r="X28" s="90"/>
      <c r="Y28" s="91"/>
      <c r="Z28" s="91"/>
      <c r="AA28" s="91"/>
      <c r="AB28" s="91"/>
      <c r="AC28" s="91"/>
      <c r="AD28" s="90"/>
      <c r="AE28" s="90"/>
      <c r="AF28" s="91"/>
      <c r="AG28" s="91"/>
      <c r="AH28" s="91"/>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row>
    <row r="29" spans="1:113" ht="20.100000000000001" customHeight="1">
      <c r="A29" s="91"/>
      <c r="B29" s="91"/>
      <c r="C29" s="91"/>
      <c r="D29" s="91"/>
      <c r="E29" s="91"/>
      <c r="F29" s="91"/>
      <c r="G29" s="90"/>
      <c r="H29" s="90"/>
      <c r="I29" s="90"/>
      <c r="J29" s="90"/>
      <c r="K29" s="90"/>
      <c r="L29" s="90"/>
      <c r="M29" s="91"/>
      <c r="N29" s="91"/>
      <c r="O29" s="91"/>
      <c r="P29" s="91"/>
      <c r="Q29" s="91"/>
      <c r="R29" s="91"/>
      <c r="S29" s="91"/>
      <c r="T29" s="91"/>
      <c r="U29" s="91"/>
      <c r="V29" s="90"/>
      <c r="W29" s="90"/>
      <c r="X29" s="90"/>
      <c r="Y29" s="91"/>
      <c r="Z29" s="91"/>
      <c r="AA29" s="91"/>
      <c r="AB29" s="91"/>
      <c r="AC29" s="91"/>
      <c r="AD29" s="90"/>
      <c r="AE29" s="90"/>
      <c r="AF29" s="91"/>
      <c r="AG29" s="91"/>
      <c r="AH29" s="91"/>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row>
    <row r="30" spans="1:113" ht="20.100000000000001" customHeight="1">
      <c r="A30" s="91"/>
      <c r="B30" s="91"/>
      <c r="C30" s="91"/>
      <c r="D30" s="91"/>
      <c r="E30" s="91"/>
      <c r="F30" s="91"/>
      <c r="G30" s="90"/>
      <c r="H30" s="90"/>
      <c r="I30" s="90"/>
      <c r="J30" s="90"/>
      <c r="K30" s="90"/>
      <c r="L30" s="90"/>
      <c r="M30" s="91"/>
      <c r="N30" s="91"/>
      <c r="O30" s="91"/>
      <c r="P30" s="91"/>
      <c r="Q30" s="91"/>
      <c r="R30" s="91"/>
      <c r="S30" s="91"/>
      <c r="T30" s="91"/>
      <c r="U30" s="91"/>
      <c r="V30" s="90"/>
      <c r="W30" s="90"/>
      <c r="X30" s="90"/>
      <c r="Y30" s="91"/>
      <c r="Z30" s="91"/>
      <c r="AA30" s="91"/>
      <c r="AB30" s="91"/>
      <c r="AC30" s="91"/>
      <c r="AD30" s="90"/>
      <c r="AE30" s="90"/>
      <c r="AF30" s="91"/>
      <c r="AG30" s="91"/>
      <c r="AH30" s="91"/>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row>
    <row r="31" spans="1:113" ht="20.100000000000001" customHeight="1">
      <c r="A31" s="91"/>
      <c r="B31" s="91"/>
      <c r="C31" s="91"/>
      <c r="D31" s="91"/>
      <c r="E31" s="91"/>
      <c r="F31" s="91"/>
      <c r="G31" s="90"/>
      <c r="H31" s="90"/>
      <c r="I31" s="90"/>
      <c r="J31" s="90"/>
      <c r="K31" s="90"/>
      <c r="L31" s="90"/>
      <c r="M31" s="91"/>
      <c r="N31" s="91"/>
      <c r="O31" s="91"/>
      <c r="P31" s="91"/>
      <c r="Q31" s="91"/>
      <c r="R31" s="91"/>
      <c r="S31" s="91"/>
      <c r="T31" s="91"/>
      <c r="U31" s="91"/>
      <c r="V31" s="90"/>
      <c r="W31" s="90"/>
      <c r="X31" s="90"/>
      <c r="Y31" s="91"/>
      <c r="Z31" s="91"/>
      <c r="AA31" s="91"/>
      <c r="AB31" s="91"/>
      <c r="AC31" s="91"/>
      <c r="AD31" s="90"/>
      <c r="AE31" s="90"/>
      <c r="AF31" s="91"/>
      <c r="AG31" s="91"/>
      <c r="AH31" s="91"/>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c r="DG31" s="89"/>
      <c r="DH31" s="89"/>
      <c r="DI31" s="89"/>
    </row>
    <row r="32" spans="1:113" ht="20.100000000000001" customHeight="1">
      <c r="A32" s="91"/>
      <c r="B32" s="91"/>
      <c r="C32" s="91"/>
      <c r="D32" s="91"/>
      <c r="E32" s="91"/>
      <c r="F32" s="91"/>
      <c r="G32" s="90"/>
      <c r="H32" s="90"/>
      <c r="I32" s="90"/>
      <c r="J32" s="90"/>
      <c r="K32" s="90"/>
      <c r="L32" s="90"/>
      <c r="M32" s="91"/>
      <c r="N32" s="91"/>
      <c r="O32" s="91"/>
      <c r="P32" s="91"/>
      <c r="Q32" s="91"/>
      <c r="R32" s="91"/>
      <c r="S32" s="91"/>
      <c r="T32" s="91"/>
      <c r="U32" s="91"/>
      <c r="V32" s="90"/>
      <c r="W32" s="90"/>
      <c r="X32" s="90"/>
      <c r="Y32" s="91"/>
      <c r="Z32" s="91"/>
      <c r="AA32" s="91"/>
      <c r="AB32" s="91"/>
      <c r="AC32" s="91"/>
      <c r="AD32" s="90"/>
      <c r="AE32" s="90"/>
      <c r="AF32" s="91"/>
      <c r="AG32" s="91"/>
      <c r="AH32" s="91"/>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row>
    <row r="33" spans="1:113" ht="20.100000000000001" customHeight="1">
      <c r="A33" s="91"/>
      <c r="B33" s="91"/>
      <c r="C33" s="91"/>
      <c r="D33" s="91"/>
      <c r="E33" s="91"/>
      <c r="F33" s="91"/>
      <c r="G33" s="90"/>
      <c r="H33" s="90"/>
      <c r="I33" s="90"/>
      <c r="J33" s="90"/>
      <c r="K33" s="90"/>
      <c r="L33" s="90"/>
      <c r="M33" s="91"/>
      <c r="N33" s="91"/>
      <c r="O33" s="91"/>
      <c r="P33" s="91"/>
      <c r="Q33" s="91"/>
      <c r="R33" s="91"/>
      <c r="S33" s="91"/>
      <c r="T33" s="91"/>
      <c r="U33" s="91"/>
      <c r="V33" s="90"/>
      <c r="W33" s="90"/>
      <c r="X33" s="90"/>
      <c r="Y33" s="91"/>
      <c r="Z33" s="91"/>
      <c r="AA33" s="91"/>
      <c r="AB33" s="91"/>
      <c r="AC33" s="91"/>
      <c r="AD33" s="90"/>
      <c r="AE33" s="90"/>
      <c r="AF33" s="91"/>
      <c r="AG33" s="91"/>
      <c r="AH33" s="91"/>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89"/>
      <c r="DC33" s="89"/>
      <c r="DD33" s="89"/>
      <c r="DE33" s="89"/>
      <c r="DF33" s="89"/>
      <c r="DG33" s="89"/>
      <c r="DH33" s="89"/>
      <c r="DI33" s="89"/>
    </row>
    <row r="34" spans="1:113" ht="20.100000000000001" customHeight="1">
      <c r="A34" s="91"/>
      <c r="B34" s="91"/>
      <c r="C34" s="91"/>
      <c r="D34" s="91"/>
      <c r="E34" s="91"/>
      <c r="F34" s="91"/>
      <c r="G34" s="90"/>
      <c r="H34" s="90"/>
      <c r="I34" s="90"/>
      <c r="J34" s="90"/>
      <c r="K34" s="90"/>
      <c r="L34" s="90"/>
      <c r="M34" s="91"/>
      <c r="N34" s="91"/>
      <c r="O34" s="91"/>
      <c r="P34" s="91"/>
      <c r="Q34" s="91"/>
      <c r="R34" s="91"/>
      <c r="S34" s="91"/>
      <c r="T34" s="91"/>
      <c r="U34" s="91"/>
      <c r="V34" s="90"/>
      <c r="W34" s="90"/>
      <c r="X34" s="90"/>
      <c r="Y34" s="91"/>
      <c r="Z34" s="91"/>
      <c r="AA34" s="91"/>
      <c r="AB34" s="91"/>
      <c r="AC34" s="91"/>
      <c r="AD34" s="90"/>
      <c r="AE34" s="90"/>
      <c r="AF34" s="91"/>
      <c r="AG34" s="91"/>
      <c r="AH34" s="91"/>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89"/>
      <c r="DC34" s="89"/>
      <c r="DD34" s="89"/>
      <c r="DE34" s="89"/>
      <c r="DF34" s="89"/>
      <c r="DG34" s="89"/>
      <c r="DH34" s="89"/>
      <c r="DI34" s="89"/>
    </row>
  </sheetData>
  <sheetProtection formatCells="0" formatColumns="0" formatRows="0" insertColumns="0" insertRows="0" insertHyperlinks="0" deleteColumns="0" deleteRows="0" sort="0" autoFilter="0" pivotTables="0"/>
  <mergeCells count="122">
    <mergeCell ref="DG5:DG6"/>
    <mergeCell ref="DH5:DH6"/>
    <mergeCell ref="CX5:CX6"/>
    <mergeCell ref="CY5:CY6"/>
    <mergeCell ref="CZ5:CZ6"/>
    <mergeCell ref="DA5:DA6"/>
    <mergeCell ref="DB5:DB6"/>
    <mergeCell ref="DC5:DC6"/>
    <mergeCell ref="DD5:DD6"/>
    <mergeCell ref="DE5:DE6"/>
    <mergeCell ref="DF5:DF6"/>
    <mergeCell ref="CO5:CO6"/>
    <mergeCell ref="CP5:CP6"/>
    <mergeCell ref="CQ5:CQ6"/>
    <mergeCell ref="CR5:CR6"/>
    <mergeCell ref="CS5:CS6"/>
    <mergeCell ref="CT5:CT6"/>
    <mergeCell ref="CU5:CU6"/>
    <mergeCell ref="CV5:CV6"/>
    <mergeCell ref="CW5:CW6"/>
    <mergeCell ref="CF5:CF6"/>
    <mergeCell ref="CG5:CG6"/>
    <mergeCell ref="CH5:CH6"/>
    <mergeCell ref="CI5:CI6"/>
    <mergeCell ref="CJ5:CJ6"/>
    <mergeCell ref="CK5:CK6"/>
    <mergeCell ref="CL5:CL6"/>
    <mergeCell ref="CM5:CM6"/>
    <mergeCell ref="CN5:CN6"/>
    <mergeCell ref="BW5:BW6"/>
    <mergeCell ref="BX5:BX6"/>
    <mergeCell ref="BY5:BY6"/>
    <mergeCell ref="BZ5:BZ6"/>
    <mergeCell ref="CA5:CA6"/>
    <mergeCell ref="CB5:CB6"/>
    <mergeCell ref="CC5:CC6"/>
    <mergeCell ref="CD5:CD6"/>
    <mergeCell ref="CE5:CE6"/>
    <mergeCell ref="BN5:BN6"/>
    <mergeCell ref="BO5:BO6"/>
    <mergeCell ref="BP5:BP6"/>
    <mergeCell ref="BQ5:BQ6"/>
    <mergeCell ref="BR5:BR6"/>
    <mergeCell ref="BS5:BS6"/>
    <mergeCell ref="BT5:BT6"/>
    <mergeCell ref="BU5:BU6"/>
    <mergeCell ref="BV5:BV6"/>
    <mergeCell ref="BE5:BE6"/>
    <mergeCell ref="BF5:BF6"/>
    <mergeCell ref="BG5:BG6"/>
    <mergeCell ref="BH5:BH6"/>
    <mergeCell ref="BI5:BI6"/>
    <mergeCell ref="BJ5:BJ6"/>
    <mergeCell ref="BK5:BK6"/>
    <mergeCell ref="BL5:BL6"/>
    <mergeCell ref="BM5:BM6"/>
    <mergeCell ref="AV5:AV6"/>
    <mergeCell ref="AW5:AW6"/>
    <mergeCell ref="AX5:AX6"/>
    <mergeCell ref="AY5:AY6"/>
    <mergeCell ref="AZ5:AZ6"/>
    <mergeCell ref="BA5:BA6"/>
    <mergeCell ref="BB5:BB6"/>
    <mergeCell ref="BC5:BC6"/>
    <mergeCell ref="BD5:BD6"/>
    <mergeCell ref="AM5:AM6"/>
    <mergeCell ref="AN5:AN6"/>
    <mergeCell ref="AO5:AO6"/>
    <mergeCell ref="AP5:AP6"/>
    <mergeCell ref="AQ5:AQ6"/>
    <mergeCell ref="AR5:AR6"/>
    <mergeCell ref="AS5:AS6"/>
    <mergeCell ref="AT5:AT6"/>
    <mergeCell ref="AU5:AU6"/>
    <mergeCell ref="AD5:AD6"/>
    <mergeCell ref="AE5:AE6"/>
    <mergeCell ref="AF5:AF6"/>
    <mergeCell ref="AG5:AG6"/>
    <mergeCell ref="AH5:AH6"/>
    <mergeCell ref="AI5:AI6"/>
    <mergeCell ref="AJ5:AJ6"/>
    <mergeCell ref="AK5:AK6"/>
    <mergeCell ref="AL5:AL6"/>
    <mergeCell ref="U5:U6"/>
    <mergeCell ref="V5:V6"/>
    <mergeCell ref="W5:W6"/>
    <mergeCell ref="X5:X6"/>
    <mergeCell ref="Y5:Y6"/>
    <mergeCell ref="Z5:Z6"/>
    <mergeCell ref="AA5:AA6"/>
    <mergeCell ref="AB5:AB6"/>
    <mergeCell ref="AC5:AC6"/>
    <mergeCell ref="L5:L6"/>
    <mergeCell ref="M5:M6"/>
    <mergeCell ref="N5:N6"/>
    <mergeCell ref="O5:O6"/>
    <mergeCell ref="P5:P6"/>
    <mergeCell ref="Q5:Q6"/>
    <mergeCell ref="R5:R6"/>
    <mergeCell ref="S5:S6"/>
    <mergeCell ref="T5:T6"/>
    <mergeCell ref="A5:C5"/>
    <mergeCell ref="D5:D6"/>
    <mergeCell ref="E4:E6"/>
    <mergeCell ref="F5:F6"/>
    <mergeCell ref="G5:G6"/>
    <mergeCell ref="H5:H6"/>
    <mergeCell ref="I5:I6"/>
    <mergeCell ref="J5:J6"/>
    <mergeCell ref="K5:K6"/>
    <mergeCell ref="A2:DH2"/>
    <mergeCell ref="A4:D4"/>
    <mergeCell ref="F4:S4"/>
    <mergeCell ref="T4:AU4"/>
    <mergeCell ref="AV4:BH4"/>
    <mergeCell ref="BI4:BM4"/>
    <mergeCell ref="BN4:BZ4"/>
    <mergeCell ref="CA4:CQ4"/>
    <mergeCell ref="CR4:CT4"/>
    <mergeCell ref="CU4:CZ4"/>
    <mergeCell ref="DA4:DC4"/>
    <mergeCell ref="DD4:DH4"/>
  </mergeCells>
  <phoneticPr fontId="34" type="noConversion"/>
  <printOptions horizontalCentered="1"/>
  <pageMargins left="0.39305555555555599" right="0.39305555555555599" top="0.78680555555555598" bottom="0.39305555555555599" header="0" footer="0"/>
  <pageSetup paperSize="66" orientation="landscape" errors="blank"/>
</worksheet>
</file>

<file path=xl/worksheets/sheet8.xml><?xml version="1.0" encoding="utf-8"?>
<worksheet xmlns="http://schemas.openxmlformats.org/spreadsheetml/2006/main" xmlns:r="http://schemas.openxmlformats.org/officeDocument/2006/relationships">
  <sheetPr>
    <pageSetUpPr fitToPage="1"/>
  </sheetPr>
  <dimension ref="A1:M30"/>
  <sheetViews>
    <sheetView showGridLines="0" showZeros="0" workbookViewId="0">
      <selection activeCell="G3" sqref="G3"/>
    </sheetView>
  </sheetViews>
  <sheetFormatPr defaultColWidth="9.1640625" defaultRowHeight="12.75" customHeight="1"/>
  <cols>
    <col min="1" max="1" width="8.1640625" customWidth="1"/>
    <col min="2" max="2" width="5.5" customWidth="1"/>
    <col min="3" max="3" width="9.1640625" customWidth="1"/>
    <col min="4" max="4" width="40.5" customWidth="1"/>
    <col min="5" max="5" width="25.83203125" customWidth="1"/>
    <col min="6" max="7" width="21.83203125" customWidth="1"/>
    <col min="8" max="8" width="8.6640625" customWidth="1"/>
  </cols>
  <sheetData>
    <row r="1" spans="1:8" ht="20.100000000000001" customHeight="1">
      <c r="A1" s="44"/>
      <c r="B1" s="44"/>
      <c r="C1" s="44"/>
      <c r="D1" s="45"/>
      <c r="E1" s="44"/>
      <c r="F1" s="44"/>
      <c r="G1" s="22" t="s">
        <v>285</v>
      </c>
      <c r="H1" s="61"/>
    </row>
    <row r="2" spans="1:8" ht="25.5" customHeight="1">
      <c r="A2" s="196" t="s">
        <v>286</v>
      </c>
      <c r="B2" s="196"/>
      <c r="C2" s="196"/>
      <c r="D2" s="196"/>
      <c r="E2" s="196"/>
      <c r="F2" s="196"/>
      <c r="G2" s="196"/>
      <c r="H2" s="61"/>
    </row>
    <row r="3" spans="1:8" ht="20.100000000000001" customHeight="1">
      <c r="A3" s="46" t="s">
        <v>60</v>
      </c>
      <c r="B3" s="20" t="s">
        <v>61</v>
      </c>
      <c r="C3" s="20"/>
      <c r="D3" s="20"/>
      <c r="E3" s="73"/>
      <c r="F3" s="73"/>
      <c r="G3" s="22" t="s">
        <v>6</v>
      </c>
      <c r="H3" s="61"/>
    </row>
    <row r="4" spans="1:8" ht="20.100000000000001" customHeight="1">
      <c r="A4" s="250" t="s">
        <v>287</v>
      </c>
      <c r="B4" s="251"/>
      <c r="C4" s="251"/>
      <c r="D4" s="252"/>
      <c r="E4" s="204" t="s">
        <v>106</v>
      </c>
      <c r="F4" s="205"/>
      <c r="G4" s="205"/>
      <c r="H4" s="61"/>
    </row>
    <row r="5" spans="1:8" ht="20.100000000000001" customHeight="1">
      <c r="A5" s="198" t="s">
        <v>71</v>
      </c>
      <c r="B5" s="200"/>
      <c r="C5" s="253" t="s">
        <v>72</v>
      </c>
      <c r="D5" s="209" t="s">
        <v>288</v>
      </c>
      <c r="E5" s="205" t="s">
        <v>63</v>
      </c>
      <c r="F5" s="255" t="s">
        <v>289</v>
      </c>
      <c r="G5" s="257" t="s">
        <v>290</v>
      </c>
      <c r="H5" s="61"/>
    </row>
    <row r="6" spans="1:8" ht="33.75" customHeight="1">
      <c r="A6" s="24" t="s">
        <v>83</v>
      </c>
      <c r="B6" s="25" t="s">
        <v>84</v>
      </c>
      <c r="C6" s="254"/>
      <c r="D6" s="238"/>
      <c r="E6" s="212"/>
      <c r="F6" s="256"/>
      <c r="G6" s="258"/>
      <c r="H6" s="61"/>
    </row>
    <row r="7" spans="1:8" s="43" customFormat="1" ht="20.100000000000001" customHeight="1">
      <c r="A7" s="26" t="s">
        <v>22</v>
      </c>
      <c r="B7" s="70" t="s">
        <v>22</v>
      </c>
      <c r="C7" s="74" t="s">
        <v>22</v>
      </c>
      <c r="D7" s="26" t="s">
        <v>63</v>
      </c>
      <c r="E7" s="75">
        <v>769984.73</v>
      </c>
      <c r="F7" s="75">
        <f>F8+F24</f>
        <v>603734.73</v>
      </c>
      <c r="G7" s="76">
        <v>166250</v>
      </c>
    </row>
    <row r="8" spans="1:8" s="43" customFormat="1" ht="20.100000000000001" customHeight="1">
      <c r="A8" s="26" t="s">
        <v>22</v>
      </c>
      <c r="B8" s="70" t="s">
        <v>22</v>
      </c>
      <c r="C8" s="74" t="s">
        <v>166</v>
      </c>
      <c r="D8" s="26" t="s">
        <v>167</v>
      </c>
      <c r="E8" s="75">
        <v>769984.73</v>
      </c>
      <c r="F8" s="76">
        <v>602534.73</v>
      </c>
      <c r="G8" s="76">
        <v>166250</v>
      </c>
    </row>
    <row r="9" spans="1:8" s="43" customFormat="1" ht="20.100000000000001" customHeight="1">
      <c r="A9" s="26" t="s">
        <v>291</v>
      </c>
      <c r="B9" s="70" t="s">
        <v>22</v>
      </c>
      <c r="C9" s="74" t="s">
        <v>22</v>
      </c>
      <c r="D9" s="26" t="s">
        <v>292</v>
      </c>
      <c r="E9" s="76">
        <v>602534.73</v>
      </c>
      <c r="F9" s="76">
        <v>602534.73</v>
      </c>
      <c r="G9" s="77">
        <v>0</v>
      </c>
    </row>
    <row r="10" spans="1:8" s="43" customFormat="1" ht="20.100000000000001" customHeight="1">
      <c r="A10" s="26" t="s">
        <v>293</v>
      </c>
      <c r="B10" s="70" t="s">
        <v>102</v>
      </c>
      <c r="C10" s="74" t="s">
        <v>89</v>
      </c>
      <c r="D10" s="26" t="s">
        <v>294</v>
      </c>
      <c r="E10" s="76">
        <v>155496</v>
      </c>
      <c r="F10" s="76">
        <v>155496</v>
      </c>
      <c r="G10" s="77">
        <v>0</v>
      </c>
    </row>
    <row r="11" spans="1:8" s="43" customFormat="1" ht="20.100000000000001" customHeight="1">
      <c r="A11" s="26" t="s">
        <v>293</v>
      </c>
      <c r="B11" s="70" t="s">
        <v>98</v>
      </c>
      <c r="C11" s="74" t="s">
        <v>89</v>
      </c>
      <c r="D11" s="26" t="s">
        <v>295</v>
      </c>
      <c r="E11" s="76">
        <v>73320</v>
      </c>
      <c r="F11" s="76">
        <v>73320</v>
      </c>
      <c r="G11" s="77">
        <v>0</v>
      </c>
    </row>
    <row r="12" spans="1:8" s="43" customFormat="1" ht="20.100000000000001" customHeight="1">
      <c r="A12" s="26" t="s">
        <v>291</v>
      </c>
      <c r="B12" s="70" t="s">
        <v>88</v>
      </c>
      <c r="C12" s="74" t="s">
        <v>166</v>
      </c>
      <c r="D12" s="26" t="s">
        <v>296</v>
      </c>
      <c r="E12" s="76">
        <v>12958</v>
      </c>
      <c r="F12" s="76">
        <v>12958</v>
      </c>
      <c r="G12" s="77"/>
    </row>
    <row r="13" spans="1:8" s="43" customFormat="1" ht="20.100000000000001" customHeight="1">
      <c r="A13" s="26" t="s">
        <v>293</v>
      </c>
      <c r="B13" s="70" t="s">
        <v>297</v>
      </c>
      <c r="C13" s="74" t="s">
        <v>89</v>
      </c>
      <c r="D13" s="26" t="s">
        <v>298</v>
      </c>
      <c r="E13" s="76">
        <v>153528</v>
      </c>
      <c r="F13" s="76">
        <v>153528</v>
      </c>
      <c r="G13" s="77">
        <v>0</v>
      </c>
    </row>
    <row r="14" spans="1:8" s="43" customFormat="1" ht="20.100000000000001" customHeight="1">
      <c r="A14" s="26" t="s">
        <v>293</v>
      </c>
      <c r="B14" s="70" t="s">
        <v>299</v>
      </c>
      <c r="C14" s="74" t="s">
        <v>89</v>
      </c>
      <c r="D14" s="26" t="s">
        <v>300</v>
      </c>
      <c r="E14" s="76">
        <v>63999.040000000001</v>
      </c>
      <c r="F14" s="76">
        <v>63999.040000000001</v>
      </c>
      <c r="G14" s="77">
        <v>0</v>
      </c>
    </row>
    <row r="15" spans="1:8" s="43" customFormat="1" ht="20.100000000000001" customHeight="1">
      <c r="A15" s="26" t="s">
        <v>293</v>
      </c>
      <c r="B15" s="70" t="s">
        <v>301</v>
      </c>
      <c r="C15" s="74" t="s">
        <v>89</v>
      </c>
      <c r="D15" s="26" t="s">
        <v>302</v>
      </c>
      <c r="E15" s="76">
        <v>31885.279999999999</v>
      </c>
      <c r="F15" s="76">
        <v>31885.279999999999</v>
      </c>
      <c r="G15" s="77">
        <v>0</v>
      </c>
    </row>
    <row r="16" spans="1:8" s="43" customFormat="1" ht="20.100000000000001" customHeight="1">
      <c r="A16" s="26" t="s">
        <v>293</v>
      </c>
      <c r="B16" s="70" t="s">
        <v>303</v>
      </c>
      <c r="C16" s="74" t="s">
        <v>89</v>
      </c>
      <c r="D16" s="26" t="s">
        <v>304</v>
      </c>
      <c r="E16" s="76">
        <v>27999.58</v>
      </c>
      <c r="F16" s="76">
        <v>27999.58</v>
      </c>
      <c r="G16" s="77">
        <v>0</v>
      </c>
    </row>
    <row r="17" spans="1:13" s="43" customFormat="1" ht="20.100000000000001" customHeight="1">
      <c r="A17" s="26" t="s">
        <v>293</v>
      </c>
      <c r="B17" s="70" t="s">
        <v>97</v>
      </c>
      <c r="C17" s="74" t="s">
        <v>89</v>
      </c>
      <c r="D17" s="26" t="s">
        <v>305</v>
      </c>
      <c r="E17" s="76">
        <v>10592.68</v>
      </c>
      <c r="F17" s="76">
        <v>10592.68</v>
      </c>
      <c r="G17" s="77">
        <v>0</v>
      </c>
    </row>
    <row r="18" spans="1:13" s="43" customFormat="1" ht="20.100000000000001" customHeight="1">
      <c r="A18" s="26" t="s">
        <v>293</v>
      </c>
      <c r="B18" s="70" t="s">
        <v>306</v>
      </c>
      <c r="C18" s="74" t="s">
        <v>89</v>
      </c>
      <c r="D18" s="26" t="s">
        <v>307</v>
      </c>
      <c r="E18" s="76">
        <v>9200.07</v>
      </c>
      <c r="F18" s="76">
        <v>9200.07</v>
      </c>
      <c r="G18" s="77">
        <v>0</v>
      </c>
      <c r="M18" s="78"/>
    </row>
    <row r="19" spans="1:13" s="43" customFormat="1" ht="20.100000000000001" customHeight="1">
      <c r="A19" s="26" t="s">
        <v>293</v>
      </c>
      <c r="B19" s="70" t="s">
        <v>308</v>
      </c>
      <c r="C19" s="74" t="s">
        <v>89</v>
      </c>
      <c r="D19" s="26" t="s">
        <v>284</v>
      </c>
      <c r="E19" s="76">
        <v>63556.08</v>
      </c>
      <c r="F19" s="76">
        <v>63556.08</v>
      </c>
      <c r="G19" s="77">
        <v>0</v>
      </c>
    </row>
    <row r="20" spans="1:13" s="43" customFormat="1" ht="20.100000000000001" customHeight="1">
      <c r="A20" s="26" t="s">
        <v>309</v>
      </c>
      <c r="B20" s="70" t="s">
        <v>22</v>
      </c>
      <c r="C20" s="74" t="s">
        <v>22</v>
      </c>
      <c r="D20" s="26" t="s">
        <v>310</v>
      </c>
      <c r="E20" s="76">
        <v>166250</v>
      </c>
      <c r="F20" s="77">
        <v>0</v>
      </c>
      <c r="G20" s="76">
        <v>166250</v>
      </c>
    </row>
    <row r="21" spans="1:13" s="43" customFormat="1" ht="20.100000000000001" customHeight="1">
      <c r="A21" s="26" t="s">
        <v>311</v>
      </c>
      <c r="B21" s="70" t="s">
        <v>102</v>
      </c>
      <c r="C21" s="74" t="s">
        <v>89</v>
      </c>
      <c r="D21" s="26" t="s">
        <v>312</v>
      </c>
      <c r="E21" s="76">
        <v>78750</v>
      </c>
      <c r="F21" s="77">
        <v>0</v>
      </c>
      <c r="G21" s="76">
        <v>78750</v>
      </c>
    </row>
    <row r="22" spans="1:13" s="43" customFormat="1" ht="20.100000000000001" customHeight="1">
      <c r="A22" s="26" t="s">
        <v>311</v>
      </c>
      <c r="B22" s="70" t="s">
        <v>97</v>
      </c>
      <c r="C22" s="74" t="s">
        <v>89</v>
      </c>
      <c r="D22" s="26" t="s">
        <v>313</v>
      </c>
      <c r="E22" s="76">
        <v>30000</v>
      </c>
      <c r="F22" s="77">
        <v>0</v>
      </c>
      <c r="G22" s="76">
        <v>30000</v>
      </c>
    </row>
    <row r="23" spans="1:13" s="43" customFormat="1" ht="20.100000000000001" customHeight="1">
      <c r="A23" s="26" t="s">
        <v>311</v>
      </c>
      <c r="B23" s="70" t="s">
        <v>87</v>
      </c>
      <c r="C23" s="74" t="s">
        <v>89</v>
      </c>
      <c r="D23" s="26" t="s">
        <v>314</v>
      </c>
      <c r="E23" s="76">
        <v>57500</v>
      </c>
      <c r="F23" s="77">
        <v>0</v>
      </c>
      <c r="G23" s="76">
        <v>57500</v>
      </c>
    </row>
    <row r="24" spans="1:13" s="43" customFormat="1" ht="20.100000000000001" customHeight="1">
      <c r="A24" s="26" t="s">
        <v>315</v>
      </c>
      <c r="B24" s="70" t="s">
        <v>22</v>
      </c>
      <c r="C24" s="74" t="s">
        <v>22</v>
      </c>
      <c r="D24" s="26" t="s">
        <v>316</v>
      </c>
      <c r="E24" s="76">
        <v>1200</v>
      </c>
      <c r="F24" s="76">
        <v>1200</v>
      </c>
      <c r="G24" s="77">
        <v>0</v>
      </c>
    </row>
    <row r="25" spans="1:13" s="43" customFormat="1" ht="20.100000000000001" customHeight="1">
      <c r="A25" s="26" t="s">
        <v>317</v>
      </c>
      <c r="B25" s="70" t="s">
        <v>297</v>
      </c>
      <c r="C25" s="74" t="s">
        <v>89</v>
      </c>
      <c r="D25" s="26" t="s">
        <v>318</v>
      </c>
      <c r="E25" s="76">
        <v>1200</v>
      </c>
      <c r="F25" s="76">
        <v>1200</v>
      </c>
      <c r="G25" s="77">
        <v>0</v>
      </c>
    </row>
    <row r="26" spans="1:13" ht="20.100000000000001" customHeight="1">
      <c r="A26" s="58"/>
      <c r="B26" s="58"/>
      <c r="C26" s="61"/>
      <c r="D26" s="60"/>
      <c r="E26" s="58"/>
      <c r="F26" s="58"/>
      <c r="G26" s="58"/>
      <c r="H26" s="58"/>
    </row>
    <row r="27" spans="1:13" ht="20.100000000000001" customHeight="1">
      <c r="A27" s="58"/>
      <c r="B27" s="58"/>
      <c r="C27" s="61"/>
      <c r="D27" s="60"/>
      <c r="E27" s="58"/>
      <c r="F27" s="58"/>
      <c r="G27" s="58"/>
      <c r="H27" s="58"/>
    </row>
    <row r="28" spans="1:13" ht="20.100000000000001" customHeight="1">
      <c r="A28" s="58"/>
      <c r="B28" s="58"/>
      <c r="C28" s="61"/>
      <c r="D28" s="60"/>
      <c r="E28" s="58"/>
      <c r="F28" s="58"/>
      <c r="G28" s="58"/>
      <c r="H28" s="58"/>
    </row>
    <row r="29" spans="1:13" ht="20.100000000000001" customHeight="1">
      <c r="A29" s="58"/>
      <c r="B29" s="58"/>
      <c r="C29" s="61"/>
      <c r="D29" s="60"/>
      <c r="E29" s="58"/>
      <c r="F29" s="58"/>
      <c r="G29" s="58"/>
      <c r="H29" s="58"/>
    </row>
    <row r="30" spans="1:13" ht="20.100000000000001" customHeight="1">
      <c r="A30" s="58"/>
      <c r="B30" s="58"/>
      <c r="C30" s="61"/>
      <c r="D30" s="60"/>
      <c r="E30" s="58"/>
      <c r="F30" s="58"/>
      <c r="G30" s="58"/>
      <c r="H30" s="58"/>
    </row>
  </sheetData>
  <sheetProtection formatCells="0" formatColumns="0" formatRows="0" insertColumns="0" insertRows="0" insertHyperlinks="0" deleteColumns="0" deleteRows="0" sort="0" autoFilter="0" pivotTables="0"/>
  <mergeCells count="9">
    <mergeCell ref="A2:G2"/>
    <mergeCell ref="A4:D4"/>
    <mergeCell ref="E4:G4"/>
    <mergeCell ref="A5:B5"/>
    <mergeCell ref="C5:C6"/>
    <mergeCell ref="D5:D6"/>
    <mergeCell ref="E5:E6"/>
    <mergeCell ref="F5:F6"/>
    <mergeCell ref="G5:G6"/>
  </mergeCells>
  <phoneticPr fontId="34" type="noConversion"/>
  <printOptions horizontalCentered="1"/>
  <pageMargins left="0.39375001192092901" right="0.39375001192092901" top="0.78750002384185802" bottom="0.39375001192092901" header="0" footer="0"/>
  <pageSetup paperSize="9" fitToHeight="100" orientation="landscape" errors="blank"/>
</worksheet>
</file>

<file path=xl/worksheets/sheet9.xml><?xml version="1.0" encoding="utf-8"?>
<worksheet xmlns="http://schemas.openxmlformats.org/spreadsheetml/2006/main" xmlns:r="http://schemas.openxmlformats.org/officeDocument/2006/relationships">
  <sheetPr>
    <pageSetUpPr fitToPage="1"/>
  </sheetPr>
  <dimension ref="A1:II47"/>
  <sheetViews>
    <sheetView showGridLines="0" showZeros="0" workbookViewId="0">
      <selection activeCell="E11" sqref="E11"/>
    </sheetView>
  </sheetViews>
  <sheetFormatPr defaultColWidth="9.1640625" defaultRowHeight="12.75" customHeight="1"/>
  <cols>
    <col min="1" max="3" width="5.6640625" customWidth="1"/>
    <col min="4" max="4" width="17" customWidth="1"/>
    <col min="5" max="5" width="78.5" customWidth="1"/>
    <col min="6" max="6" width="25" customWidth="1"/>
    <col min="7" max="243" width="10.6640625" customWidth="1"/>
  </cols>
  <sheetData>
    <row r="1" spans="1:243" ht="20.100000000000001" customHeight="1">
      <c r="A1" s="17"/>
      <c r="B1" s="18"/>
      <c r="C1" s="18"/>
      <c r="D1" s="18"/>
      <c r="E1" s="18"/>
      <c r="F1" s="19" t="s">
        <v>319</v>
      </c>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row>
    <row r="2" spans="1:243" ht="20.100000000000001" customHeight="1">
      <c r="A2" s="196" t="s">
        <v>320</v>
      </c>
      <c r="B2" s="196"/>
      <c r="C2" s="196"/>
      <c r="D2" s="196"/>
      <c r="E2" s="196"/>
      <c r="F2" s="196"/>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row>
    <row r="3" spans="1:243" s="43" customFormat="1" ht="20.100000000000001" customHeight="1">
      <c r="A3" s="46" t="s">
        <v>321</v>
      </c>
      <c r="B3" s="20"/>
      <c r="C3" s="20"/>
      <c r="D3" s="69"/>
      <c r="E3" s="69"/>
      <c r="F3" s="48" t="s">
        <v>158</v>
      </c>
    </row>
    <row r="4" spans="1:243" s="43" customFormat="1" ht="20.100000000000001" customHeight="1">
      <c r="A4" s="198" t="s">
        <v>71</v>
      </c>
      <c r="B4" s="199"/>
      <c r="C4" s="200"/>
      <c r="D4" s="259" t="s">
        <v>72</v>
      </c>
      <c r="E4" s="213" t="s">
        <v>322</v>
      </c>
      <c r="F4" s="255" t="s">
        <v>76</v>
      </c>
    </row>
    <row r="5" spans="1:243" s="43" customFormat="1" ht="20.100000000000001" customHeight="1">
      <c r="A5" s="23" t="s">
        <v>83</v>
      </c>
      <c r="B5" s="24" t="s">
        <v>84</v>
      </c>
      <c r="C5" s="25" t="s">
        <v>85</v>
      </c>
      <c r="D5" s="260"/>
      <c r="E5" s="213"/>
      <c r="F5" s="256"/>
    </row>
    <row r="6" spans="1:243" s="43" customFormat="1" ht="20.100000000000001" customHeight="1">
      <c r="A6" s="70" t="s">
        <v>22</v>
      </c>
      <c r="B6" s="70" t="s">
        <v>22</v>
      </c>
      <c r="C6" s="70" t="s">
        <v>22</v>
      </c>
      <c r="D6" s="71" t="s">
        <v>22</v>
      </c>
      <c r="E6" s="71" t="s">
        <v>397</v>
      </c>
      <c r="F6" s="72" t="s">
        <v>22</v>
      </c>
    </row>
    <row r="7" spans="1:243" s="43" customFormat="1" ht="20.100000000000001" customHeight="1">
      <c r="A7" s="70" t="s">
        <v>22</v>
      </c>
      <c r="B7" s="70" t="s">
        <v>22</v>
      </c>
      <c r="C7" s="70" t="s">
        <v>22</v>
      </c>
      <c r="D7" s="71" t="s">
        <v>22</v>
      </c>
      <c r="E7" s="71" t="s">
        <v>22</v>
      </c>
      <c r="F7" s="72" t="s">
        <v>22</v>
      </c>
    </row>
    <row r="8" spans="1:243" s="43" customFormat="1" ht="20.100000000000001" customHeight="1">
      <c r="A8" s="70" t="s">
        <v>22</v>
      </c>
      <c r="B8" s="70" t="s">
        <v>22</v>
      </c>
      <c r="C8" s="70" t="s">
        <v>22</v>
      </c>
      <c r="D8" s="71" t="s">
        <v>22</v>
      </c>
      <c r="E8" s="71" t="s">
        <v>22</v>
      </c>
      <c r="F8" s="72" t="s">
        <v>22</v>
      </c>
    </row>
    <row r="9" spans="1:243" s="43" customFormat="1" ht="20.100000000000001" customHeight="1">
      <c r="A9" s="70" t="s">
        <v>22</v>
      </c>
      <c r="B9" s="70" t="s">
        <v>22</v>
      </c>
      <c r="C9" s="70" t="s">
        <v>22</v>
      </c>
      <c r="D9" s="71" t="s">
        <v>22</v>
      </c>
      <c r="E9" s="71" t="s">
        <v>22</v>
      </c>
      <c r="F9" s="72" t="s">
        <v>22</v>
      </c>
    </row>
    <row r="10" spans="1:243" s="43" customFormat="1" ht="20.100000000000001" customHeight="1">
      <c r="A10" s="70" t="s">
        <v>22</v>
      </c>
      <c r="B10" s="70" t="s">
        <v>22</v>
      </c>
      <c r="C10" s="70" t="s">
        <v>22</v>
      </c>
      <c r="D10" s="71" t="s">
        <v>22</v>
      </c>
      <c r="E10" s="71" t="s">
        <v>22</v>
      </c>
      <c r="F10" s="72" t="s">
        <v>22</v>
      </c>
    </row>
    <row r="11" spans="1:243" s="43" customFormat="1" ht="20.100000000000001" customHeight="1">
      <c r="A11" s="70" t="s">
        <v>22</v>
      </c>
      <c r="B11" s="70" t="s">
        <v>22</v>
      </c>
      <c r="C11" s="70" t="s">
        <v>22</v>
      </c>
      <c r="D11" s="71" t="s">
        <v>22</v>
      </c>
      <c r="E11" s="71" t="s">
        <v>22</v>
      </c>
      <c r="F11" s="72" t="s">
        <v>22</v>
      </c>
    </row>
    <row r="12" spans="1:243" s="43" customFormat="1" ht="20.100000000000001" customHeight="1">
      <c r="A12" s="70" t="s">
        <v>22</v>
      </c>
      <c r="B12" s="70" t="s">
        <v>22</v>
      </c>
      <c r="C12" s="70" t="s">
        <v>22</v>
      </c>
      <c r="D12" s="71" t="s">
        <v>22</v>
      </c>
      <c r="E12" s="71" t="s">
        <v>22</v>
      </c>
      <c r="F12" s="72" t="s">
        <v>22</v>
      </c>
    </row>
    <row r="13" spans="1:243" s="43" customFormat="1" ht="20.100000000000001" customHeight="1">
      <c r="A13" s="70" t="s">
        <v>22</v>
      </c>
      <c r="B13" s="70" t="s">
        <v>22</v>
      </c>
      <c r="C13" s="70" t="s">
        <v>22</v>
      </c>
      <c r="D13" s="71" t="s">
        <v>22</v>
      </c>
      <c r="E13" s="71" t="s">
        <v>22</v>
      </c>
      <c r="F13" s="72" t="s">
        <v>22</v>
      </c>
    </row>
    <row r="14" spans="1:243" s="43" customFormat="1" ht="20.100000000000001" customHeight="1">
      <c r="A14" s="70" t="s">
        <v>22</v>
      </c>
      <c r="B14" s="70" t="s">
        <v>22</v>
      </c>
      <c r="C14" s="70" t="s">
        <v>22</v>
      </c>
      <c r="D14" s="71" t="s">
        <v>22</v>
      </c>
      <c r="E14" s="71" t="s">
        <v>22</v>
      </c>
      <c r="F14" s="72" t="s">
        <v>22</v>
      </c>
    </row>
    <row r="15" spans="1:243" s="43" customFormat="1" ht="20.100000000000001" customHeight="1">
      <c r="A15" s="70" t="s">
        <v>22</v>
      </c>
      <c r="B15" s="70" t="s">
        <v>22</v>
      </c>
      <c r="C15" s="70" t="s">
        <v>22</v>
      </c>
      <c r="D15" s="71" t="s">
        <v>22</v>
      </c>
      <c r="E15" s="71" t="s">
        <v>22</v>
      </c>
      <c r="F15" s="72" t="s">
        <v>22</v>
      </c>
    </row>
    <row r="16" spans="1:243" ht="20.100000000000001" customHeight="1">
      <c r="A16" s="34"/>
      <c r="B16" s="34"/>
      <c r="C16" s="32"/>
      <c r="D16" s="33"/>
      <c r="E16" s="33"/>
      <c r="F16" s="33"/>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row>
    <row r="17" spans="1:243" ht="20.100000000000001" customHeight="1">
      <c r="A17" s="32"/>
      <c r="B17" s="34"/>
      <c r="C17" s="32"/>
      <c r="D17" s="33"/>
      <c r="E17" s="33"/>
      <c r="F17" s="33"/>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row>
    <row r="18" spans="1:243" ht="20.100000000000001" customHeight="1">
      <c r="A18" s="32"/>
      <c r="B18" s="34"/>
      <c r="C18" s="34"/>
      <c r="D18" s="34"/>
      <c r="E18" s="34"/>
      <c r="F18" s="33"/>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row>
    <row r="19" spans="1:243" ht="20.100000000000001" customHeight="1">
      <c r="A19" s="34"/>
      <c r="B19" s="34"/>
      <c r="C19" s="34"/>
      <c r="D19" s="33"/>
      <c r="E19" s="33"/>
      <c r="F19" s="33"/>
      <c r="G19" s="34"/>
      <c r="H19" s="32"/>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row>
    <row r="20" spans="1:243" ht="20.100000000000001" customHeight="1">
      <c r="A20" s="34"/>
      <c r="B20" s="34"/>
      <c r="C20" s="34"/>
      <c r="D20" s="33"/>
      <c r="E20" s="33"/>
      <c r="F20" s="33"/>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row>
    <row r="21" spans="1:243" ht="20.100000000000001" customHeight="1">
      <c r="A21" s="34"/>
      <c r="B21" s="34"/>
      <c r="C21" s="34"/>
      <c r="D21" s="34"/>
      <c r="E21" s="34"/>
      <c r="F21" s="33"/>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row>
    <row r="22" spans="1:243" ht="20.100000000000001" customHeight="1">
      <c r="A22" s="34"/>
      <c r="B22" s="34"/>
      <c r="C22" s="34"/>
      <c r="D22" s="33"/>
      <c r="E22" s="33"/>
      <c r="F22" s="33"/>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row>
    <row r="23" spans="1:243" ht="20.100000000000001" customHeight="1">
      <c r="A23" s="34"/>
      <c r="B23" s="34"/>
      <c r="C23" s="34"/>
      <c r="D23" s="33"/>
      <c r="E23" s="33"/>
      <c r="F23" s="33"/>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row>
    <row r="24" spans="1:243" ht="20.100000000000001" customHeight="1">
      <c r="A24" s="34"/>
      <c r="B24" s="34"/>
      <c r="C24" s="34"/>
      <c r="D24" s="34"/>
      <c r="E24" s="34"/>
      <c r="F24" s="33"/>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row>
    <row r="25" spans="1:243" ht="20.100000000000001" customHeight="1">
      <c r="A25" s="34"/>
      <c r="B25" s="34"/>
      <c r="C25" s="34"/>
      <c r="D25" s="33"/>
      <c r="E25" s="33"/>
      <c r="F25" s="33"/>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row>
    <row r="26" spans="1:243" ht="20.100000000000001" customHeight="1">
      <c r="A26" s="34"/>
      <c r="B26" s="34"/>
      <c r="C26" s="34"/>
      <c r="D26" s="33"/>
      <c r="E26" s="33"/>
      <c r="F26" s="33"/>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row>
    <row r="27" spans="1:243" ht="20.100000000000001" customHeight="1">
      <c r="A27" s="34"/>
      <c r="B27" s="34"/>
      <c r="C27" s="34"/>
      <c r="D27" s="34"/>
      <c r="E27" s="34"/>
      <c r="F27" s="33"/>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row>
    <row r="28" spans="1:243" ht="20.100000000000001" customHeight="1">
      <c r="A28" s="34"/>
      <c r="B28" s="34"/>
      <c r="C28" s="34"/>
      <c r="D28" s="33"/>
      <c r="E28" s="33"/>
      <c r="F28" s="33"/>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row>
    <row r="29" spans="1:243" ht="20.100000000000001" customHeight="1">
      <c r="A29" s="34"/>
      <c r="B29" s="34"/>
      <c r="C29" s="34"/>
      <c r="D29" s="33"/>
      <c r="E29" s="33"/>
      <c r="F29" s="33"/>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row>
    <row r="30" spans="1:243" ht="20.100000000000001" customHeight="1">
      <c r="A30" s="34"/>
      <c r="B30" s="34"/>
      <c r="C30" s="34"/>
      <c r="D30" s="34"/>
      <c r="E30" s="34"/>
      <c r="F30" s="33"/>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row>
    <row r="31" spans="1:243" ht="20.100000000000001" customHeight="1">
      <c r="A31" s="34"/>
      <c r="B31" s="34"/>
      <c r="C31" s="34"/>
      <c r="D31" s="34"/>
      <c r="E31" s="35"/>
      <c r="F31" s="33"/>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row>
    <row r="32" spans="1:243" ht="20.100000000000001" customHeight="1">
      <c r="A32" s="34"/>
      <c r="B32" s="34"/>
      <c r="C32" s="34"/>
      <c r="D32" s="34"/>
      <c r="E32" s="35"/>
      <c r="F32" s="33"/>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row>
    <row r="33" spans="1:243" ht="20.100000000000001" customHeight="1">
      <c r="A33" s="34"/>
      <c r="B33" s="34"/>
      <c r="C33" s="34"/>
      <c r="D33" s="34"/>
      <c r="E33" s="34"/>
      <c r="F33" s="33"/>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row>
    <row r="34" spans="1:243" ht="20.100000000000001" customHeight="1">
      <c r="A34" s="34"/>
      <c r="B34" s="34"/>
      <c r="C34" s="34"/>
      <c r="D34" s="34"/>
      <c r="E34" s="36"/>
      <c r="F34" s="33"/>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row>
    <row r="35" spans="1:243" ht="20.100000000000001" customHeight="1">
      <c r="A35" s="37"/>
      <c r="B35" s="37"/>
      <c r="C35" s="37"/>
      <c r="D35" s="37"/>
      <c r="E35" s="38"/>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row>
    <row r="36" spans="1:243" ht="20.100000000000001" customHeight="1">
      <c r="A36" s="39"/>
      <c r="B36" s="39"/>
      <c r="C36" s="39"/>
      <c r="D36" s="39"/>
      <c r="E36" s="39"/>
      <c r="F36" s="40"/>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c r="HL36" s="41"/>
      <c r="HM36" s="41"/>
      <c r="HN36" s="41"/>
      <c r="HO36" s="41"/>
      <c r="HP36" s="41"/>
      <c r="HQ36" s="41"/>
      <c r="HR36" s="41"/>
      <c r="HS36" s="41"/>
      <c r="HT36" s="41"/>
      <c r="HU36" s="41"/>
      <c r="HV36" s="41"/>
      <c r="HW36" s="41"/>
      <c r="HX36" s="41"/>
      <c r="HY36" s="41"/>
      <c r="HZ36" s="41"/>
      <c r="IA36" s="41"/>
      <c r="IB36" s="41"/>
      <c r="IC36" s="41"/>
      <c r="ID36" s="41"/>
      <c r="IE36" s="41"/>
      <c r="IF36" s="41"/>
      <c r="IG36" s="41"/>
      <c r="IH36" s="41"/>
      <c r="II36" s="41"/>
    </row>
    <row r="37" spans="1:243" ht="20.100000000000001" customHeight="1">
      <c r="A37" s="37"/>
      <c r="B37" s="37"/>
      <c r="C37" s="37"/>
      <c r="D37" s="37"/>
      <c r="E37" s="37"/>
      <c r="F37" s="40"/>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c r="ID37" s="41"/>
      <c r="IE37" s="41"/>
      <c r="IF37" s="41"/>
      <c r="IG37" s="41"/>
      <c r="IH37" s="41"/>
      <c r="II37" s="41"/>
    </row>
    <row r="38" spans="1:243" ht="20.100000000000001" customHeight="1">
      <c r="A38" s="41"/>
      <c r="B38" s="41"/>
      <c r="C38" s="41"/>
      <c r="D38" s="41"/>
      <c r="E38" s="41"/>
      <c r="F38" s="40"/>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c r="GH38" s="41"/>
      <c r="GI38" s="41"/>
      <c r="GJ38" s="41"/>
      <c r="GK38" s="41"/>
      <c r="GL38" s="41"/>
      <c r="GM38" s="41"/>
      <c r="GN38" s="41"/>
      <c r="GO38" s="41"/>
      <c r="GP38" s="41"/>
      <c r="GQ38" s="41"/>
      <c r="GR38" s="41"/>
      <c r="GS38" s="41"/>
      <c r="GT38" s="41"/>
      <c r="GU38" s="41"/>
      <c r="GV38" s="41"/>
      <c r="GW38" s="41"/>
      <c r="GX38" s="41"/>
      <c r="GY38" s="41"/>
      <c r="GZ38" s="41"/>
      <c r="HA38" s="41"/>
      <c r="HB38" s="41"/>
      <c r="HC38" s="41"/>
      <c r="HD38" s="41"/>
      <c r="HE38" s="41"/>
      <c r="HF38" s="41"/>
      <c r="HG38" s="41"/>
      <c r="HH38" s="41"/>
      <c r="HI38" s="41"/>
      <c r="HJ38" s="41"/>
      <c r="HK38" s="41"/>
      <c r="HL38" s="41"/>
      <c r="HM38" s="41"/>
      <c r="HN38" s="41"/>
      <c r="HO38" s="41"/>
      <c r="HP38" s="41"/>
      <c r="HQ38" s="41"/>
      <c r="HR38" s="41"/>
      <c r="HS38" s="41"/>
      <c r="HT38" s="41"/>
      <c r="HU38" s="41"/>
      <c r="HV38" s="41"/>
      <c r="HW38" s="41"/>
      <c r="HX38" s="41"/>
      <c r="HY38" s="41"/>
      <c r="HZ38" s="41"/>
      <c r="IA38" s="41"/>
      <c r="IB38" s="41"/>
      <c r="IC38" s="41"/>
      <c r="ID38" s="41"/>
      <c r="IE38" s="41"/>
      <c r="IF38" s="41"/>
      <c r="IG38" s="41"/>
      <c r="IH38" s="41"/>
      <c r="II38" s="41"/>
    </row>
    <row r="39" spans="1:243" ht="20.100000000000001" customHeight="1">
      <c r="A39" s="41"/>
      <c r="B39" s="41"/>
      <c r="C39" s="41"/>
      <c r="D39" s="41"/>
      <c r="E39" s="41"/>
      <c r="F39" s="40"/>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c r="HM39" s="41"/>
      <c r="HN39" s="41"/>
      <c r="HO39" s="41"/>
      <c r="HP39" s="41"/>
      <c r="HQ39" s="41"/>
      <c r="HR39" s="41"/>
      <c r="HS39" s="41"/>
      <c r="HT39" s="41"/>
      <c r="HU39" s="41"/>
      <c r="HV39" s="41"/>
      <c r="HW39" s="41"/>
      <c r="HX39" s="41"/>
      <c r="HY39" s="41"/>
      <c r="HZ39" s="41"/>
      <c r="IA39" s="41"/>
      <c r="IB39" s="41"/>
      <c r="IC39" s="41"/>
      <c r="ID39" s="41"/>
      <c r="IE39" s="41"/>
      <c r="IF39" s="41"/>
      <c r="IG39" s="41"/>
      <c r="IH39" s="41"/>
      <c r="II39" s="41"/>
    </row>
    <row r="40" spans="1:243" ht="20.100000000000001" customHeight="1">
      <c r="A40" s="41"/>
      <c r="B40" s="41"/>
      <c r="C40" s="41"/>
      <c r="D40" s="41"/>
      <c r="E40" s="41"/>
      <c r="F40" s="40"/>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c r="GH40" s="41"/>
      <c r="GI40" s="41"/>
      <c r="GJ40" s="41"/>
      <c r="GK40" s="41"/>
      <c r="GL40" s="41"/>
      <c r="GM40" s="41"/>
      <c r="GN40" s="41"/>
      <c r="GO40" s="41"/>
      <c r="GP40" s="41"/>
      <c r="GQ40" s="41"/>
      <c r="GR40" s="41"/>
      <c r="GS40" s="41"/>
      <c r="GT40" s="41"/>
      <c r="GU40" s="41"/>
      <c r="GV40" s="41"/>
      <c r="GW40" s="41"/>
      <c r="GX40" s="41"/>
      <c r="GY40" s="41"/>
      <c r="GZ40" s="41"/>
      <c r="HA40" s="41"/>
      <c r="HB40" s="41"/>
      <c r="HC40" s="41"/>
      <c r="HD40" s="41"/>
      <c r="HE40" s="41"/>
      <c r="HF40" s="41"/>
      <c r="HG40" s="41"/>
      <c r="HH40" s="41"/>
      <c r="HI40" s="41"/>
      <c r="HJ40" s="41"/>
      <c r="HK40" s="41"/>
      <c r="HL40" s="41"/>
      <c r="HM40" s="41"/>
      <c r="HN40" s="41"/>
      <c r="HO40" s="41"/>
      <c r="HP40" s="41"/>
      <c r="HQ40" s="41"/>
      <c r="HR40" s="41"/>
      <c r="HS40" s="41"/>
      <c r="HT40" s="41"/>
      <c r="HU40" s="41"/>
      <c r="HV40" s="41"/>
      <c r="HW40" s="41"/>
      <c r="HX40" s="41"/>
      <c r="HY40" s="41"/>
      <c r="HZ40" s="41"/>
      <c r="IA40" s="41"/>
      <c r="IB40" s="41"/>
      <c r="IC40" s="41"/>
      <c r="ID40" s="41"/>
      <c r="IE40" s="41"/>
      <c r="IF40" s="41"/>
      <c r="IG40" s="41"/>
      <c r="IH40" s="41"/>
      <c r="II40" s="41"/>
    </row>
    <row r="41" spans="1:243" ht="20.100000000000001" customHeight="1">
      <c r="A41" s="41"/>
      <c r="B41" s="41"/>
      <c r="C41" s="41"/>
      <c r="D41" s="41"/>
      <c r="E41" s="41"/>
      <c r="F41" s="40"/>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c r="GZ41" s="41"/>
      <c r="HA41" s="41"/>
      <c r="HB41" s="41"/>
      <c r="HC41" s="41"/>
      <c r="HD41" s="41"/>
      <c r="HE41" s="41"/>
      <c r="HF41" s="41"/>
      <c r="HG41" s="41"/>
      <c r="HH41" s="41"/>
      <c r="HI41" s="41"/>
      <c r="HJ41" s="41"/>
      <c r="HK41" s="41"/>
      <c r="HL41" s="41"/>
      <c r="HM41" s="41"/>
      <c r="HN41" s="41"/>
      <c r="HO41" s="41"/>
      <c r="HP41" s="41"/>
      <c r="HQ41" s="41"/>
      <c r="HR41" s="41"/>
      <c r="HS41" s="41"/>
      <c r="HT41" s="41"/>
      <c r="HU41" s="41"/>
      <c r="HV41" s="41"/>
      <c r="HW41" s="41"/>
      <c r="HX41" s="41"/>
      <c r="HY41" s="41"/>
      <c r="HZ41" s="41"/>
      <c r="IA41" s="41"/>
      <c r="IB41" s="41"/>
      <c r="IC41" s="41"/>
      <c r="ID41" s="41"/>
      <c r="IE41" s="41"/>
      <c r="IF41" s="41"/>
      <c r="IG41" s="41"/>
      <c r="IH41" s="41"/>
      <c r="II41" s="41"/>
    </row>
    <row r="42" spans="1:243" ht="20.100000000000001" customHeight="1">
      <c r="A42" s="41"/>
      <c r="B42" s="41"/>
      <c r="C42" s="41"/>
      <c r="D42" s="41"/>
      <c r="E42" s="41"/>
      <c r="F42" s="40"/>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c r="HL42" s="41"/>
      <c r="HM42" s="41"/>
      <c r="HN42" s="41"/>
      <c r="HO42" s="41"/>
      <c r="HP42" s="41"/>
      <c r="HQ42" s="41"/>
      <c r="HR42" s="41"/>
      <c r="HS42" s="41"/>
      <c r="HT42" s="41"/>
      <c r="HU42" s="41"/>
      <c r="HV42" s="41"/>
      <c r="HW42" s="41"/>
      <c r="HX42" s="41"/>
      <c r="HY42" s="41"/>
      <c r="HZ42" s="41"/>
      <c r="IA42" s="41"/>
      <c r="IB42" s="41"/>
      <c r="IC42" s="41"/>
      <c r="ID42" s="41"/>
      <c r="IE42" s="41"/>
      <c r="IF42" s="41"/>
      <c r="IG42" s="41"/>
      <c r="IH42" s="41"/>
      <c r="II42" s="41"/>
    </row>
    <row r="43" spans="1:243" ht="20.100000000000001" customHeight="1">
      <c r="A43" s="41"/>
      <c r="B43" s="41"/>
      <c r="C43" s="41"/>
      <c r="D43" s="41"/>
      <c r="E43" s="41"/>
      <c r="F43" s="40"/>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c r="HL43" s="41"/>
      <c r="HM43" s="41"/>
      <c r="HN43" s="41"/>
      <c r="HO43" s="41"/>
      <c r="HP43" s="41"/>
      <c r="HQ43" s="41"/>
      <c r="HR43" s="41"/>
      <c r="HS43" s="41"/>
      <c r="HT43" s="41"/>
      <c r="HU43" s="41"/>
      <c r="HV43" s="41"/>
      <c r="HW43" s="41"/>
      <c r="HX43" s="41"/>
      <c r="HY43" s="41"/>
      <c r="HZ43" s="41"/>
      <c r="IA43" s="41"/>
      <c r="IB43" s="41"/>
      <c r="IC43" s="41"/>
      <c r="ID43" s="41"/>
      <c r="IE43" s="41"/>
      <c r="IF43" s="41"/>
      <c r="IG43" s="41"/>
      <c r="IH43" s="41"/>
      <c r="II43" s="41"/>
    </row>
    <row r="44" spans="1:243" ht="20.100000000000001" customHeight="1">
      <c r="A44" s="41"/>
      <c r="B44" s="41"/>
      <c r="C44" s="41"/>
      <c r="D44" s="41"/>
      <c r="E44" s="41"/>
      <c r="F44" s="40"/>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1"/>
      <c r="HF44" s="41"/>
      <c r="HG44" s="41"/>
      <c r="HH44" s="41"/>
      <c r="HI44" s="41"/>
      <c r="HJ44" s="41"/>
      <c r="HK44" s="41"/>
      <c r="HL44" s="41"/>
      <c r="HM44" s="41"/>
      <c r="HN44" s="41"/>
      <c r="HO44" s="41"/>
      <c r="HP44" s="41"/>
      <c r="HQ44" s="41"/>
      <c r="HR44" s="41"/>
      <c r="HS44" s="41"/>
      <c r="HT44" s="41"/>
      <c r="HU44" s="41"/>
      <c r="HV44" s="41"/>
      <c r="HW44" s="41"/>
      <c r="HX44" s="41"/>
      <c r="HY44" s="41"/>
      <c r="HZ44" s="41"/>
      <c r="IA44" s="41"/>
      <c r="IB44" s="41"/>
      <c r="IC44" s="41"/>
      <c r="ID44" s="41"/>
      <c r="IE44" s="41"/>
      <c r="IF44" s="41"/>
      <c r="IG44" s="41"/>
      <c r="IH44" s="41"/>
      <c r="II44" s="41"/>
    </row>
    <row r="45" spans="1:243" ht="20.100000000000001" customHeight="1">
      <c r="A45" s="41"/>
      <c r="B45" s="41"/>
      <c r="C45" s="41"/>
      <c r="D45" s="41"/>
      <c r="E45" s="41"/>
      <c r="F45" s="40"/>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c r="ID45" s="41"/>
      <c r="IE45" s="41"/>
      <c r="IF45" s="41"/>
      <c r="IG45" s="41"/>
      <c r="IH45" s="41"/>
      <c r="II45" s="41"/>
    </row>
    <row r="46" spans="1:243" ht="20.100000000000001" customHeight="1">
      <c r="A46" s="41"/>
      <c r="B46" s="41"/>
      <c r="C46" s="41"/>
      <c r="D46" s="41"/>
      <c r="E46" s="41"/>
      <c r="F46" s="40"/>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row>
    <row r="47" spans="1:243" ht="20.100000000000001" customHeight="1">
      <c r="A47" s="41"/>
      <c r="B47" s="41"/>
      <c r="C47" s="41"/>
      <c r="D47" s="41"/>
      <c r="E47" s="41"/>
      <c r="F47" s="40"/>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row>
  </sheetData>
  <sheetProtection formatCells="0" formatColumns="0" formatRows="0" insertColumns="0" insertRows="0" insertHyperlinks="0" deleteColumns="0" deleteRows="0" sort="0" autoFilter="0" pivotTables="0"/>
  <mergeCells count="5">
    <mergeCell ref="A2:F2"/>
    <mergeCell ref="A4:C4"/>
    <mergeCell ref="D4:D5"/>
    <mergeCell ref="E4:E5"/>
    <mergeCell ref="F4:F5"/>
  </mergeCells>
  <phoneticPr fontId="34" type="noConversion"/>
  <printOptions horizontalCentered="1"/>
  <pageMargins left="0.39375001192092901" right="0.39375001192092901" top="0.78750002384185802" bottom="0.39375001192092901" header="0" footer="0"/>
  <pageSetup paperSize="9" fitToHeight="1000" orientation="landscape" errors="blank"/>
</worksheet>
</file>

<file path=xl/worksheets/sheet10.xml><?xml version="1.0" encoding="utf-8"?>
<worksheet xmlns="http://schemas.openxmlformats.org/spreadsheetml/2006/main" xmlns:r="http://schemas.openxmlformats.org/officeDocument/2006/relationships">
  <sheetPr>
    <pageSetUpPr fitToPage="1"/>
  </sheetPr>
  <dimension ref="A1:I30"/>
  <sheetViews>
    <sheetView showGridLines="0" showZeros="0" workbookViewId="0">
      <selection activeCell="H8" sqref="H8"/>
    </sheetView>
  </sheetViews>
  <sheetFormatPr defaultColWidth="9.1640625" defaultRowHeight="12.75" customHeight="1"/>
  <cols>
    <col min="1" max="1" width="15.5" customWidth="1"/>
    <col min="2" max="2" width="38.83203125" customWidth="1"/>
    <col min="3" max="8" width="18" customWidth="1"/>
    <col min="9" max="9" width="8.6640625" customWidth="1"/>
  </cols>
  <sheetData>
    <row r="1" spans="1:9" ht="20.100000000000001" customHeight="1">
      <c r="A1" s="44"/>
      <c r="B1" s="44"/>
      <c r="C1" s="44"/>
      <c r="D1" s="44"/>
      <c r="E1" s="45"/>
      <c r="F1" s="44"/>
      <c r="G1" s="44"/>
      <c r="H1" s="22" t="s">
        <v>323</v>
      </c>
      <c r="I1" s="61"/>
    </row>
    <row r="2" spans="1:9" ht="25.5" customHeight="1">
      <c r="A2" s="196" t="s">
        <v>324</v>
      </c>
      <c r="B2" s="196"/>
      <c r="C2" s="196"/>
      <c r="D2" s="196"/>
      <c r="E2" s="196"/>
      <c r="F2" s="196"/>
      <c r="G2" s="196"/>
      <c r="H2" s="196"/>
      <c r="I2" s="61"/>
    </row>
    <row r="3" spans="1:9" s="43" customFormat="1" ht="20.100000000000001" customHeight="1">
      <c r="A3" s="46" t="s">
        <v>321</v>
      </c>
      <c r="B3" s="47"/>
      <c r="C3" s="47"/>
      <c r="D3" s="47"/>
      <c r="E3" s="47"/>
      <c r="F3" s="47"/>
      <c r="G3" s="47"/>
      <c r="H3" s="48" t="s">
        <v>6</v>
      </c>
    </row>
    <row r="4" spans="1:9" s="43" customFormat="1" ht="20.100000000000001" customHeight="1">
      <c r="A4" s="213" t="s">
        <v>325</v>
      </c>
      <c r="B4" s="213" t="s">
        <v>60</v>
      </c>
      <c r="C4" s="255" t="s">
        <v>326</v>
      </c>
      <c r="D4" s="255"/>
      <c r="E4" s="256"/>
      <c r="F4" s="256"/>
      <c r="G4" s="256"/>
      <c r="H4" s="255"/>
    </row>
    <row r="5" spans="1:9" s="43" customFormat="1" ht="20.100000000000001" customHeight="1">
      <c r="A5" s="213"/>
      <c r="B5" s="213"/>
      <c r="C5" s="261" t="s">
        <v>63</v>
      </c>
      <c r="D5" s="211" t="s">
        <v>212</v>
      </c>
      <c r="E5" s="250" t="s">
        <v>327</v>
      </c>
      <c r="F5" s="251"/>
      <c r="G5" s="252"/>
      <c r="H5" s="263" t="s">
        <v>217</v>
      </c>
    </row>
    <row r="6" spans="1:9" s="43" customFormat="1" ht="33.75" customHeight="1">
      <c r="A6" s="210"/>
      <c r="B6" s="210"/>
      <c r="C6" s="262"/>
      <c r="D6" s="212"/>
      <c r="E6" s="49" t="s">
        <v>78</v>
      </c>
      <c r="F6" s="50" t="s">
        <v>328</v>
      </c>
      <c r="G6" s="51" t="s">
        <v>329</v>
      </c>
      <c r="H6" s="258"/>
    </row>
    <row r="7" spans="1:9" s="43" customFormat="1" ht="20.100000000000001" customHeight="1">
      <c r="A7" s="65" t="s">
        <v>22</v>
      </c>
      <c r="B7" s="65" t="s">
        <v>63</v>
      </c>
      <c r="C7" s="66">
        <v>57500</v>
      </c>
      <c r="D7" s="65">
        <v>0</v>
      </c>
      <c r="E7" s="66">
        <v>57500</v>
      </c>
      <c r="F7" s="65">
        <v>0</v>
      </c>
      <c r="G7" s="66">
        <v>57500</v>
      </c>
      <c r="H7" s="65">
        <v>0</v>
      </c>
    </row>
    <row r="8" spans="1:9" s="43" customFormat="1" ht="20.100000000000001" customHeight="1">
      <c r="A8" s="65" t="s">
        <v>166</v>
      </c>
      <c r="B8" s="65" t="s">
        <v>167</v>
      </c>
      <c r="C8" s="66">
        <v>57500</v>
      </c>
      <c r="D8" s="65">
        <v>0</v>
      </c>
      <c r="E8" s="66">
        <v>57500</v>
      </c>
      <c r="F8" s="65">
        <v>0</v>
      </c>
      <c r="G8" s="66">
        <v>57500</v>
      </c>
      <c r="H8" s="65">
        <v>0</v>
      </c>
    </row>
    <row r="9" spans="1:9" ht="20.100000000000001" customHeight="1">
      <c r="A9" s="56"/>
      <c r="B9" s="56"/>
      <c r="C9" s="56"/>
      <c r="D9" s="56"/>
      <c r="E9" s="67"/>
      <c r="F9" s="68"/>
      <c r="G9" s="68"/>
      <c r="H9" s="61"/>
      <c r="I9" s="58"/>
    </row>
    <row r="10" spans="1:9" ht="20.100000000000001" customHeight="1">
      <c r="A10" s="56"/>
      <c r="B10" s="56"/>
      <c r="C10" s="56"/>
      <c r="D10" s="56"/>
      <c r="E10" s="59"/>
      <c r="F10" s="56"/>
      <c r="G10" s="56"/>
      <c r="H10" s="58"/>
      <c r="I10" s="58"/>
    </row>
    <row r="11" spans="1:9" ht="20.100000000000001" customHeight="1">
      <c r="A11" s="56"/>
      <c r="B11" s="56"/>
      <c r="C11" s="56"/>
      <c r="D11" s="56"/>
      <c r="E11" s="59"/>
      <c r="F11" s="56"/>
      <c r="G11" s="56"/>
      <c r="H11" s="58"/>
      <c r="I11" s="58"/>
    </row>
    <row r="12" spans="1:9" ht="20.100000000000001" customHeight="1">
      <c r="A12" s="56"/>
      <c r="B12" s="56"/>
      <c r="C12" s="56"/>
      <c r="D12" s="56"/>
      <c r="E12" s="67"/>
      <c r="F12" s="56"/>
      <c r="G12" s="56"/>
      <c r="H12" s="58"/>
      <c r="I12" s="58"/>
    </row>
    <row r="13" spans="1:9" ht="20.100000000000001" customHeight="1">
      <c r="A13" s="56"/>
      <c r="B13" s="56"/>
      <c r="C13" s="56"/>
      <c r="D13" s="56"/>
      <c r="E13" s="67"/>
      <c r="F13" s="56"/>
      <c r="G13" s="56"/>
      <c r="H13" s="58"/>
      <c r="I13" s="58"/>
    </row>
    <row r="14" spans="1:9" ht="20.100000000000001" customHeight="1">
      <c r="A14" s="56"/>
      <c r="B14" s="56"/>
      <c r="C14" s="56"/>
      <c r="D14" s="56"/>
      <c r="E14" s="59"/>
      <c r="F14" s="56"/>
      <c r="G14" s="56"/>
      <c r="H14" s="58"/>
      <c r="I14" s="58"/>
    </row>
    <row r="15" spans="1:9" ht="20.100000000000001" customHeight="1">
      <c r="A15" s="56"/>
      <c r="B15" s="56"/>
      <c r="C15" s="56"/>
      <c r="D15" s="56"/>
      <c r="E15" s="59"/>
      <c r="F15" s="56"/>
      <c r="G15" s="56"/>
      <c r="H15" s="58"/>
      <c r="I15" s="58"/>
    </row>
    <row r="16" spans="1:9" ht="20.100000000000001" customHeight="1">
      <c r="A16" s="56"/>
      <c r="B16" s="56"/>
      <c r="C16" s="56"/>
      <c r="D16" s="56"/>
      <c r="E16" s="67"/>
      <c r="F16" s="56"/>
      <c r="G16" s="56"/>
      <c r="H16" s="58"/>
      <c r="I16" s="58"/>
    </row>
    <row r="17" spans="1:9" ht="20.100000000000001" customHeight="1">
      <c r="A17" s="56"/>
      <c r="B17" s="56"/>
      <c r="C17" s="56"/>
      <c r="D17" s="56"/>
      <c r="E17" s="67"/>
      <c r="F17" s="56"/>
      <c r="G17" s="56"/>
      <c r="H17" s="58"/>
      <c r="I17" s="58"/>
    </row>
    <row r="18" spans="1:9" ht="20.100000000000001" customHeight="1">
      <c r="A18" s="56"/>
      <c r="B18" s="56"/>
      <c r="C18" s="56"/>
      <c r="D18" s="56"/>
      <c r="E18" s="57"/>
      <c r="F18" s="56"/>
      <c r="G18" s="56"/>
      <c r="H18" s="58"/>
      <c r="I18" s="58"/>
    </row>
    <row r="19" spans="1:9" ht="20.100000000000001" customHeight="1">
      <c r="A19" s="56"/>
      <c r="B19" s="56"/>
      <c r="C19" s="56"/>
      <c r="D19" s="56"/>
      <c r="E19" s="59"/>
      <c r="F19" s="56"/>
      <c r="G19" s="56"/>
      <c r="H19" s="58"/>
      <c r="I19" s="58"/>
    </row>
    <row r="20" spans="1:9" ht="20.100000000000001" customHeight="1">
      <c r="A20" s="59"/>
      <c r="B20" s="59"/>
      <c r="C20" s="59"/>
      <c r="D20" s="59"/>
      <c r="E20" s="59"/>
      <c r="F20" s="56"/>
      <c r="G20" s="56"/>
      <c r="H20" s="58"/>
      <c r="I20" s="58"/>
    </row>
    <row r="21" spans="1:9" ht="20.100000000000001" customHeight="1">
      <c r="A21" s="58"/>
      <c r="B21" s="58"/>
      <c r="C21" s="58"/>
      <c r="D21" s="58"/>
      <c r="E21" s="60"/>
      <c r="F21" s="58"/>
      <c r="G21" s="58"/>
      <c r="H21" s="58"/>
      <c r="I21" s="58"/>
    </row>
    <row r="22" spans="1:9" ht="20.100000000000001" customHeight="1">
      <c r="A22" s="58"/>
      <c r="B22" s="58"/>
      <c r="C22" s="58"/>
      <c r="D22" s="58"/>
      <c r="E22" s="60"/>
      <c r="F22" s="58"/>
      <c r="G22" s="58"/>
      <c r="H22" s="58"/>
      <c r="I22" s="58"/>
    </row>
    <row r="23" spans="1:9" ht="20.100000000000001" customHeight="1">
      <c r="A23" s="58"/>
      <c r="B23" s="58"/>
      <c r="C23" s="58"/>
      <c r="D23" s="58"/>
      <c r="E23" s="60"/>
      <c r="F23" s="58"/>
      <c r="G23" s="58"/>
      <c r="H23" s="58"/>
      <c r="I23" s="58"/>
    </row>
    <row r="24" spans="1:9" ht="20.100000000000001" customHeight="1">
      <c r="A24" s="58"/>
      <c r="B24" s="58"/>
      <c r="C24" s="58"/>
      <c r="D24" s="58"/>
      <c r="E24" s="60"/>
      <c r="F24" s="58"/>
      <c r="G24" s="58"/>
      <c r="H24" s="58"/>
      <c r="I24" s="58"/>
    </row>
    <row r="25" spans="1:9" ht="20.100000000000001" customHeight="1">
      <c r="A25" s="58"/>
      <c r="B25" s="58"/>
      <c r="C25" s="58"/>
      <c r="D25" s="58"/>
      <c r="E25" s="60"/>
      <c r="F25" s="58"/>
      <c r="G25" s="58"/>
      <c r="H25" s="58"/>
      <c r="I25" s="58"/>
    </row>
    <row r="26" spans="1:9" ht="20.100000000000001" customHeight="1">
      <c r="A26" s="58"/>
      <c r="B26" s="58"/>
      <c r="C26" s="58"/>
      <c r="D26" s="58"/>
      <c r="E26" s="60"/>
      <c r="F26" s="58"/>
      <c r="G26" s="58"/>
      <c r="H26" s="58"/>
      <c r="I26" s="58"/>
    </row>
    <row r="27" spans="1:9" ht="20.100000000000001" customHeight="1">
      <c r="A27" s="58"/>
      <c r="B27" s="58"/>
      <c r="C27" s="58"/>
      <c r="D27" s="58"/>
      <c r="E27" s="60"/>
      <c r="F27" s="58"/>
      <c r="G27" s="58"/>
      <c r="H27" s="58"/>
      <c r="I27" s="58"/>
    </row>
    <row r="28" spans="1:9" ht="20.100000000000001" customHeight="1">
      <c r="A28" s="58"/>
      <c r="B28" s="58"/>
      <c r="C28" s="58"/>
      <c r="D28" s="58"/>
      <c r="E28" s="60"/>
      <c r="F28" s="58"/>
      <c r="G28" s="58"/>
      <c r="H28" s="58"/>
      <c r="I28" s="58"/>
    </row>
    <row r="29" spans="1:9" ht="20.100000000000001" customHeight="1">
      <c r="A29" s="58"/>
      <c r="B29" s="58"/>
      <c r="C29" s="58"/>
      <c r="D29" s="58"/>
      <c r="E29" s="60"/>
      <c r="F29" s="58"/>
      <c r="G29" s="58"/>
      <c r="H29" s="58"/>
      <c r="I29" s="58"/>
    </row>
    <row r="30" spans="1:9" ht="20.100000000000001" customHeight="1">
      <c r="A30" s="58"/>
      <c r="B30" s="58"/>
      <c r="C30" s="58"/>
      <c r="D30" s="58"/>
      <c r="E30" s="60"/>
      <c r="F30" s="58"/>
      <c r="G30" s="58"/>
      <c r="H30" s="58"/>
      <c r="I30" s="58"/>
    </row>
  </sheetData>
  <sheetProtection formatCells="0" formatColumns="0" formatRows="0" insertColumns="0" insertRows="0" insertHyperlinks="0" deleteColumns="0" deleteRows="0" sort="0" autoFilter="0" pivotTables="0"/>
  <mergeCells count="8">
    <mergeCell ref="A2:H2"/>
    <mergeCell ref="C4:H4"/>
    <mergeCell ref="E5:G5"/>
    <mergeCell ref="A4:A6"/>
    <mergeCell ref="B4:B6"/>
    <mergeCell ref="C5:C6"/>
    <mergeCell ref="D5:D6"/>
    <mergeCell ref="H5:H6"/>
  </mergeCells>
  <phoneticPr fontId="34" type="noConversion"/>
  <printOptions horizontalCentered="1"/>
  <pageMargins left="0.39375001192092901" right="0.39375001192092901" top="0.78750002384185802" bottom="0.39375001192092901" header="0" footer="0"/>
  <pageSetup paperSize="9" fitToHeight="100" orientation="landscape" errors="blank"/>
</worksheet>
</file>

<file path=xl/worksheets/sheet11.xml><?xml version="1.0" encoding="utf-8"?>
<worksheet xmlns="http://schemas.openxmlformats.org/spreadsheetml/2006/main" xmlns:r="http://schemas.openxmlformats.org/officeDocument/2006/relationships">
  <sheetPr>
    <pageSetUpPr fitToPage="1"/>
  </sheetPr>
  <dimension ref="A1:IK48"/>
  <sheetViews>
    <sheetView showGridLines="0" showZeros="0" workbookViewId="0">
      <selection activeCell="E22" sqref="E22"/>
    </sheetView>
  </sheetViews>
  <sheetFormatPr defaultColWidth="9.1640625" defaultRowHeight="12.75" customHeight="1"/>
  <cols>
    <col min="1" max="3" width="5.6640625" customWidth="1"/>
    <col min="4" max="4" width="17" customWidth="1"/>
    <col min="5" max="5" width="71.33203125" customWidth="1"/>
    <col min="6" max="8" width="18.1640625" customWidth="1"/>
    <col min="9" max="245" width="10.6640625" customWidth="1"/>
  </cols>
  <sheetData>
    <row r="1" spans="1:245" ht="20.100000000000001" customHeight="1">
      <c r="A1" s="17"/>
      <c r="B1" s="18"/>
      <c r="C1" s="18"/>
      <c r="D1" s="18"/>
      <c r="E1" s="18"/>
      <c r="F1" s="18"/>
      <c r="G1" s="18"/>
      <c r="H1" s="19" t="s">
        <v>330</v>
      </c>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row>
    <row r="2" spans="1:245" ht="20.100000000000001" customHeight="1">
      <c r="A2" s="196" t="s">
        <v>331</v>
      </c>
      <c r="B2" s="196"/>
      <c r="C2" s="196"/>
      <c r="D2" s="196"/>
      <c r="E2" s="196"/>
      <c r="F2" s="196"/>
      <c r="G2" s="196"/>
      <c r="H2" s="196"/>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row>
    <row r="3" spans="1:245" s="43" customFormat="1" ht="20.100000000000001" customHeight="1">
      <c r="A3" s="46" t="s">
        <v>321</v>
      </c>
      <c r="B3" s="20"/>
      <c r="C3" s="20"/>
      <c r="D3" s="20"/>
      <c r="E3" s="20"/>
      <c r="F3" s="20"/>
      <c r="G3" s="20"/>
      <c r="H3" s="48" t="s">
        <v>6</v>
      </c>
    </row>
    <row r="4" spans="1:245" s="43" customFormat="1" ht="20.100000000000001" customHeight="1">
      <c r="A4" s="198" t="s">
        <v>62</v>
      </c>
      <c r="B4" s="199"/>
      <c r="C4" s="199"/>
      <c r="D4" s="199"/>
      <c r="E4" s="200"/>
      <c r="F4" s="264" t="s">
        <v>332</v>
      </c>
      <c r="G4" s="255"/>
      <c r="H4" s="255"/>
    </row>
    <row r="5" spans="1:245" s="43" customFormat="1" ht="20.100000000000001" customHeight="1">
      <c r="A5" s="198" t="s">
        <v>71</v>
      </c>
      <c r="B5" s="199"/>
      <c r="C5" s="200"/>
      <c r="D5" s="265" t="s">
        <v>72</v>
      </c>
      <c r="E5" s="211" t="s">
        <v>110</v>
      </c>
      <c r="F5" s="205" t="s">
        <v>63</v>
      </c>
      <c r="G5" s="205" t="s">
        <v>106</v>
      </c>
      <c r="H5" s="255" t="s">
        <v>107</v>
      </c>
    </row>
    <row r="6" spans="1:245" s="43" customFormat="1" ht="20.100000000000001" customHeight="1">
      <c r="A6" s="23" t="s">
        <v>83</v>
      </c>
      <c r="B6" s="24" t="s">
        <v>84</v>
      </c>
      <c r="C6" s="25" t="s">
        <v>85</v>
      </c>
      <c r="D6" s="266"/>
      <c r="E6" s="210"/>
      <c r="F6" s="212"/>
      <c r="G6" s="212"/>
      <c r="H6" s="256"/>
    </row>
    <row r="7" spans="1:245" s="43" customFormat="1" ht="20.100000000000001" customHeight="1">
      <c r="A7" s="26" t="s">
        <v>22</v>
      </c>
      <c r="B7" s="26" t="s">
        <v>22</v>
      </c>
      <c r="C7" s="26" t="s">
        <v>22</v>
      </c>
      <c r="D7" s="26" t="s">
        <v>22</v>
      </c>
      <c r="E7" s="26" t="s">
        <v>397</v>
      </c>
      <c r="F7" s="62">
        <f t="shared" ref="F7:F16" si="0">SUM(G7,H7)</f>
        <v>0</v>
      </c>
      <c r="G7" s="63" t="s">
        <v>22</v>
      </c>
      <c r="H7" s="64" t="s">
        <v>22</v>
      </c>
    </row>
    <row r="8" spans="1:245" s="43" customFormat="1" ht="20.100000000000001" customHeight="1">
      <c r="A8" s="26" t="s">
        <v>22</v>
      </c>
      <c r="B8" s="26" t="s">
        <v>22</v>
      </c>
      <c r="C8" s="26" t="s">
        <v>22</v>
      </c>
      <c r="D8" s="26" t="s">
        <v>22</v>
      </c>
      <c r="E8" s="26" t="s">
        <v>22</v>
      </c>
      <c r="F8" s="62">
        <f t="shared" si="0"/>
        <v>0</v>
      </c>
      <c r="G8" s="63" t="s">
        <v>22</v>
      </c>
      <c r="H8" s="64" t="s">
        <v>22</v>
      </c>
    </row>
    <row r="9" spans="1:245" s="43" customFormat="1" ht="20.100000000000001" customHeight="1">
      <c r="A9" s="26" t="s">
        <v>22</v>
      </c>
      <c r="B9" s="26" t="s">
        <v>22</v>
      </c>
      <c r="C9" s="26" t="s">
        <v>22</v>
      </c>
      <c r="D9" s="26" t="s">
        <v>22</v>
      </c>
      <c r="E9" s="26" t="s">
        <v>22</v>
      </c>
      <c r="F9" s="62">
        <f t="shared" si="0"/>
        <v>0</v>
      </c>
      <c r="G9" s="63" t="s">
        <v>22</v>
      </c>
      <c r="H9" s="64" t="s">
        <v>22</v>
      </c>
    </row>
    <row r="10" spans="1:245" s="43" customFormat="1" ht="20.100000000000001" customHeight="1">
      <c r="A10" s="26" t="s">
        <v>22</v>
      </c>
      <c r="B10" s="26" t="s">
        <v>22</v>
      </c>
      <c r="C10" s="26" t="s">
        <v>22</v>
      </c>
      <c r="D10" s="26" t="s">
        <v>22</v>
      </c>
      <c r="E10" s="26" t="s">
        <v>22</v>
      </c>
      <c r="F10" s="62">
        <f t="shared" si="0"/>
        <v>0</v>
      </c>
      <c r="G10" s="63" t="s">
        <v>22</v>
      </c>
      <c r="H10" s="64" t="s">
        <v>22</v>
      </c>
    </row>
    <row r="11" spans="1:245" s="43" customFormat="1" ht="20.100000000000001" customHeight="1">
      <c r="A11" s="26" t="s">
        <v>22</v>
      </c>
      <c r="B11" s="26" t="s">
        <v>22</v>
      </c>
      <c r="C11" s="26" t="s">
        <v>22</v>
      </c>
      <c r="D11" s="26" t="s">
        <v>22</v>
      </c>
      <c r="E11" s="26" t="s">
        <v>22</v>
      </c>
      <c r="F11" s="62">
        <f t="shared" si="0"/>
        <v>0</v>
      </c>
      <c r="G11" s="63" t="s">
        <v>22</v>
      </c>
      <c r="H11" s="64" t="s">
        <v>22</v>
      </c>
    </row>
    <row r="12" spans="1:245" s="43" customFormat="1" ht="20.100000000000001" customHeight="1">
      <c r="A12" s="26" t="s">
        <v>22</v>
      </c>
      <c r="B12" s="26" t="s">
        <v>22</v>
      </c>
      <c r="C12" s="26" t="s">
        <v>22</v>
      </c>
      <c r="D12" s="26" t="s">
        <v>22</v>
      </c>
      <c r="E12" s="26" t="s">
        <v>22</v>
      </c>
      <c r="F12" s="62">
        <f t="shared" si="0"/>
        <v>0</v>
      </c>
      <c r="G12" s="63" t="s">
        <v>22</v>
      </c>
      <c r="H12" s="64" t="s">
        <v>22</v>
      </c>
    </row>
    <row r="13" spans="1:245" s="43" customFormat="1" ht="20.100000000000001" customHeight="1">
      <c r="A13" s="26" t="s">
        <v>22</v>
      </c>
      <c r="B13" s="26" t="s">
        <v>22</v>
      </c>
      <c r="C13" s="26" t="s">
        <v>22</v>
      </c>
      <c r="D13" s="26" t="s">
        <v>22</v>
      </c>
      <c r="E13" s="26" t="s">
        <v>22</v>
      </c>
      <c r="F13" s="62">
        <f t="shared" si="0"/>
        <v>0</v>
      </c>
      <c r="G13" s="63" t="s">
        <v>22</v>
      </c>
      <c r="H13" s="64" t="s">
        <v>22</v>
      </c>
    </row>
    <row r="14" spans="1:245" s="43" customFormat="1" ht="20.100000000000001" customHeight="1">
      <c r="A14" s="26" t="s">
        <v>22</v>
      </c>
      <c r="B14" s="26" t="s">
        <v>22</v>
      </c>
      <c r="C14" s="26" t="s">
        <v>22</v>
      </c>
      <c r="D14" s="26" t="s">
        <v>22</v>
      </c>
      <c r="E14" s="26" t="s">
        <v>22</v>
      </c>
      <c r="F14" s="62">
        <f t="shared" si="0"/>
        <v>0</v>
      </c>
      <c r="G14" s="63" t="s">
        <v>22</v>
      </c>
      <c r="H14" s="64" t="s">
        <v>22</v>
      </c>
    </row>
    <row r="15" spans="1:245" s="43" customFormat="1" ht="20.100000000000001" customHeight="1">
      <c r="A15" s="26" t="s">
        <v>22</v>
      </c>
      <c r="B15" s="26" t="s">
        <v>22</v>
      </c>
      <c r="C15" s="26" t="s">
        <v>22</v>
      </c>
      <c r="D15" s="26" t="s">
        <v>22</v>
      </c>
      <c r="E15" s="26" t="s">
        <v>22</v>
      </c>
      <c r="F15" s="62">
        <f t="shared" si="0"/>
        <v>0</v>
      </c>
      <c r="G15" s="63" t="s">
        <v>22</v>
      </c>
      <c r="H15" s="64" t="s">
        <v>22</v>
      </c>
    </row>
    <row r="16" spans="1:245" s="43" customFormat="1" ht="20.100000000000001" customHeight="1">
      <c r="A16" s="26" t="s">
        <v>22</v>
      </c>
      <c r="B16" s="26" t="s">
        <v>22</v>
      </c>
      <c r="C16" s="26" t="s">
        <v>22</v>
      </c>
      <c r="D16" s="26" t="s">
        <v>22</v>
      </c>
      <c r="E16" s="26" t="s">
        <v>22</v>
      </c>
      <c r="F16" s="62">
        <f t="shared" si="0"/>
        <v>0</v>
      </c>
      <c r="G16" s="63" t="s">
        <v>22</v>
      </c>
      <c r="H16" s="64" t="s">
        <v>22</v>
      </c>
    </row>
    <row r="17" spans="1:245" ht="20.100000000000001" customHeight="1">
      <c r="A17" s="34"/>
      <c r="B17" s="34"/>
      <c r="C17" s="32"/>
      <c r="D17" s="33"/>
      <c r="E17" s="33"/>
      <c r="F17" s="33"/>
      <c r="G17" s="33"/>
      <c r="H17" s="33"/>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row>
    <row r="18" spans="1:245" ht="20.100000000000001" customHeight="1">
      <c r="A18" s="32"/>
      <c r="B18" s="34"/>
      <c r="C18" s="32"/>
      <c r="D18" s="33"/>
      <c r="E18" s="33"/>
      <c r="F18" s="33"/>
      <c r="G18" s="33"/>
      <c r="H18" s="33"/>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row>
    <row r="19" spans="1:245" ht="20.100000000000001" customHeight="1">
      <c r="A19" s="32"/>
      <c r="B19" s="34"/>
      <c r="C19" s="34"/>
      <c r="D19" s="34"/>
      <c r="E19" s="34"/>
      <c r="F19" s="34"/>
      <c r="G19" s="34"/>
      <c r="H19" s="33"/>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row>
    <row r="20" spans="1:245" ht="20.100000000000001" customHeight="1">
      <c r="A20" s="34"/>
      <c r="B20" s="34"/>
      <c r="C20" s="34"/>
      <c r="D20" s="33"/>
      <c r="E20" s="33"/>
      <c r="F20" s="33"/>
      <c r="G20" s="33"/>
      <c r="H20" s="33"/>
      <c r="I20" s="34"/>
      <c r="J20" s="32"/>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row>
    <row r="21" spans="1:245" ht="20.100000000000001" customHeight="1">
      <c r="A21" s="34"/>
      <c r="B21" s="34"/>
      <c r="C21" s="34"/>
      <c r="D21" s="33"/>
      <c r="E21" s="33"/>
      <c r="F21" s="33"/>
      <c r="G21" s="33"/>
      <c r="H21" s="33"/>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row>
    <row r="22" spans="1:245" ht="20.100000000000001" customHeight="1">
      <c r="A22" s="34"/>
      <c r="B22" s="34"/>
      <c r="C22" s="34"/>
      <c r="D22" s="34"/>
      <c r="E22" s="34"/>
      <c r="F22" s="34"/>
      <c r="G22" s="34"/>
      <c r="H22" s="33"/>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row>
    <row r="23" spans="1:245" ht="20.100000000000001" customHeight="1">
      <c r="A23" s="34"/>
      <c r="B23" s="34"/>
      <c r="C23" s="34"/>
      <c r="D23" s="33"/>
      <c r="E23" s="33"/>
      <c r="F23" s="33"/>
      <c r="G23" s="33"/>
      <c r="H23" s="33"/>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row>
    <row r="24" spans="1:245" ht="20.100000000000001" customHeight="1">
      <c r="A24" s="34"/>
      <c r="B24" s="34"/>
      <c r="C24" s="34"/>
      <c r="D24" s="33"/>
      <c r="E24" s="33"/>
      <c r="F24" s="33"/>
      <c r="G24" s="33"/>
      <c r="H24" s="33"/>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row>
    <row r="25" spans="1:245" ht="20.100000000000001" customHeight="1">
      <c r="A25" s="34"/>
      <c r="B25" s="34"/>
      <c r="C25" s="34"/>
      <c r="D25" s="34"/>
      <c r="E25" s="34"/>
      <c r="F25" s="34"/>
      <c r="G25" s="34"/>
      <c r="H25" s="33"/>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row>
    <row r="26" spans="1:245" ht="20.100000000000001" customHeight="1">
      <c r="A26" s="34"/>
      <c r="B26" s="34"/>
      <c r="C26" s="34"/>
      <c r="D26" s="33"/>
      <c r="E26" s="33"/>
      <c r="F26" s="33"/>
      <c r="G26" s="33"/>
      <c r="H26" s="33"/>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row>
    <row r="27" spans="1:245" ht="20.100000000000001" customHeight="1">
      <c r="A27" s="34"/>
      <c r="B27" s="34"/>
      <c r="C27" s="34"/>
      <c r="D27" s="33"/>
      <c r="E27" s="33"/>
      <c r="F27" s="33"/>
      <c r="G27" s="33"/>
      <c r="H27" s="33"/>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row>
    <row r="28" spans="1:245" ht="20.100000000000001" customHeight="1">
      <c r="A28" s="34"/>
      <c r="B28" s="34"/>
      <c r="C28" s="34"/>
      <c r="D28" s="34"/>
      <c r="E28" s="34"/>
      <c r="F28" s="34"/>
      <c r="G28" s="34"/>
      <c r="H28" s="33"/>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row>
    <row r="29" spans="1:245" ht="20.100000000000001" customHeight="1">
      <c r="A29" s="34"/>
      <c r="B29" s="34"/>
      <c r="C29" s="34"/>
      <c r="D29" s="33"/>
      <c r="E29" s="33"/>
      <c r="F29" s="33"/>
      <c r="G29" s="33"/>
      <c r="H29" s="33"/>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row>
    <row r="30" spans="1:245" ht="20.100000000000001" customHeight="1">
      <c r="A30" s="34"/>
      <c r="B30" s="34"/>
      <c r="C30" s="34"/>
      <c r="D30" s="33"/>
      <c r="E30" s="33"/>
      <c r="F30" s="33"/>
      <c r="G30" s="33"/>
      <c r="H30" s="33"/>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row>
    <row r="31" spans="1:245" ht="20.100000000000001" customHeight="1">
      <c r="A31" s="34"/>
      <c r="B31" s="34"/>
      <c r="C31" s="34"/>
      <c r="D31" s="34"/>
      <c r="E31" s="34"/>
      <c r="F31" s="34"/>
      <c r="G31" s="34"/>
      <c r="H31" s="33"/>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row>
    <row r="32" spans="1:245" ht="20.100000000000001" customHeight="1">
      <c r="A32" s="34"/>
      <c r="B32" s="34"/>
      <c r="C32" s="34"/>
      <c r="D32" s="34"/>
      <c r="E32" s="35"/>
      <c r="F32" s="35"/>
      <c r="G32" s="35"/>
      <c r="H32" s="33"/>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row>
    <row r="33" spans="1:245" ht="20.100000000000001" customHeight="1">
      <c r="A33" s="34"/>
      <c r="B33" s="34"/>
      <c r="C33" s="34"/>
      <c r="D33" s="34"/>
      <c r="E33" s="35"/>
      <c r="F33" s="35"/>
      <c r="G33" s="35"/>
      <c r="H33" s="33"/>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row>
    <row r="34" spans="1:245" ht="20.100000000000001" customHeight="1">
      <c r="A34" s="34"/>
      <c r="B34" s="34"/>
      <c r="C34" s="34"/>
      <c r="D34" s="34"/>
      <c r="E34" s="34"/>
      <c r="F34" s="34"/>
      <c r="G34" s="34"/>
      <c r="H34" s="33"/>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row>
    <row r="35" spans="1:245" ht="20.100000000000001" customHeight="1">
      <c r="A35" s="34"/>
      <c r="B35" s="34"/>
      <c r="C35" s="34"/>
      <c r="D35" s="34"/>
      <c r="E35" s="36"/>
      <c r="F35" s="36"/>
      <c r="G35" s="36"/>
      <c r="H35" s="33"/>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row>
    <row r="36" spans="1:245" ht="20.100000000000001" customHeight="1">
      <c r="A36" s="37"/>
      <c r="B36" s="37"/>
      <c r="C36" s="37"/>
      <c r="D36" s="37"/>
      <c r="E36" s="38"/>
      <c r="F36" s="38"/>
      <c r="G36" s="38"/>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row>
    <row r="37" spans="1:245" ht="20.100000000000001" customHeight="1">
      <c r="A37" s="39"/>
      <c r="B37" s="39"/>
      <c r="C37" s="39"/>
      <c r="D37" s="39"/>
      <c r="E37" s="39"/>
      <c r="F37" s="39"/>
      <c r="G37" s="39"/>
      <c r="H37" s="40"/>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c r="ID37" s="41"/>
      <c r="IE37" s="41"/>
      <c r="IF37" s="41"/>
      <c r="IG37" s="41"/>
      <c r="IH37" s="41"/>
      <c r="II37" s="41"/>
      <c r="IJ37" s="41"/>
      <c r="IK37" s="41"/>
    </row>
    <row r="38" spans="1:245" ht="20.100000000000001" customHeight="1">
      <c r="A38" s="37"/>
      <c r="B38" s="37"/>
      <c r="C38" s="37"/>
      <c r="D38" s="37"/>
      <c r="E38" s="37"/>
      <c r="F38" s="37"/>
      <c r="G38" s="37"/>
      <c r="H38" s="40"/>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c r="GH38" s="41"/>
      <c r="GI38" s="41"/>
      <c r="GJ38" s="41"/>
      <c r="GK38" s="41"/>
      <c r="GL38" s="41"/>
      <c r="GM38" s="41"/>
      <c r="GN38" s="41"/>
      <c r="GO38" s="41"/>
      <c r="GP38" s="41"/>
      <c r="GQ38" s="41"/>
      <c r="GR38" s="41"/>
      <c r="GS38" s="41"/>
      <c r="GT38" s="41"/>
      <c r="GU38" s="41"/>
      <c r="GV38" s="41"/>
      <c r="GW38" s="41"/>
      <c r="GX38" s="41"/>
      <c r="GY38" s="41"/>
      <c r="GZ38" s="41"/>
      <c r="HA38" s="41"/>
      <c r="HB38" s="41"/>
      <c r="HC38" s="41"/>
      <c r="HD38" s="41"/>
      <c r="HE38" s="41"/>
      <c r="HF38" s="41"/>
      <c r="HG38" s="41"/>
      <c r="HH38" s="41"/>
      <c r="HI38" s="41"/>
      <c r="HJ38" s="41"/>
      <c r="HK38" s="41"/>
      <c r="HL38" s="41"/>
      <c r="HM38" s="41"/>
      <c r="HN38" s="41"/>
      <c r="HO38" s="41"/>
      <c r="HP38" s="41"/>
      <c r="HQ38" s="41"/>
      <c r="HR38" s="41"/>
      <c r="HS38" s="41"/>
      <c r="HT38" s="41"/>
      <c r="HU38" s="41"/>
      <c r="HV38" s="41"/>
      <c r="HW38" s="41"/>
      <c r="HX38" s="41"/>
      <c r="HY38" s="41"/>
      <c r="HZ38" s="41"/>
      <c r="IA38" s="41"/>
      <c r="IB38" s="41"/>
      <c r="IC38" s="41"/>
      <c r="ID38" s="41"/>
      <c r="IE38" s="41"/>
      <c r="IF38" s="41"/>
      <c r="IG38" s="41"/>
      <c r="IH38" s="41"/>
      <c r="II38" s="41"/>
      <c r="IJ38" s="41"/>
      <c r="IK38" s="41"/>
    </row>
    <row r="39" spans="1:245" ht="20.100000000000001" customHeight="1">
      <c r="A39" s="41"/>
      <c r="B39" s="41"/>
      <c r="C39" s="41"/>
      <c r="D39" s="41"/>
      <c r="E39" s="41"/>
      <c r="F39" s="37"/>
      <c r="G39" s="37"/>
      <c r="H39" s="40"/>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c r="HM39" s="41"/>
      <c r="HN39" s="41"/>
      <c r="HO39" s="41"/>
      <c r="HP39" s="41"/>
      <c r="HQ39" s="41"/>
      <c r="HR39" s="41"/>
      <c r="HS39" s="41"/>
      <c r="HT39" s="41"/>
      <c r="HU39" s="41"/>
      <c r="HV39" s="41"/>
      <c r="HW39" s="41"/>
      <c r="HX39" s="41"/>
      <c r="HY39" s="41"/>
      <c r="HZ39" s="41"/>
      <c r="IA39" s="41"/>
      <c r="IB39" s="41"/>
      <c r="IC39" s="41"/>
      <c r="ID39" s="41"/>
      <c r="IE39" s="41"/>
      <c r="IF39" s="41"/>
      <c r="IG39" s="41"/>
      <c r="IH39" s="41"/>
      <c r="II39" s="41"/>
      <c r="IJ39" s="41"/>
      <c r="IK39" s="41"/>
    </row>
    <row r="40" spans="1:245" ht="20.100000000000001" customHeight="1">
      <c r="A40" s="41"/>
      <c r="B40" s="41"/>
      <c r="C40" s="41"/>
      <c r="D40" s="41"/>
      <c r="E40" s="41"/>
      <c r="F40" s="37"/>
      <c r="G40" s="37"/>
      <c r="H40" s="40"/>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c r="GH40" s="41"/>
      <c r="GI40" s="41"/>
      <c r="GJ40" s="41"/>
      <c r="GK40" s="41"/>
      <c r="GL40" s="41"/>
      <c r="GM40" s="41"/>
      <c r="GN40" s="41"/>
      <c r="GO40" s="41"/>
      <c r="GP40" s="41"/>
      <c r="GQ40" s="41"/>
      <c r="GR40" s="41"/>
      <c r="GS40" s="41"/>
      <c r="GT40" s="41"/>
      <c r="GU40" s="41"/>
      <c r="GV40" s="41"/>
      <c r="GW40" s="41"/>
      <c r="GX40" s="41"/>
      <c r="GY40" s="41"/>
      <c r="GZ40" s="41"/>
      <c r="HA40" s="41"/>
      <c r="HB40" s="41"/>
      <c r="HC40" s="41"/>
      <c r="HD40" s="41"/>
      <c r="HE40" s="41"/>
      <c r="HF40" s="41"/>
      <c r="HG40" s="41"/>
      <c r="HH40" s="41"/>
      <c r="HI40" s="41"/>
      <c r="HJ40" s="41"/>
      <c r="HK40" s="41"/>
      <c r="HL40" s="41"/>
      <c r="HM40" s="41"/>
      <c r="HN40" s="41"/>
      <c r="HO40" s="41"/>
      <c r="HP40" s="41"/>
      <c r="HQ40" s="41"/>
      <c r="HR40" s="41"/>
      <c r="HS40" s="41"/>
      <c r="HT40" s="41"/>
      <c r="HU40" s="41"/>
      <c r="HV40" s="41"/>
      <c r="HW40" s="41"/>
      <c r="HX40" s="41"/>
      <c r="HY40" s="41"/>
      <c r="HZ40" s="41"/>
      <c r="IA40" s="41"/>
      <c r="IB40" s="41"/>
      <c r="IC40" s="41"/>
      <c r="ID40" s="41"/>
      <c r="IE40" s="41"/>
      <c r="IF40" s="41"/>
      <c r="IG40" s="41"/>
      <c r="IH40" s="41"/>
      <c r="II40" s="41"/>
      <c r="IJ40" s="41"/>
      <c r="IK40" s="41"/>
    </row>
    <row r="41" spans="1:245" ht="20.100000000000001" customHeight="1">
      <c r="A41" s="41"/>
      <c r="B41" s="41"/>
      <c r="C41" s="41"/>
      <c r="D41" s="41"/>
      <c r="E41" s="41"/>
      <c r="F41" s="37"/>
      <c r="G41" s="37"/>
      <c r="H41" s="40"/>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c r="GZ41" s="41"/>
      <c r="HA41" s="41"/>
      <c r="HB41" s="41"/>
      <c r="HC41" s="41"/>
      <c r="HD41" s="41"/>
      <c r="HE41" s="41"/>
      <c r="HF41" s="41"/>
      <c r="HG41" s="41"/>
      <c r="HH41" s="41"/>
      <c r="HI41" s="41"/>
      <c r="HJ41" s="41"/>
      <c r="HK41" s="41"/>
      <c r="HL41" s="41"/>
      <c r="HM41" s="41"/>
      <c r="HN41" s="41"/>
      <c r="HO41" s="41"/>
      <c r="HP41" s="41"/>
      <c r="HQ41" s="41"/>
      <c r="HR41" s="41"/>
      <c r="HS41" s="41"/>
      <c r="HT41" s="41"/>
      <c r="HU41" s="41"/>
      <c r="HV41" s="41"/>
      <c r="HW41" s="41"/>
      <c r="HX41" s="41"/>
      <c r="HY41" s="41"/>
      <c r="HZ41" s="41"/>
      <c r="IA41" s="41"/>
      <c r="IB41" s="41"/>
      <c r="IC41" s="41"/>
      <c r="ID41" s="41"/>
      <c r="IE41" s="41"/>
      <c r="IF41" s="41"/>
      <c r="IG41" s="41"/>
      <c r="IH41" s="41"/>
      <c r="II41" s="41"/>
      <c r="IJ41" s="41"/>
      <c r="IK41" s="41"/>
    </row>
    <row r="42" spans="1:245" ht="20.100000000000001" customHeight="1">
      <c r="A42" s="41"/>
      <c r="B42" s="41"/>
      <c r="C42" s="41"/>
      <c r="D42" s="41"/>
      <c r="E42" s="41"/>
      <c r="F42" s="37"/>
      <c r="G42" s="37"/>
      <c r="H42" s="40"/>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c r="HL42" s="41"/>
      <c r="HM42" s="41"/>
      <c r="HN42" s="41"/>
      <c r="HO42" s="41"/>
      <c r="HP42" s="41"/>
      <c r="HQ42" s="41"/>
      <c r="HR42" s="41"/>
      <c r="HS42" s="41"/>
      <c r="HT42" s="41"/>
      <c r="HU42" s="41"/>
      <c r="HV42" s="41"/>
      <c r="HW42" s="41"/>
      <c r="HX42" s="41"/>
      <c r="HY42" s="41"/>
      <c r="HZ42" s="41"/>
      <c r="IA42" s="41"/>
      <c r="IB42" s="41"/>
      <c r="IC42" s="41"/>
      <c r="ID42" s="41"/>
      <c r="IE42" s="41"/>
      <c r="IF42" s="41"/>
      <c r="IG42" s="41"/>
      <c r="IH42" s="41"/>
      <c r="II42" s="41"/>
      <c r="IJ42" s="41"/>
      <c r="IK42" s="41"/>
    </row>
    <row r="43" spans="1:245" ht="20.100000000000001" customHeight="1">
      <c r="A43" s="41"/>
      <c r="B43" s="41"/>
      <c r="C43" s="41"/>
      <c r="D43" s="41"/>
      <c r="E43" s="41"/>
      <c r="F43" s="37"/>
      <c r="G43" s="37"/>
      <c r="H43" s="40"/>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c r="HL43" s="41"/>
      <c r="HM43" s="41"/>
      <c r="HN43" s="41"/>
      <c r="HO43" s="41"/>
      <c r="HP43" s="41"/>
      <c r="HQ43" s="41"/>
      <c r="HR43" s="41"/>
      <c r="HS43" s="41"/>
      <c r="HT43" s="41"/>
      <c r="HU43" s="41"/>
      <c r="HV43" s="41"/>
      <c r="HW43" s="41"/>
      <c r="HX43" s="41"/>
      <c r="HY43" s="41"/>
      <c r="HZ43" s="41"/>
      <c r="IA43" s="41"/>
      <c r="IB43" s="41"/>
      <c r="IC43" s="41"/>
      <c r="ID43" s="41"/>
      <c r="IE43" s="41"/>
      <c r="IF43" s="41"/>
      <c r="IG43" s="41"/>
      <c r="IH43" s="41"/>
      <c r="II43" s="41"/>
      <c r="IJ43" s="41"/>
      <c r="IK43" s="41"/>
    </row>
    <row r="44" spans="1:245" ht="20.100000000000001" customHeight="1">
      <c r="A44" s="41"/>
      <c r="B44" s="41"/>
      <c r="C44" s="41"/>
      <c r="D44" s="41"/>
      <c r="E44" s="41"/>
      <c r="F44" s="37"/>
      <c r="G44" s="37"/>
      <c r="H44" s="40"/>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1"/>
      <c r="HF44" s="41"/>
      <c r="HG44" s="41"/>
      <c r="HH44" s="41"/>
      <c r="HI44" s="41"/>
      <c r="HJ44" s="41"/>
      <c r="HK44" s="41"/>
      <c r="HL44" s="41"/>
      <c r="HM44" s="41"/>
      <c r="HN44" s="41"/>
      <c r="HO44" s="41"/>
      <c r="HP44" s="41"/>
      <c r="HQ44" s="41"/>
      <c r="HR44" s="41"/>
      <c r="HS44" s="41"/>
      <c r="HT44" s="41"/>
      <c r="HU44" s="41"/>
      <c r="HV44" s="41"/>
      <c r="HW44" s="41"/>
      <c r="HX44" s="41"/>
      <c r="HY44" s="41"/>
      <c r="HZ44" s="41"/>
      <c r="IA44" s="41"/>
      <c r="IB44" s="41"/>
      <c r="IC44" s="41"/>
      <c r="ID44" s="41"/>
      <c r="IE44" s="41"/>
      <c r="IF44" s="41"/>
      <c r="IG44" s="41"/>
      <c r="IH44" s="41"/>
      <c r="II44" s="41"/>
      <c r="IJ44" s="41"/>
      <c r="IK44" s="41"/>
    </row>
    <row r="45" spans="1:245" ht="20.100000000000001" customHeight="1">
      <c r="A45" s="41"/>
      <c r="B45" s="41"/>
      <c r="C45" s="41"/>
      <c r="D45" s="41"/>
      <c r="E45" s="41"/>
      <c r="F45" s="37"/>
      <c r="G45" s="37"/>
      <c r="H45" s="40"/>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c r="ID45" s="41"/>
      <c r="IE45" s="41"/>
      <c r="IF45" s="41"/>
      <c r="IG45" s="41"/>
      <c r="IH45" s="41"/>
      <c r="II45" s="41"/>
      <c r="IJ45" s="41"/>
      <c r="IK45" s="41"/>
    </row>
    <row r="46" spans="1:245" ht="20.100000000000001" customHeight="1">
      <c r="A46" s="41"/>
      <c r="B46" s="41"/>
      <c r="C46" s="41"/>
      <c r="D46" s="41"/>
      <c r="E46" s="41"/>
      <c r="F46" s="37"/>
      <c r="G46" s="37"/>
      <c r="H46" s="40"/>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row>
    <row r="47" spans="1:245" ht="20.100000000000001" customHeight="1">
      <c r="A47" s="41"/>
      <c r="B47" s="41"/>
      <c r="C47" s="41"/>
      <c r="D47" s="41"/>
      <c r="E47" s="41"/>
      <c r="F47" s="37"/>
      <c r="G47" s="37"/>
      <c r="H47" s="40"/>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row>
    <row r="48" spans="1:245" ht="20.100000000000001" customHeight="1">
      <c r="A48" s="41"/>
      <c r="B48" s="41"/>
      <c r="C48" s="41"/>
      <c r="D48" s="41"/>
      <c r="E48" s="41"/>
      <c r="F48" s="37"/>
      <c r="G48" s="37"/>
      <c r="H48" s="40"/>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c r="ID48" s="41"/>
      <c r="IE48" s="41"/>
      <c r="IF48" s="41"/>
      <c r="IG48" s="41"/>
      <c r="IH48" s="41"/>
      <c r="II48" s="41"/>
      <c r="IJ48" s="41"/>
      <c r="IK48" s="41"/>
    </row>
  </sheetData>
  <sheetProtection formatCells="0" formatColumns="0" formatRows="0" insertColumns="0" insertRows="0" insertHyperlinks="0" deleteColumns="0" deleteRows="0" sort="0" autoFilter="0" pivotTables="0"/>
  <mergeCells count="9">
    <mergeCell ref="A2:H2"/>
    <mergeCell ref="A4:E4"/>
    <mergeCell ref="F4:H4"/>
    <mergeCell ref="A5:C5"/>
    <mergeCell ref="D5:D6"/>
    <mergeCell ref="E5:E6"/>
    <mergeCell ref="F5:F6"/>
    <mergeCell ref="G5:G6"/>
    <mergeCell ref="H5:H6"/>
  </mergeCells>
  <phoneticPr fontId="34" type="noConversion"/>
  <printOptions horizontalCentered="1"/>
  <pageMargins left="0.39375001192092901" right="0.39375001192092901" top="0.78750002384185802" bottom="0.39375001192092901" header="0" footer="0"/>
  <pageSetup paperSize="9" fitToHeight="1000" orientation="landscape" errors="blank"/>
</worksheet>
</file>

<file path=xl/worksheets/sheet12.xml><?xml version="1.0" encoding="utf-8"?>
<worksheet xmlns="http://schemas.openxmlformats.org/spreadsheetml/2006/main" xmlns:r="http://schemas.openxmlformats.org/officeDocument/2006/relationships">
  <sheetPr>
    <pageSetUpPr fitToPage="1"/>
  </sheetPr>
  <dimension ref="A1:I30"/>
  <sheetViews>
    <sheetView showGridLines="0" showZeros="0" tabSelected="1" workbookViewId="0">
      <selection activeCell="B12" sqref="B12"/>
    </sheetView>
  </sheetViews>
  <sheetFormatPr defaultColWidth="9.1640625" defaultRowHeight="12.75" customHeight="1"/>
  <cols>
    <col min="1" max="1" width="15.5" customWidth="1"/>
    <col min="2" max="2" width="38.83203125" customWidth="1"/>
    <col min="3" max="8" width="18" customWidth="1"/>
    <col min="9" max="9" width="8.6640625" customWidth="1"/>
  </cols>
  <sheetData>
    <row r="1" spans="1:9" ht="20.100000000000001" customHeight="1">
      <c r="A1" s="44"/>
      <c r="B1" s="44"/>
      <c r="C1" s="44"/>
      <c r="D1" s="44"/>
      <c r="E1" s="45"/>
      <c r="F1" s="44"/>
      <c r="G1" s="44"/>
      <c r="H1" s="22" t="s">
        <v>333</v>
      </c>
      <c r="I1" s="61"/>
    </row>
    <row r="2" spans="1:9" ht="25.5" customHeight="1">
      <c r="A2" s="196" t="s">
        <v>334</v>
      </c>
      <c r="B2" s="196"/>
      <c r="C2" s="196"/>
      <c r="D2" s="196"/>
      <c r="E2" s="196"/>
      <c r="F2" s="196"/>
      <c r="G2" s="196"/>
      <c r="H2" s="196"/>
      <c r="I2" s="61"/>
    </row>
    <row r="3" spans="1:9" s="43" customFormat="1" ht="20.100000000000001" customHeight="1">
      <c r="A3" s="46" t="s">
        <v>321</v>
      </c>
      <c r="B3" s="47"/>
      <c r="C3" s="47"/>
      <c r="D3" s="47"/>
      <c r="E3" s="47"/>
      <c r="F3" s="47"/>
      <c r="G3" s="47"/>
      <c r="H3" s="48" t="s">
        <v>6</v>
      </c>
    </row>
    <row r="4" spans="1:9" s="43" customFormat="1" ht="20.100000000000001" customHeight="1">
      <c r="A4" s="213" t="s">
        <v>325</v>
      </c>
      <c r="B4" s="213" t="s">
        <v>60</v>
      </c>
      <c r="C4" s="255" t="s">
        <v>326</v>
      </c>
      <c r="D4" s="255"/>
      <c r="E4" s="256"/>
      <c r="F4" s="256"/>
      <c r="G4" s="256"/>
      <c r="H4" s="255"/>
    </row>
    <row r="5" spans="1:9" s="43" customFormat="1" ht="20.100000000000001" customHeight="1">
      <c r="A5" s="213"/>
      <c r="B5" s="213"/>
      <c r="C5" s="261" t="s">
        <v>63</v>
      </c>
      <c r="D5" s="211" t="s">
        <v>212</v>
      </c>
      <c r="E5" s="250" t="s">
        <v>327</v>
      </c>
      <c r="F5" s="251"/>
      <c r="G5" s="252"/>
      <c r="H5" s="263" t="s">
        <v>217</v>
      </c>
    </row>
    <row r="6" spans="1:9" s="43" customFormat="1" ht="33.75" customHeight="1">
      <c r="A6" s="210"/>
      <c r="B6" s="210"/>
      <c r="C6" s="262"/>
      <c r="D6" s="212"/>
      <c r="E6" s="49" t="s">
        <v>78</v>
      </c>
      <c r="F6" s="50" t="s">
        <v>328</v>
      </c>
      <c r="G6" s="51" t="s">
        <v>329</v>
      </c>
      <c r="H6" s="258"/>
    </row>
    <row r="7" spans="1:9" s="43" customFormat="1" ht="20.100000000000001" customHeight="1">
      <c r="A7" s="26" t="s">
        <v>22</v>
      </c>
      <c r="B7" s="26" t="s">
        <v>397</v>
      </c>
      <c r="C7" s="52">
        <f t="shared" ref="C7:C16" si="0">SUM(D7,E7,H7)</f>
        <v>0</v>
      </c>
      <c r="D7" s="53" t="s">
        <v>22</v>
      </c>
      <c r="E7" s="53">
        <f t="shared" ref="E7:E16" si="1">SUM(F7,G7)</f>
        <v>0</v>
      </c>
      <c r="F7" s="53" t="s">
        <v>22</v>
      </c>
      <c r="G7" s="54" t="s">
        <v>22</v>
      </c>
      <c r="H7" s="55" t="s">
        <v>22</v>
      </c>
    </row>
    <row r="8" spans="1:9" s="43" customFormat="1" ht="20.100000000000001" customHeight="1">
      <c r="A8" s="26" t="s">
        <v>22</v>
      </c>
      <c r="B8" s="26" t="s">
        <v>22</v>
      </c>
      <c r="C8" s="52">
        <f t="shared" si="0"/>
        <v>0</v>
      </c>
      <c r="D8" s="53" t="s">
        <v>22</v>
      </c>
      <c r="E8" s="53">
        <f t="shared" si="1"/>
        <v>0</v>
      </c>
      <c r="F8" s="53" t="s">
        <v>22</v>
      </c>
      <c r="G8" s="54" t="s">
        <v>22</v>
      </c>
      <c r="H8" s="55" t="s">
        <v>22</v>
      </c>
    </row>
    <row r="9" spans="1:9" s="43" customFormat="1" ht="20.100000000000001" customHeight="1">
      <c r="A9" s="26" t="s">
        <v>22</v>
      </c>
      <c r="B9" s="26" t="s">
        <v>22</v>
      </c>
      <c r="C9" s="52">
        <f t="shared" si="0"/>
        <v>0</v>
      </c>
      <c r="D9" s="53" t="s">
        <v>22</v>
      </c>
      <c r="E9" s="53">
        <f t="shared" si="1"/>
        <v>0</v>
      </c>
      <c r="F9" s="53" t="s">
        <v>22</v>
      </c>
      <c r="G9" s="54" t="s">
        <v>22</v>
      </c>
      <c r="H9" s="55" t="s">
        <v>22</v>
      </c>
    </row>
    <row r="10" spans="1:9" s="43" customFormat="1" ht="20.100000000000001" customHeight="1">
      <c r="A10" s="26" t="s">
        <v>22</v>
      </c>
      <c r="B10" s="26" t="s">
        <v>22</v>
      </c>
      <c r="C10" s="52">
        <f t="shared" si="0"/>
        <v>0</v>
      </c>
      <c r="D10" s="53" t="s">
        <v>22</v>
      </c>
      <c r="E10" s="53">
        <f t="shared" si="1"/>
        <v>0</v>
      </c>
      <c r="F10" s="53" t="s">
        <v>22</v>
      </c>
      <c r="G10" s="54" t="s">
        <v>22</v>
      </c>
      <c r="H10" s="55" t="s">
        <v>22</v>
      </c>
    </row>
    <row r="11" spans="1:9" s="43" customFormat="1" ht="20.100000000000001" customHeight="1">
      <c r="A11" s="26" t="s">
        <v>22</v>
      </c>
      <c r="B11" s="26" t="s">
        <v>22</v>
      </c>
      <c r="C11" s="52">
        <f t="shared" si="0"/>
        <v>0</v>
      </c>
      <c r="D11" s="53" t="s">
        <v>22</v>
      </c>
      <c r="E11" s="53">
        <f t="shared" si="1"/>
        <v>0</v>
      </c>
      <c r="F11" s="53" t="s">
        <v>22</v>
      </c>
      <c r="G11" s="54" t="s">
        <v>22</v>
      </c>
      <c r="H11" s="55" t="s">
        <v>22</v>
      </c>
    </row>
    <row r="12" spans="1:9" s="43" customFormat="1" ht="20.100000000000001" customHeight="1">
      <c r="A12" s="26" t="s">
        <v>22</v>
      </c>
      <c r="B12" s="26" t="s">
        <v>22</v>
      </c>
      <c r="C12" s="52">
        <f t="shared" si="0"/>
        <v>0</v>
      </c>
      <c r="D12" s="53" t="s">
        <v>22</v>
      </c>
      <c r="E12" s="53">
        <f t="shared" si="1"/>
        <v>0</v>
      </c>
      <c r="F12" s="53" t="s">
        <v>22</v>
      </c>
      <c r="G12" s="54" t="s">
        <v>22</v>
      </c>
      <c r="H12" s="55" t="s">
        <v>22</v>
      </c>
    </row>
    <row r="13" spans="1:9" s="43" customFormat="1" ht="20.100000000000001" customHeight="1">
      <c r="A13" s="26" t="s">
        <v>22</v>
      </c>
      <c r="B13" s="26" t="s">
        <v>22</v>
      </c>
      <c r="C13" s="52">
        <f t="shared" si="0"/>
        <v>0</v>
      </c>
      <c r="D13" s="53" t="s">
        <v>22</v>
      </c>
      <c r="E13" s="53">
        <f t="shared" si="1"/>
        <v>0</v>
      </c>
      <c r="F13" s="53" t="s">
        <v>22</v>
      </c>
      <c r="G13" s="54" t="s">
        <v>22</v>
      </c>
      <c r="H13" s="55" t="s">
        <v>22</v>
      </c>
    </row>
    <row r="14" spans="1:9" s="43" customFormat="1" ht="20.100000000000001" customHeight="1">
      <c r="A14" s="26" t="s">
        <v>22</v>
      </c>
      <c r="B14" s="26" t="s">
        <v>22</v>
      </c>
      <c r="C14" s="52">
        <f t="shared" si="0"/>
        <v>0</v>
      </c>
      <c r="D14" s="53" t="s">
        <v>22</v>
      </c>
      <c r="E14" s="53">
        <f t="shared" si="1"/>
        <v>0</v>
      </c>
      <c r="F14" s="53" t="s">
        <v>22</v>
      </c>
      <c r="G14" s="54" t="s">
        <v>22</v>
      </c>
      <c r="H14" s="55" t="s">
        <v>22</v>
      </c>
    </row>
    <row r="15" spans="1:9" s="43" customFormat="1" ht="20.100000000000001" customHeight="1">
      <c r="A15" s="26" t="s">
        <v>22</v>
      </c>
      <c r="B15" s="26" t="s">
        <v>22</v>
      </c>
      <c r="C15" s="52">
        <f t="shared" si="0"/>
        <v>0</v>
      </c>
      <c r="D15" s="53" t="s">
        <v>22</v>
      </c>
      <c r="E15" s="53">
        <f t="shared" si="1"/>
        <v>0</v>
      </c>
      <c r="F15" s="53" t="s">
        <v>22</v>
      </c>
      <c r="G15" s="54" t="s">
        <v>22</v>
      </c>
      <c r="H15" s="55" t="s">
        <v>22</v>
      </c>
    </row>
    <row r="16" spans="1:9" s="43" customFormat="1" ht="20.100000000000001" customHeight="1">
      <c r="A16" s="26" t="s">
        <v>22</v>
      </c>
      <c r="B16" s="26" t="s">
        <v>22</v>
      </c>
      <c r="C16" s="52">
        <f t="shared" si="0"/>
        <v>0</v>
      </c>
      <c r="D16" s="53" t="s">
        <v>22</v>
      </c>
      <c r="E16" s="53">
        <f t="shared" si="1"/>
        <v>0</v>
      </c>
      <c r="F16" s="53" t="s">
        <v>22</v>
      </c>
      <c r="G16" s="54" t="s">
        <v>22</v>
      </c>
      <c r="H16" s="55" t="s">
        <v>22</v>
      </c>
    </row>
    <row r="17" spans="1:9" s="43" customFormat="1" ht="11.25"/>
    <row r="18" spans="1:9" ht="20.100000000000001" customHeight="1">
      <c r="A18" s="282" t="s">
        <v>398</v>
      </c>
      <c r="B18" s="56"/>
      <c r="C18" s="56"/>
      <c r="D18" s="56"/>
      <c r="E18" s="57"/>
      <c r="F18" s="56"/>
      <c r="G18" s="56"/>
      <c r="H18" s="58"/>
      <c r="I18" s="58"/>
    </row>
    <row r="19" spans="1:9" ht="20.100000000000001" customHeight="1">
      <c r="A19" s="56"/>
      <c r="B19" s="56"/>
      <c r="C19" s="56"/>
      <c r="D19" s="56"/>
      <c r="E19" s="59"/>
      <c r="F19" s="56"/>
      <c r="G19" s="56"/>
      <c r="H19" s="58"/>
      <c r="I19" s="58"/>
    </row>
    <row r="20" spans="1:9" ht="20.100000000000001" customHeight="1">
      <c r="A20" s="59"/>
      <c r="B20" s="59"/>
      <c r="C20" s="59"/>
      <c r="D20" s="59"/>
      <c r="E20" s="59"/>
      <c r="F20" s="56"/>
      <c r="G20" s="56"/>
      <c r="H20" s="58"/>
      <c r="I20" s="58"/>
    </row>
    <row r="21" spans="1:9" ht="20.100000000000001" customHeight="1">
      <c r="A21" s="58"/>
      <c r="B21" s="58"/>
      <c r="C21" s="58"/>
      <c r="D21" s="58"/>
      <c r="E21" s="60"/>
      <c r="F21" s="58"/>
      <c r="G21" s="58"/>
      <c r="H21" s="58"/>
      <c r="I21" s="58"/>
    </row>
    <row r="22" spans="1:9" ht="20.100000000000001" customHeight="1">
      <c r="A22" s="58"/>
      <c r="B22" s="58"/>
      <c r="C22" s="58"/>
      <c r="D22" s="58"/>
      <c r="E22" s="60"/>
      <c r="F22" s="58"/>
      <c r="G22" s="58"/>
      <c r="H22" s="58"/>
      <c r="I22" s="58"/>
    </row>
    <row r="23" spans="1:9" ht="20.100000000000001" customHeight="1">
      <c r="A23" s="58"/>
      <c r="B23" s="58"/>
      <c r="C23" s="58"/>
      <c r="D23" s="58"/>
      <c r="E23" s="60"/>
      <c r="F23" s="58"/>
      <c r="G23" s="58"/>
      <c r="H23" s="58"/>
      <c r="I23" s="58"/>
    </row>
    <row r="24" spans="1:9" ht="20.100000000000001" customHeight="1">
      <c r="A24" s="58"/>
      <c r="B24" s="58"/>
      <c r="C24" s="58"/>
      <c r="D24" s="58"/>
      <c r="E24" s="60"/>
      <c r="F24" s="58"/>
      <c r="G24" s="58"/>
      <c r="H24" s="58"/>
      <c r="I24" s="58"/>
    </row>
    <row r="25" spans="1:9" ht="20.100000000000001" customHeight="1">
      <c r="A25" s="58"/>
      <c r="B25" s="58"/>
      <c r="C25" s="58"/>
      <c r="D25" s="58"/>
      <c r="E25" s="60"/>
      <c r="F25" s="58"/>
      <c r="G25" s="58"/>
      <c r="H25" s="58"/>
      <c r="I25" s="58"/>
    </row>
    <row r="26" spans="1:9" ht="20.100000000000001" customHeight="1">
      <c r="A26" s="58"/>
      <c r="B26" s="58"/>
      <c r="C26" s="58"/>
      <c r="D26" s="58"/>
      <c r="E26" s="60"/>
      <c r="F26" s="58"/>
      <c r="G26" s="58"/>
      <c r="H26" s="58"/>
      <c r="I26" s="58"/>
    </row>
    <row r="27" spans="1:9" ht="20.100000000000001" customHeight="1">
      <c r="A27" s="58"/>
      <c r="B27" s="58"/>
      <c r="C27" s="58"/>
      <c r="D27" s="58"/>
      <c r="E27" s="60"/>
      <c r="F27" s="58"/>
      <c r="G27" s="58"/>
      <c r="H27" s="58"/>
      <c r="I27" s="58"/>
    </row>
    <row r="28" spans="1:9" ht="20.100000000000001" customHeight="1">
      <c r="A28" s="58"/>
      <c r="B28" s="58"/>
      <c r="C28" s="58"/>
      <c r="D28" s="58"/>
      <c r="E28" s="60"/>
      <c r="F28" s="58"/>
      <c r="G28" s="58"/>
      <c r="H28" s="58"/>
      <c r="I28" s="58"/>
    </row>
    <row r="29" spans="1:9" ht="20.100000000000001" customHeight="1">
      <c r="A29" s="58"/>
      <c r="B29" s="58"/>
      <c r="C29" s="58"/>
      <c r="D29" s="58"/>
      <c r="E29" s="60"/>
      <c r="F29" s="58"/>
      <c r="G29" s="58"/>
      <c r="H29" s="58"/>
      <c r="I29" s="58"/>
    </row>
    <row r="30" spans="1:9" ht="20.100000000000001" customHeight="1">
      <c r="A30" s="58"/>
      <c r="B30" s="58"/>
      <c r="C30" s="58"/>
      <c r="D30" s="58"/>
      <c r="E30" s="60"/>
      <c r="F30" s="58"/>
      <c r="G30" s="58"/>
      <c r="H30" s="58"/>
      <c r="I30" s="58"/>
    </row>
  </sheetData>
  <sheetProtection formatCells="0" formatColumns="0" formatRows="0" insertColumns="0" insertRows="0" insertHyperlinks="0" deleteColumns="0" deleteRows="0" sort="0" autoFilter="0" pivotTables="0"/>
  <mergeCells count="8">
    <mergeCell ref="A2:H2"/>
    <mergeCell ref="C4:H4"/>
    <mergeCell ref="E5:G5"/>
    <mergeCell ref="A4:A6"/>
    <mergeCell ref="B4:B6"/>
    <mergeCell ref="C5:C6"/>
    <mergeCell ref="D5:D6"/>
    <mergeCell ref="H5:H6"/>
  </mergeCells>
  <phoneticPr fontId="34" type="noConversion"/>
  <printOptions horizontalCentered="1"/>
  <pageMargins left="0.39375001192092901" right="0.39375001192092901" top="0.78750002384185802" bottom="0.39375001192092901" header="0" footer="0"/>
  <pageSetup paperSize="9" fitToHeight="100" orientation="landscape" errors="blank"/>
</worksheet>
</file>

<file path=xl/worksheets/sheet13.xml><?xml version="1.0" encoding="utf-8"?>
<worksheet xmlns="http://schemas.openxmlformats.org/spreadsheetml/2006/main" xmlns:r="http://schemas.openxmlformats.org/officeDocument/2006/relationships">
  <sheetPr>
    <pageSetUpPr fitToPage="1"/>
  </sheetPr>
  <dimension ref="A1:IK48"/>
  <sheetViews>
    <sheetView showGridLines="0" showZeros="0" workbookViewId="0">
      <selection activeCell="E11" sqref="E11"/>
    </sheetView>
  </sheetViews>
  <sheetFormatPr defaultColWidth="9.1640625" defaultRowHeight="12.75" customHeight="1"/>
  <cols>
    <col min="1" max="3" width="5.6640625" customWidth="1"/>
    <col min="4" max="4" width="17" customWidth="1"/>
    <col min="5" max="5" width="76.6640625" customWidth="1"/>
    <col min="6" max="6" width="23" customWidth="1"/>
    <col min="7" max="8" width="20.83203125" customWidth="1"/>
    <col min="9" max="245" width="10.6640625" customWidth="1"/>
  </cols>
  <sheetData>
    <row r="1" spans="1:245" ht="20.100000000000001" customHeight="1">
      <c r="A1" s="17"/>
      <c r="B1" s="18"/>
      <c r="C1" s="18"/>
      <c r="D1" s="18"/>
      <c r="E1" s="18"/>
      <c r="F1" s="18"/>
      <c r="G1" s="18"/>
      <c r="H1" s="19" t="s">
        <v>335</v>
      </c>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row>
    <row r="2" spans="1:245" ht="20.100000000000001" customHeight="1">
      <c r="A2" s="196" t="s">
        <v>336</v>
      </c>
      <c r="B2" s="196"/>
      <c r="C2" s="196"/>
      <c r="D2" s="196"/>
      <c r="E2" s="196"/>
      <c r="F2" s="196"/>
      <c r="G2" s="196"/>
      <c r="H2" s="196"/>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row>
    <row r="3" spans="1:245" ht="20.100000000000001" customHeight="1">
      <c r="A3" s="20" t="s">
        <v>22</v>
      </c>
      <c r="B3" s="20"/>
      <c r="C3" s="20"/>
      <c r="D3" s="20"/>
      <c r="E3" s="20"/>
      <c r="F3" s="21"/>
      <c r="G3" s="21"/>
      <c r="H3" s="22" t="s">
        <v>6</v>
      </c>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row>
    <row r="4" spans="1:245" ht="20.100000000000001" customHeight="1">
      <c r="A4" s="198" t="s">
        <v>62</v>
      </c>
      <c r="B4" s="199"/>
      <c r="C4" s="199"/>
      <c r="D4" s="199"/>
      <c r="E4" s="200"/>
      <c r="F4" s="264" t="s">
        <v>337</v>
      </c>
      <c r="G4" s="255"/>
      <c r="H4" s="255"/>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row>
    <row r="5" spans="1:245" ht="20.100000000000001" customHeight="1">
      <c r="A5" s="198" t="s">
        <v>71</v>
      </c>
      <c r="B5" s="199"/>
      <c r="C5" s="200"/>
      <c r="D5" s="265" t="s">
        <v>72</v>
      </c>
      <c r="E5" s="211" t="s">
        <v>110</v>
      </c>
      <c r="F5" s="205" t="s">
        <v>63</v>
      </c>
      <c r="G5" s="205" t="s">
        <v>106</v>
      </c>
      <c r="H5" s="255" t="s">
        <v>107</v>
      </c>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row>
    <row r="6" spans="1:245" ht="20.100000000000001" customHeight="1">
      <c r="A6" s="23" t="s">
        <v>83</v>
      </c>
      <c r="B6" s="24" t="s">
        <v>84</v>
      </c>
      <c r="C6" s="25" t="s">
        <v>85</v>
      </c>
      <c r="D6" s="266"/>
      <c r="E6" s="210"/>
      <c r="F6" s="212"/>
      <c r="G6" s="212"/>
      <c r="H6" s="256"/>
      <c r="I6" s="42"/>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row>
    <row r="7" spans="1:245" ht="20.100000000000001" customHeight="1">
      <c r="A7" s="26" t="s">
        <v>22</v>
      </c>
      <c r="B7" s="26" t="s">
        <v>22</v>
      </c>
      <c r="C7" s="26" t="s">
        <v>22</v>
      </c>
      <c r="D7" s="26" t="s">
        <v>22</v>
      </c>
      <c r="E7" s="26" t="s">
        <v>397</v>
      </c>
      <c r="F7" s="27" t="s">
        <v>22</v>
      </c>
      <c r="G7" s="28" t="s">
        <v>22</v>
      </c>
      <c r="H7" s="29" t="s">
        <v>22</v>
      </c>
      <c r="I7" s="42"/>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row>
    <row r="8" spans="1:245" ht="20.100000000000001" customHeight="1">
      <c r="A8" s="30"/>
      <c r="B8" s="30"/>
      <c r="C8" s="30"/>
      <c r="D8" s="31"/>
      <c r="E8" s="31"/>
      <c r="F8" s="31"/>
      <c r="G8" s="31"/>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row>
    <row r="9" spans="1:245" ht="20.100000000000001" customHeight="1">
      <c r="A9" s="32"/>
      <c r="B9" s="32"/>
      <c r="C9" s="32"/>
      <c r="D9" s="33"/>
      <c r="E9" s="33"/>
      <c r="F9" s="33"/>
      <c r="G9" s="33"/>
      <c r="H9" s="33"/>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row>
    <row r="10" spans="1:245" ht="20.100000000000001" customHeight="1">
      <c r="A10" s="32"/>
      <c r="B10" s="32"/>
      <c r="C10" s="32"/>
      <c r="D10" s="32"/>
      <c r="E10" s="32"/>
      <c r="F10" s="32"/>
      <c r="G10" s="32"/>
      <c r="H10" s="33"/>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c r="IH10" s="34"/>
      <c r="II10" s="34"/>
      <c r="IJ10" s="34"/>
      <c r="IK10" s="34"/>
    </row>
    <row r="11" spans="1:245" ht="20.100000000000001" customHeight="1">
      <c r="A11" s="32"/>
      <c r="B11" s="32"/>
      <c r="C11" s="32"/>
      <c r="D11" s="33"/>
      <c r="E11" s="33"/>
      <c r="F11" s="33"/>
      <c r="G11" s="33"/>
      <c r="H11" s="33"/>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row>
    <row r="12" spans="1:245" ht="20.100000000000001" customHeight="1">
      <c r="A12" s="32"/>
      <c r="B12" s="32"/>
      <c r="C12" s="32"/>
      <c r="D12" s="33"/>
      <c r="E12" s="33"/>
      <c r="F12" s="33"/>
      <c r="G12" s="33"/>
      <c r="H12" s="33"/>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row>
    <row r="13" spans="1:245" ht="20.100000000000001" customHeight="1">
      <c r="A13" s="32"/>
      <c r="B13" s="32"/>
      <c r="C13" s="32"/>
      <c r="D13" s="32"/>
      <c r="E13" s="32"/>
      <c r="F13" s="32"/>
      <c r="G13" s="32"/>
      <c r="H13" s="33"/>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row>
    <row r="14" spans="1:245" ht="20.100000000000001" customHeight="1">
      <c r="A14" s="32"/>
      <c r="B14" s="32"/>
      <c r="C14" s="32"/>
      <c r="D14" s="33"/>
      <c r="E14" s="33"/>
      <c r="F14" s="33"/>
      <c r="G14" s="33"/>
      <c r="H14" s="33"/>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row>
    <row r="15" spans="1:245" ht="20.100000000000001" customHeight="1">
      <c r="A15" s="34"/>
      <c r="B15" s="32"/>
      <c r="C15" s="32"/>
      <c r="D15" s="33"/>
      <c r="E15" s="33"/>
      <c r="F15" s="33"/>
      <c r="G15" s="33"/>
      <c r="H15" s="33"/>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row>
    <row r="16" spans="1:245" ht="20.100000000000001" customHeight="1">
      <c r="A16" s="34"/>
      <c r="B16" s="34"/>
      <c r="C16" s="32"/>
      <c r="D16" s="32"/>
      <c r="E16" s="34"/>
      <c r="F16" s="34"/>
      <c r="G16" s="34"/>
      <c r="H16" s="33"/>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row>
    <row r="17" spans="1:245" ht="20.100000000000001" customHeight="1">
      <c r="A17" s="34"/>
      <c r="B17" s="34"/>
      <c r="C17" s="32"/>
      <c r="D17" s="33"/>
      <c r="E17" s="33"/>
      <c r="F17" s="33"/>
      <c r="G17" s="33"/>
      <c r="H17" s="33"/>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row>
    <row r="18" spans="1:245" ht="20.100000000000001" customHeight="1">
      <c r="A18" s="32"/>
      <c r="B18" s="34"/>
      <c r="C18" s="32"/>
      <c r="D18" s="33"/>
      <c r="E18" s="33"/>
      <c r="F18" s="33"/>
      <c r="G18" s="33"/>
      <c r="H18" s="33"/>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row>
    <row r="19" spans="1:245" ht="20.100000000000001" customHeight="1">
      <c r="A19" s="32"/>
      <c r="B19" s="34"/>
      <c r="C19" s="34"/>
      <c r="D19" s="34"/>
      <c r="E19" s="34"/>
      <c r="F19" s="34"/>
      <c r="G19" s="34"/>
      <c r="H19" s="33"/>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row>
    <row r="20" spans="1:245" ht="20.100000000000001" customHeight="1">
      <c r="A20" s="34"/>
      <c r="B20" s="34"/>
      <c r="C20" s="34"/>
      <c r="D20" s="33"/>
      <c r="E20" s="33"/>
      <c r="F20" s="33"/>
      <c r="G20" s="33"/>
      <c r="H20" s="33"/>
      <c r="I20" s="34"/>
      <c r="J20" s="32"/>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row>
    <row r="21" spans="1:245" ht="20.100000000000001" customHeight="1">
      <c r="A21" s="34"/>
      <c r="B21" s="34"/>
      <c r="C21" s="34"/>
      <c r="D21" s="33"/>
      <c r="E21" s="33"/>
      <c r="F21" s="33"/>
      <c r="G21" s="33"/>
      <c r="H21" s="33"/>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row>
    <row r="22" spans="1:245" ht="20.100000000000001" customHeight="1">
      <c r="A22" s="34"/>
      <c r="B22" s="34"/>
      <c r="C22" s="34"/>
      <c r="D22" s="34"/>
      <c r="E22" s="34"/>
      <c r="F22" s="34"/>
      <c r="G22" s="34"/>
      <c r="H22" s="33"/>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row>
    <row r="23" spans="1:245" ht="20.100000000000001" customHeight="1">
      <c r="A23" s="34"/>
      <c r="B23" s="34"/>
      <c r="C23" s="34"/>
      <c r="D23" s="33"/>
      <c r="E23" s="33"/>
      <c r="F23" s="33"/>
      <c r="G23" s="33"/>
      <c r="H23" s="33"/>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row>
    <row r="24" spans="1:245" ht="20.100000000000001" customHeight="1">
      <c r="A24" s="34"/>
      <c r="B24" s="34"/>
      <c r="C24" s="34"/>
      <c r="D24" s="33"/>
      <c r="E24" s="33"/>
      <c r="F24" s="33"/>
      <c r="G24" s="33"/>
      <c r="H24" s="33"/>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row>
    <row r="25" spans="1:245" ht="20.100000000000001" customHeight="1">
      <c r="A25" s="34"/>
      <c r="B25" s="34"/>
      <c r="C25" s="34"/>
      <c r="D25" s="34"/>
      <c r="E25" s="34"/>
      <c r="F25" s="34"/>
      <c r="G25" s="34"/>
      <c r="H25" s="33"/>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row>
    <row r="26" spans="1:245" ht="20.100000000000001" customHeight="1">
      <c r="A26" s="34"/>
      <c r="B26" s="34"/>
      <c r="C26" s="34"/>
      <c r="D26" s="33"/>
      <c r="E26" s="33"/>
      <c r="F26" s="33"/>
      <c r="G26" s="33"/>
      <c r="H26" s="33"/>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row>
    <row r="27" spans="1:245" ht="20.100000000000001" customHeight="1">
      <c r="A27" s="34"/>
      <c r="B27" s="34"/>
      <c r="C27" s="34"/>
      <c r="D27" s="33"/>
      <c r="E27" s="33"/>
      <c r="F27" s="33"/>
      <c r="G27" s="33"/>
      <c r="H27" s="33"/>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row>
    <row r="28" spans="1:245" ht="20.100000000000001" customHeight="1">
      <c r="A28" s="34"/>
      <c r="B28" s="34"/>
      <c r="C28" s="34"/>
      <c r="D28" s="34"/>
      <c r="E28" s="34"/>
      <c r="F28" s="34"/>
      <c r="G28" s="34"/>
      <c r="H28" s="33"/>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row>
    <row r="29" spans="1:245" ht="20.100000000000001" customHeight="1">
      <c r="A29" s="34"/>
      <c r="B29" s="34"/>
      <c r="C29" s="34"/>
      <c r="D29" s="33"/>
      <c r="E29" s="33"/>
      <c r="F29" s="33"/>
      <c r="G29" s="33"/>
      <c r="H29" s="33"/>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row>
    <row r="30" spans="1:245" ht="20.100000000000001" customHeight="1">
      <c r="A30" s="34"/>
      <c r="B30" s="34"/>
      <c r="C30" s="34"/>
      <c r="D30" s="33"/>
      <c r="E30" s="33"/>
      <c r="F30" s="33"/>
      <c r="G30" s="33"/>
      <c r="H30" s="33"/>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row>
    <row r="31" spans="1:245" ht="20.100000000000001" customHeight="1">
      <c r="A31" s="34"/>
      <c r="B31" s="34"/>
      <c r="C31" s="34"/>
      <c r="D31" s="34"/>
      <c r="E31" s="34"/>
      <c r="F31" s="34"/>
      <c r="G31" s="34"/>
      <c r="H31" s="33"/>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row>
    <row r="32" spans="1:245" ht="20.100000000000001" customHeight="1">
      <c r="A32" s="34"/>
      <c r="B32" s="34"/>
      <c r="C32" s="34"/>
      <c r="D32" s="34"/>
      <c r="E32" s="35"/>
      <c r="F32" s="35"/>
      <c r="G32" s="35"/>
      <c r="H32" s="33"/>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row>
    <row r="33" spans="1:245" ht="20.100000000000001" customHeight="1">
      <c r="A33" s="34"/>
      <c r="B33" s="34"/>
      <c r="C33" s="34"/>
      <c r="D33" s="34"/>
      <c r="E33" s="35"/>
      <c r="F33" s="35"/>
      <c r="G33" s="35"/>
      <c r="H33" s="33"/>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row>
    <row r="34" spans="1:245" ht="20.100000000000001" customHeight="1">
      <c r="A34" s="34"/>
      <c r="B34" s="34"/>
      <c r="C34" s="34"/>
      <c r="D34" s="34"/>
      <c r="E34" s="34"/>
      <c r="F34" s="34"/>
      <c r="G34" s="34"/>
      <c r="H34" s="33"/>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row>
    <row r="35" spans="1:245" ht="20.100000000000001" customHeight="1">
      <c r="A35" s="34"/>
      <c r="B35" s="34"/>
      <c r="C35" s="34"/>
      <c r="D35" s="34"/>
      <c r="E35" s="36"/>
      <c r="F35" s="36"/>
      <c r="G35" s="36"/>
      <c r="H35" s="33"/>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row>
    <row r="36" spans="1:245" ht="20.100000000000001" customHeight="1">
      <c r="A36" s="37"/>
      <c r="B36" s="37"/>
      <c r="C36" s="37"/>
      <c r="D36" s="37"/>
      <c r="E36" s="38"/>
      <c r="F36" s="38"/>
      <c r="G36" s="38"/>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row>
    <row r="37" spans="1:245" ht="20.100000000000001" customHeight="1">
      <c r="A37" s="39"/>
      <c r="B37" s="39"/>
      <c r="C37" s="39"/>
      <c r="D37" s="39"/>
      <c r="E37" s="39"/>
      <c r="F37" s="39"/>
      <c r="G37" s="39"/>
      <c r="H37" s="40"/>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c r="ID37" s="41"/>
      <c r="IE37" s="41"/>
      <c r="IF37" s="41"/>
      <c r="IG37" s="41"/>
      <c r="IH37" s="41"/>
      <c r="II37" s="41"/>
      <c r="IJ37" s="41"/>
      <c r="IK37" s="41"/>
    </row>
    <row r="38" spans="1:245" ht="20.100000000000001" customHeight="1">
      <c r="A38" s="37"/>
      <c r="B38" s="37"/>
      <c r="C38" s="37"/>
      <c r="D38" s="37"/>
      <c r="E38" s="37"/>
      <c r="F38" s="37"/>
      <c r="G38" s="37"/>
      <c r="H38" s="40"/>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c r="GH38" s="41"/>
      <c r="GI38" s="41"/>
      <c r="GJ38" s="41"/>
      <c r="GK38" s="41"/>
      <c r="GL38" s="41"/>
      <c r="GM38" s="41"/>
      <c r="GN38" s="41"/>
      <c r="GO38" s="41"/>
      <c r="GP38" s="41"/>
      <c r="GQ38" s="41"/>
      <c r="GR38" s="41"/>
      <c r="GS38" s="41"/>
      <c r="GT38" s="41"/>
      <c r="GU38" s="41"/>
      <c r="GV38" s="41"/>
      <c r="GW38" s="41"/>
      <c r="GX38" s="41"/>
      <c r="GY38" s="41"/>
      <c r="GZ38" s="41"/>
      <c r="HA38" s="41"/>
      <c r="HB38" s="41"/>
      <c r="HC38" s="41"/>
      <c r="HD38" s="41"/>
      <c r="HE38" s="41"/>
      <c r="HF38" s="41"/>
      <c r="HG38" s="41"/>
      <c r="HH38" s="41"/>
      <c r="HI38" s="41"/>
      <c r="HJ38" s="41"/>
      <c r="HK38" s="41"/>
      <c r="HL38" s="41"/>
      <c r="HM38" s="41"/>
      <c r="HN38" s="41"/>
      <c r="HO38" s="41"/>
      <c r="HP38" s="41"/>
      <c r="HQ38" s="41"/>
      <c r="HR38" s="41"/>
      <c r="HS38" s="41"/>
      <c r="HT38" s="41"/>
      <c r="HU38" s="41"/>
      <c r="HV38" s="41"/>
      <c r="HW38" s="41"/>
      <c r="HX38" s="41"/>
      <c r="HY38" s="41"/>
      <c r="HZ38" s="41"/>
      <c r="IA38" s="41"/>
      <c r="IB38" s="41"/>
      <c r="IC38" s="41"/>
      <c r="ID38" s="41"/>
      <c r="IE38" s="41"/>
      <c r="IF38" s="41"/>
      <c r="IG38" s="41"/>
      <c r="IH38" s="41"/>
      <c r="II38" s="41"/>
      <c r="IJ38" s="41"/>
      <c r="IK38" s="41"/>
    </row>
    <row r="39" spans="1:245" ht="20.100000000000001" customHeight="1">
      <c r="A39" s="41"/>
      <c r="B39" s="41"/>
      <c r="C39" s="41"/>
      <c r="D39" s="41"/>
      <c r="E39" s="41"/>
      <c r="F39" s="37"/>
      <c r="G39" s="37"/>
      <c r="H39" s="40"/>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c r="HM39" s="41"/>
      <c r="HN39" s="41"/>
      <c r="HO39" s="41"/>
      <c r="HP39" s="41"/>
      <c r="HQ39" s="41"/>
      <c r="HR39" s="41"/>
      <c r="HS39" s="41"/>
      <c r="HT39" s="41"/>
      <c r="HU39" s="41"/>
      <c r="HV39" s="41"/>
      <c r="HW39" s="41"/>
      <c r="HX39" s="41"/>
      <c r="HY39" s="41"/>
      <c r="HZ39" s="41"/>
      <c r="IA39" s="41"/>
      <c r="IB39" s="41"/>
      <c r="IC39" s="41"/>
      <c r="ID39" s="41"/>
      <c r="IE39" s="41"/>
      <c r="IF39" s="41"/>
      <c r="IG39" s="41"/>
      <c r="IH39" s="41"/>
      <c r="II39" s="41"/>
      <c r="IJ39" s="41"/>
      <c r="IK39" s="41"/>
    </row>
    <row r="40" spans="1:245" ht="20.100000000000001" customHeight="1">
      <c r="A40" s="41"/>
      <c r="B40" s="41"/>
      <c r="C40" s="41"/>
      <c r="D40" s="41"/>
      <c r="E40" s="41"/>
      <c r="F40" s="37"/>
      <c r="G40" s="37"/>
      <c r="H40" s="40"/>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c r="GH40" s="41"/>
      <c r="GI40" s="41"/>
      <c r="GJ40" s="41"/>
      <c r="GK40" s="41"/>
      <c r="GL40" s="41"/>
      <c r="GM40" s="41"/>
      <c r="GN40" s="41"/>
      <c r="GO40" s="41"/>
      <c r="GP40" s="41"/>
      <c r="GQ40" s="41"/>
      <c r="GR40" s="41"/>
      <c r="GS40" s="41"/>
      <c r="GT40" s="41"/>
      <c r="GU40" s="41"/>
      <c r="GV40" s="41"/>
      <c r="GW40" s="41"/>
      <c r="GX40" s="41"/>
      <c r="GY40" s="41"/>
      <c r="GZ40" s="41"/>
      <c r="HA40" s="41"/>
      <c r="HB40" s="41"/>
      <c r="HC40" s="41"/>
      <c r="HD40" s="41"/>
      <c r="HE40" s="41"/>
      <c r="HF40" s="41"/>
      <c r="HG40" s="41"/>
      <c r="HH40" s="41"/>
      <c r="HI40" s="41"/>
      <c r="HJ40" s="41"/>
      <c r="HK40" s="41"/>
      <c r="HL40" s="41"/>
      <c r="HM40" s="41"/>
      <c r="HN40" s="41"/>
      <c r="HO40" s="41"/>
      <c r="HP40" s="41"/>
      <c r="HQ40" s="41"/>
      <c r="HR40" s="41"/>
      <c r="HS40" s="41"/>
      <c r="HT40" s="41"/>
      <c r="HU40" s="41"/>
      <c r="HV40" s="41"/>
      <c r="HW40" s="41"/>
      <c r="HX40" s="41"/>
      <c r="HY40" s="41"/>
      <c r="HZ40" s="41"/>
      <c r="IA40" s="41"/>
      <c r="IB40" s="41"/>
      <c r="IC40" s="41"/>
      <c r="ID40" s="41"/>
      <c r="IE40" s="41"/>
      <c r="IF40" s="41"/>
      <c r="IG40" s="41"/>
      <c r="IH40" s="41"/>
      <c r="II40" s="41"/>
      <c r="IJ40" s="41"/>
      <c r="IK40" s="41"/>
    </row>
    <row r="41" spans="1:245" ht="20.100000000000001" customHeight="1">
      <c r="A41" s="41"/>
      <c r="B41" s="41"/>
      <c r="C41" s="41"/>
      <c r="D41" s="41"/>
      <c r="E41" s="41"/>
      <c r="F41" s="37"/>
      <c r="G41" s="37"/>
      <c r="H41" s="40"/>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c r="GZ41" s="41"/>
      <c r="HA41" s="41"/>
      <c r="HB41" s="41"/>
      <c r="HC41" s="41"/>
      <c r="HD41" s="41"/>
      <c r="HE41" s="41"/>
      <c r="HF41" s="41"/>
      <c r="HG41" s="41"/>
      <c r="HH41" s="41"/>
      <c r="HI41" s="41"/>
      <c r="HJ41" s="41"/>
      <c r="HK41" s="41"/>
      <c r="HL41" s="41"/>
      <c r="HM41" s="41"/>
      <c r="HN41" s="41"/>
      <c r="HO41" s="41"/>
      <c r="HP41" s="41"/>
      <c r="HQ41" s="41"/>
      <c r="HR41" s="41"/>
      <c r="HS41" s="41"/>
      <c r="HT41" s="41"/>
      <c r="HU41" s="41"/>
      <c r="HV41" s="41"/>
      <c r="HW41" s="41"/>
      <c r="HX41" s="41"/>
      <c r="HY41" s="41"/>
      <c r="HZ41" s="41"/>
      <c r="IA41" s="41"/>
      <c r="IB41" s="41"/>
      <c r="IC41" s="41"/>
      <c r="ID41" s="41"/>
      <c r="IE41" s="41"/>
      <c r="IF41" s="41"/>
      <c r="IG41" s="41"/>
      <c r="IH41" s="41"/>
      <c r="II41" s="41"/>
      <c r="IJ41" s="41"/>
      <c r="IK41" s="41"/>
    </row>
    <row r="42" spans="1:245" ht="20.100000000000001" customHeight="1">
      <c r="A42" s="41"/>
      <c r="B42" s="41"/>
      <c r="C42" s="41"/>
      <c r="D42" s="41"/>
      <c r="E42" s="41"/>
      <c r="F42" s="37"/>
      <c r="G42" s="37"/>
      <c r="H42" s="40"/>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c r="HL42" s="41"/>
      <c r="HM42" s="41"/>
      <c r="HN42" s="41"/>
      <c r="HO42" s="41"/>
      <c r="HP42" s="41"/>
      <c r="HQ42" s="41"/>
      <c r="HR42" s="41"/>
      <c r="HS42" s="41"/>
      <c r="HT42" s="41"/>
      <c r="HU42" s="41"/>
      <c r="HV42" s="41"/>
      <c r="HW42" s="41"/>
      <c r="HX42" s="41"/>
      <c r="HY42" s="41"/>
      <c r="HZ42" s="41"/>
      <c r="IA42" s="41"/>
      <c r="IB42" s="41"/>
      <c r="IC42" s="41"/>
      <c r="ID42" s="41"/>
      <c r="IE42" s="41"/>
      <c r="IF42" s="41"/>
      <c r="IG42" s="41"/>
      <c r="IH42" s="41"/>
      <c r="II42" s="41"/>
      <c r="IJ42" s="41"/>
      <c r="IK42" s="41"/>
    </row>
    <row r="43" spans="1:245" ht="20.100000000000001" customHeight="1">
      <c r="A43" s="41"/>
      <c r="B43" s="41"/>
      <c r="C43" s="41"/>
      <c r="D43" s="41"/>
      <c r="E43" s="41"/>
      <c r="F43" s="37"/>
      <c r="G43" s="37"/>
      <c r="H43" s="40"/>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c r="HL43" s="41"/>
      <c r="HM43" s="41"/>
      <c r="HN43" s="41"/>
      <c r="HO43" s="41"/>
      <c r="HP43" s="41"/>
      <c r="HQ43" s="41"/>
      <c r="HR43" s="41"/>
      <c r="HS43" s="41"/>
      <c r="HT43" s="41"/>
      <c r="HU43" s="41"/>
      <c r="HV43" s="41"/>
      <c r="HW43" s="41"/>
      <c r="HX43" s="41"/>
      <c r="HY43" s="41"/>
      <c r="HZ43" s="41"/>
      <c r="IA43" s="41"/>
      <c r="IB43" s="41"/>
      <c r="IC43" s="41"/>
      <c r="ID43" s="41"/>
      <c r="IE43" s="41"/>
      <c r="IF43" s="41"/>
      <c r="IG43" s="41"/>
      <c r="IH43" s="41"/>
      <c r="II43" s="41"/>
      <c r="IJ43" s="41"/>
      <c r="IK43" s="41"/>
    </row>
    <row r="44" spans="1:245" ht="20.100000000000001" customHeight="1">
      <c r="A44" s="41"/>
      <c r="B44" s="41"/>
      <c r="C44" s="41"/>
      <c r="D44" s="41"/>
      <c r="E44" s="41"/>
      <c r="F44" s="37"/>
      <c r="G44" s="37"/>
      <c r="H44" s="40"/>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1"/>
      <c r="HF44" s="41"/>
      <c r="HG44" s="41"/>
      <c r="HH44" s="41"/>
      <c r="HI44" s="41"/>
      <c r="HJ44" s="41"/>
      <c r="HK44" s="41"/>
      <c r="HL44" s="41"/>
      <c r="HM44" s="41"/>
      <c r="HN44" s="41"/>
      <c r="HO44" s="41"/>
      <c r="HP44" s="41"/>
      <c r="HQ44" s="41"/>
      <c r="HR44" s="41"/>
      <c r="HS44" s="41"/>
      <c r="HT44" s="41"/>
      <c r="HU44" s="41"/>
      <c r="HV44" s="41"/>
      <c r="HW44" s="41"/>
      <c r="HX44" s="41"/>
      <c r="HY44" s="41"/>
      <c r="HZ44" s="41"/>
      <c r="IA44" s="41"/>
      <c r="IB44" s="41"/>
      <c r="IC44" s="41"/>
      <c r="ID44" s="41"/>
      <c r="IE44" s="41"/>
      <c r="IF44" s="41"/>
      <c r="IG44" s="41"/>
      <c r="IH44" s="41"/>
      <c r="II44" s="41"/>
      <c r="IJ44" s="41"/>
      <c r="IK44" s="41"/>
    </row>
    <row r="45" spans="1:245" ht="20.100000000000001" customHeight="1">
      <c r="A45" s="41"/>
      <c r="B45" s="41"/>
      <c r="C45" s="41"/>
      <c r="D45" s="41"/>
      <c r="E45" s="41"/>
      <c r="F45" s="37"/>
      <c r="G45" s="37"/>
      <c r="H45" s="40"/>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c r="ID45" s="41"/>
      <c r="IE45" s="41"/>
      <c r="IF45" s="41"/>
      <c r="IG45" s="41"/>
      <c r="IH45" s="41"/>
      <c r="II45" s="41"/>
      <c r="IJ45" s="41"/>
      <c r="IK45" s="41"/>
    </row>
    <row r="46" spans="1:245" ht="20.100000000000001" customHeight="1">
      <c r="A46" s="41"/>
      <c r="B46" s="41"/>
      <c r="C46" s="41"/>
      <c r="D46" s="41"/>
      <c r="E46" s="41"/>
      <c r="F46" s="37"/>
      <c r="G46" s="37"/>
      <c r="H46" s="40"/>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row>
    <row r="47" spans="1:245" ht="20.100000000000001" customHeight="1">
      <c r="A47" s="41"/>
      <c r="B47" s="41"/>
      <c r="C47" s="41"/>
      <c r="D47" s="41"/>
      <c r="E47" s="41"/>
      <c r="F47" s="37"/>
      <c r="G47" s="37"/>
      <c r="H47" s="40"/>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row>
    <row r="48" spans="1:245" ht="20.100000000000001" customHeight="1">
      <c r="A48" s="41"/>
      <c r="B48" s="41"/>
      <c r="C48" s="41"/>
      <c r="D48" s="41"/>
      <c r="E48" s="41"/>
      <c r="F48" s="37"/>
      <c r="G48" s="37"/>
      <c r="H48" s="40"/>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c r="ID48" s="41"/>
      <c r="IE48" s="41"/>
      <c r="IF48" s="41"/>
      <c r="IG48" s="41"/>
      <c r="IH48" s="41"/>
      <c r="II48" s="41"/>
      <c r="IJ48" s="41"/>
      <c r="IK48" s="41"/>
    </row>
  </sheetData>
  <sheetProtection formatCells="0" formatColumns="0" formatRows="0" insertColumns="0" insertRows="0" insertHyperlinks="0" deleteColumns="0" deleteRows="0" sort="0" autoFilter="0" pivotTables="0"/>
  <mergeCells count="9">
    <mergeCell ref="A2:H2"/>
    <mergeCell ref="A4:E4"/>
    <mergeCell ref="F4:H4"/>
    <mergeCell ref="A5:C5"/>
    <mergeCell ref="D5:D6"/>
    <mergeCell ref="E5:E6"/>
    <mergeCell ref="F5:F6"/>
    <mergeCell ref="G5:G6"/>
    <mergeCell ref="H5:H6"/>
  </mergeCells>
  <phoneticPr fontId="34" type="noConversion"/>
  <printOptions horizontalCentered="1"/>
  <pageMargins left="0.39375001192092901" right="0.39375001192092901" top="0.78750002384185802" bottom="0.39375001192092901" header="0.39375001192092901" footer="0"/>
  <pageSetup paperSize="9" fitToHeight="1000" orientation="landscape" errors="blank"/>
</worksheet>
</file>

<file path=xl/worksheets/sheet14.xml><?xml version="1.0" encoding="utf-8"?>
<worksheet xmlns="http://schemas.openxmlformats.org/spreadsheetml/2006/main" xmlns:r="http://schemas.openxmlformats.org/officeDocument/2006/relationships">
  <dimension ref="A1:N12"/>
  <sheetViews>
    <sheetView topLeftCell="B1" workbookViewId="0">
      <selection activeCell="O7" sqref="O7"/>
    </sheetView>
  </sheetViews>
  <sheetFormatPr defaultColWidth="12" defaultRowHeight="11.25"/>
  <cols>
    <col min="1" max="2" width="58.1640625" style="6" customWidth="1"/>
    <col min="3" max="3" width="29.33203125" style="6" customWidth="1"/>
    <col min="4" max="4" width="21.83203125" style="6" customWidth="1"/>
    <col min="5" max="5" width="55" style="6" customWidth="1"/>
    <col min="6" max="9" width="20.5" style="6" customWidth="1"/>
    <col min="10" max="10" width="22" style="6" customWidth="1"/>
    <col min="11" max="11" width="19" style="6" customWidth="1"/>
    <col min="12" max="12" width="13.33203125" style="6" customWidth="1"/>
    <col min="13" max="13" width="20" style="6" customWidth="1"/>
    <col min="14" max="14" width="2" style="6" customWidth="1"/>
    <col min="15" max="15" width="13" style="6" customWidth="1"/>
    <col min="16" max="16384" width="12" style="6"/>
  </cols>
  <sheetData>
    <row r="1" spans="1:14" ht="16.350000000000001" customHeight="1">
      <c r="B1" s="7"/>
      <c r="D1" s="8"/>
      <c r="E1" s="8"/>
      <c r="F1" s="9"/>
      <c r="H1" s="9"/>
      <c r="M1" s="9"/>
      <c r="N1" s="14"/>
    </row>
    <row r="2" spans="1:14" ht="22.9" customHeight="1">
      <c r="A2" s="267" t="s">
        <v>338</v>
      </c>
      <c r="B2" s="267"/>
      <c r="C2" s="267"/>
      <c r="D2" s="267"/>
      <c r="E2" s="267"/>
      <c r="F2" s="267"/>
      <c r="G2" s="267"/>
      <c r="H2" s="267"/>
      <c r="I2" s="267"/>
      <c r="J2" s="267"/>
      <c r="K2" s="267"/>
      <c r="L2" s="267"/>
      <c r="M2" s="267"/>
      <c r="N2" s="14" t="s">
        <v>54</v>
      </c>
    </row>
    <row r="3" spans="1:14" ht="19.5" customHeight="1">
      <c r="A3" s="268"/>
      <c r="B3" s="268"/>
      <c r="C3" s="268"/>
      <c r="D3" s="268"/>
      <c r="E3" s="268"/>
      <c r="F3" s="10"/>
      <c r="G3" s="10"/>
      <c r="H3" s="10"/>
      <c r="I3" s="10"/>
      <c r="J3" s="10"/>
      <c r="K3" s="10"/>
      <c r="L3" s="10"/>
      <c r="M3" s="15" t="s">
        <v>339</v>
      </c>
      <c r="N3" s="14"/>
    </row>
    <row r="4" spans="1:14" ht="24.4" customHeight="1">
      <c r="A4" s="11" t="s">
        <v>60</v>
      </c>
      <c r="B4" s="12" t="s">
        <v>340</v>
      </c>
      <c r="C4" s="11" t="s">
        <v>341</v>
      </c>
      <c r="D4" s="11" t="s">
        <v>342</v>
      </c>
      <c r="E4" s="11" t="s">
        <v>343</v>
      </c>
      <c r="F4" s="11" t="s">
        <v>344</v>
      </c>
      <c r="G4" s="11" t="s">
        <v>345</v>
      </c>
      <c r="H4" s="11" t="s">
        <v>346</v>
      </c>
      <c r="I4" s="11" t="s">
        <v>347</v>
      </c>
      <c r="J4" s="11" t="s">
        <v>348</v>
      </c>
      <c r="K4" s="11" t="s">
        <v>349</v>
      </c>
      <c r="L4" s="11" t="s">
        <v>350</v>
      </c>
      <c r="M4" s="11" t="s">
        <v>351</v>
      </c>
      <c r="N4" s="14"/>
    </row>
    <row r="5" spans="1:14" ht="13.5">
      <c r="B5" s="269" t="s">
        <v>352</v>
      </c>
      <c r="C5" s="273"/>
      <c r="D5" s="273">
        <v>47500</v>
      </c>
      <c r="E5" s="6" t="s">
        <v>353</v>
      </c>
      <c r="F5" s="13" t="s">
        <v>354</v>
      </c>
      <c r="G5" s="13" t="s">
        <v>355</v>
      </c>
      <c r="H5" s="13" t="s">
        <v>356</v>
      </c>
      <c r="I5" s="13" t="s">
        <v>357</v>
      </c>
      <c r="J5" s="13" t="s">
        <v>303</v>
      </c>
      <c r="K5" s="13" t="s">
        <v>358</v>
      </c>
      <c r="L5" s="13" t="s">
        <v>359</v>
      </c>
      <c r="M5" s="13" t="s">
        <v>360</v>
      </c>
      <c r="N5" s="16"/>
    </row>
    <row r="6" spans="1:14">
      <c r="B6" s="270"/>
      <c r="C6" s="273"/>
      <c r="D6" s="273"/>
      <c r="E6" s="13" t="s">
        <v>361</v>
      </c>
      <c r="F6" s="13" t="s">
        <v>362</v>
      </c>
      <c r="G6" s="13" t="s">
        <v>363</v>
      </c>
      <c r="H6" s="13" t="s">
        <v>364</v>
      </c>
      <c r="I6" s="13" t="s">
        <v>365</v>
      </c>
      <c r="J6" s="13" t="s">
        <v>366</v>
      </c>
      <c r="K6" s="13" t="s">
        <v>359</v>
      </c>
      <c r="L6" s="13" t="s">
        <v>367</v>
      </c>
    </row>
    <row r="7" spans="1:14" ht="45">
      <c r="B7" s="270"/>
      <c r="C7" s="273"/>
      <c r="D7" s="273"/>
      <c r="E7" s="13" t="s">
        <v>354</v>
      </c>
      <c r="F7" s="13" t="s">
        <v>368</v>
      </c>
      <c r="G7" s="13" t="s">
        <v>369</v>
      </c>
      <c r="H7" s="13" t="s">
        <v>357</v>
      </c>
      <c r="I7" s="13" t="s">
        <v>370</v>
      </c>
      <c r="J7" s="13" t="s">
        <v>366</v>
      </c>
      <c r="K7" s="13" t="s">
        <v>359</v>
      </c>
      <c r="L7" s="13" t="s">
        <v>360</v>
      </c>
    </row>
    <row r="8" spans="1:14" ht="45">
      <c r="B8" s="271"/>
      <c r="C8" s="273"/>
      <c r="D8" s="273"/>
      <c r="E8" s="13" t="s">
        <v>361</v>
      </c>
      <c r="F8" s="13" t="s">
        <v>362</v>
      </c>
      <c r="G8" s="13" t="s">
        <v>371</v>
      </c>
      <c r="H8" s="13" t="s">
        <v>357</v>
      </c>
      <c r="I8" s="13" t="s">
        <v>365</v>
      </c>
      <c r="J8" s="13" t="s">
        <v>366</v>
      </c>
      <c r="K8" s="13" t="s">
        <v>359</v>
      </c>
      <c r="L8" s="13" t="s">
        <v>360</v>
      </c>
    </row>
    <row r="9" spans="1:14" ht="45">
      <c r="B9" s="272" t="s">
        <v>372</v>
      </c>
      <c r="C9" s="272"/>
      <c r="D9" s="274">
        <v>118750</v>
      </c>
      <c r="E9" s="272" t="s">
        <v>373</v>
      </c>
      <c r="F9" s="13" t="s">
        <v>361</v>
      </c>
      <c r="G9" s="13" t="s">
        <v>362</v>
      </c>
      <c r="H9" s="13" t="s">
        <v>371</v>
      </c>
      <c r="I9" s="13" t="s">
        <v>357</v>
      </c>
      <c r="J9" s="13" t="s">
        <v>365</v>
      </c>
      <c r="K9" s="13" t="s">
        <v>366</v>
      </c>
      <c r="L9" s="13" t="s">
        <v>359</v>
      </c>
      <c r="M9" s="13" t="s">
        <v>360</v>
      </c>
    </row>
    <row r="10" spans="1:14" ht="45">
      <c r="B10" s="272"/>
      <c r="C10" s="272"/>
      <c r="D10" s="274"/>
      <c r="E10" s="272"/>
      <c r="F10" s="13" t="s">
        <v>354</v>
      </c>
      <c r="G10" s="13" t="s">
        <v>368</v>
      </c>
      <c r="H10" s="13" t="s">
        <v>369</v>
      </c>
      <c r="I10" s="13" t="s">
        <v>357</v>
      </c>
      <c r="J10" s="13" t="s">
        <v>370</v>
      </c>
      <c r="K10" s="13" t="s">
        <v>366</v>
      </c>
      <c r="L10" s="13" t="s">
        <v>359</v>
      </c>
      <c r="M10" s="13" t="s">
        <v>360</v>
      </c>
    </row>
    <row r="11" spans="1:14">
      <c r="B11" s="272"/>
      <c r="C11" s="272"/>
      <c r="D11" s="274"/>
      <c r="E11" s="272"/>
      <c r="F11" s="13" t="s">
        <v>361</v>
      </c>
      <c r="G11" s="13" t="s">
        <v>362</v>
      </c>
      <c r="H11" s="13" t="s">
        <v>363</v>
      </c>
      <c r="I11" s="13" t="s">
        <v>364</v>
      </c>
      <c r="J11" s="13" t="s">
        <v>365</v>
      </c>
      <c r="K11" s="13" t="s">
        <v>366</v>
      </c>
      <c r="L11" s="13" t="s">
        <v>359</v>
      </c>
      <c r="M11" s="13" t="s">
        <v>367</v>
      </c>
    </row>
    <row r="12" spans="1:14">
      <c r="B12" s="272"/>
      <c r="C12" s="272"/>
      <c r="D12" s="274"/>
      <c r="E12" s="272"/>
      <c r="F12" s="13" t="s">
        <v>354</v>
      </c>
      <c r="G12" s="13" t="s">
        <v>355</v>
      </c>
      <c r="H12" s="13" t="s">
        <v>356</v>
      </c>
      <c r="I12" s="13" t="s">
        <v>357</v>
      </c>
      <c r="J12" s="13" t="s">
        <v>303</v>
      </c>
      <c r="K12" s="13" t="s">
        <v>358</v>
      </c>
      <c r="L12" s="13" t="s">
        <v>359</v>
      </c>
      <c r="M12" s="13" t="s">
        <v>360</v>
      </c>
    </row>
  </sheetData>
  <mergeCells count="9">
    <mergeCell ref="A2:M2"/>
    <mergeCell ref="A3:E3"/>
    <mergeCell ref="B5:B8"/>
    <mergeCell ref="B9:B12"/>
    <mergeCell ref="C5:C8"/>
    <mergeCell ref="C9:C12"/>
    <mergeCell ref="D5:D8"/>
    <mergeCell ref="D9:D12"/>
    <mergeCell ref="E9:E12"/>
  </mergeCells>
  <phoneticPr fontId="3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I24"/>
  <sheetViews>
    <sheetView workbookViewId="0">
      <pane ySplit="1" topLeftCell="A8" activePane="bottomLeft" state="frozen"/>
      <selection pane="bottomLeft"/>
    </sheetView>
  </sheetViews>
  <sheetFormatPr defaultColWidth="13.33203125" defaultRowHeight="13.5"/>
  <cols>
    <col min="1" max="1" width="1.33203125" style="1" customWidth="1"/>
    <col min="2" max="2" width="7.6640625" style="1" customWidth="1"/>
    <col min="3" max="3" width="14.1640625" style="1" customWidth="1"/>
    <col min="4" max="4" width="13.6640625" style="1" customWidth="1"/>
    <col min="5" max="5" width="31.1640625" style="1" customWidth="1"/>
    <col min="6" max="6" width="19.5" style="1" customWidth="1"/>
    <col min="7" max="7" width="19.6640625" style="1" customWidth="1"/>
    <col min="8" max="8" width="19.1640625" style="1" customWidth="1"/>
    <col min="9" max="9" width="21.33203125" style="1" customWidth="1"/>
    <col min="10" max="11" width="13" style="1" customWidth="1"/>
    <col min="12" max="16384" width="13.33203125" style="1"/>
  </cols>
  <sheetData>
    <row r="1" spans="1:9" ht="20.45" customHeight="1">
      <c r="A1" s="2"/>
      <c r="B1" s="275" t="s">
        <v>374</v>
      </c>
      <c r="C1" s="275"/>
      <c r="D1" s="275"/>
      <c r="E1" s="275"/>
      <c r="G1" s="276"/>
      <c r="H1" s="276"/>
      <c r="I1" s="276"/>
    </row>
    <row r="2" spans="1:9" ht="45.2" customHeight="1">
      <c r="B2" s="277" t="s">
        <v>375</v>
      </c>
      <c r="C2" s="277"/>
      <c r="D2" s="277"/>
      <c r="E2" s="277"/>
      <c r="F2" s="277"/>
      <c r="G2" s="277"/>
      <c r="H2" s="277"/>
      <c r="I2" s="277"/>
    </row>
    <row r="3" spans="1:9" ht="14.25" customHeight="1">
      <c r="B3" s="278" t="s">
        <v>376</v>
      </c>
      <c r="C3" s="278"/>
      <c r="D3" s="278"/>
      <c r="E3" s="278"/>
      <c r="F3" s="278"/>
      <c r="G3" s="278"/>
      <c r="H3" s="278"/>
      <c r="I3" s="278"/>
    </row>
    <row r="4" spans="1:9" ht="14.25" customHeight="1">
      <c r="B4" s="279"/>
      <c r="C4" s="279"/>
      <c r="D4" s="279"/>
      <c r="E4" s="279"/>
      <c r="F4" s="279"/>
      <c r="G4" s="279"/>
      <c r="H4" s="279"/>
      <c r="I4" s="279"/>
    </row>
    <row r="5" spans="1:9" ht="28.5" customHeight="1">
      <c r="B5" s="280" t="s">
        <v>377</v>
      </c>
      <c r="C5" s="280"/>
      <c r="D5" s="280"/>
      <c r="E5" s="280" t="s">
        <v>0</v>
      </c>
      <c r="F5" s="280"/>
      <c r="G5" s="280"/>
      <c r="H5" s="280"/>
      <c r="I5" s="280"/>
    </row>
    <row r="6" spans="1:9" ht="28.5" customHeight="1">
      <c r="B6" s="280" t="s">
        <v>378</v>
      </c>
      <c r="C6" s="280" t="s">
        <v>379</v>
      </c>
      <c r="D6" s="280"/>
      <c r="E6" s="280" t="s">
        <v>380</v>
      </c>
      <c r="F6" s="280"/>
      <c r="G6" s="280"/>
      <c r="H6" s="280"/>
      <c r="I6" s="280"/>
    </row>
    <row r="7" spans="1:9" ht="28.5" customHeight="1">
      <c r="B7" s="280"/>
      <c r="C7" s="281"/>
      <c r="D7" s="281"/>
      <c r="E7" s="281"/>
      <c r="F7" s="281"/>
      <c r="G7" s="281"/>
      <c r="H7" s="281"/>
      <c r="I7" s="281"/>
    </row>
    <row r="8" spans="1:9" ht="33.950000000000003" customHeight="1">
      <c r="B8" s="280"/>
      <c r="C8" s="281" t="s">
        <v>381</v>
      </c>
      <c r="D8" s="281"/>
      <c r="E8" s="281" t="s">
        <v>381</v>
      </c>
      <c r="F8" s="281"/>
      <c r="G8" s="281"/>
      <c r="H8" s="281"/>
      <c r="I8" s="281"/>
    </row>
    <row r="9" spans="1:9" ht="28.5" customHeight="1">
      <c r="B9" s="280"/>
      <c r="C9" s="280" t="s">
        <v>382</v>
      </c>
      <c r="D9" s="280"/>
      <c r="E9" s="280"/>
      <c r="F9" s="280"/>
      <c r="G9" s="3" t="s">
        <v>383</v>
      </c>
      <c r="H9" s="3" t="s">
        <v>384</v>
      </c>
      <c r="I9" s="3" t="s">
        <v>385</v>
      </c>
    </row>
    <row r="10" spans="1:9" ht="28.5" customHeight="1">
      <c r="B10" s="280"/>
      <c r="C10" s="280"/>
      <c r="D10" s="280"/>
      <c r="E10" s="280"/>
      <c r="F10" s="280"/>
      <c r="G10" s="5">
        <v>77</v>
      </c>
      <c r="H10" s="5">
        <v>77</v>
      </c>
      <c r="I10" s="5">
        <v>0</v>
      </c>
    </row>
    <row r="11" spans="1:9" ht="169.5" customHeight="1">
      <c r="B11" s="3" t="s">
        <v>386</v>
      </c>
      <c r="C11" s="281" t="s">
        <v>387</v>
      </c>
      <c r="D11" s="281"/>
      <c r="E11" s="281"/>
      <c r="F11" s="281"/>
      <c r="G11" s="281"/>
      <c r="H11" s="281"/>
      <c r="I11" s="281"/>
    </row>
    <row r="12" spans="1:9" ht="28.5" customHeight="1">
      <c r="B12" s="280" t="s">
        <v>388</v>
      </c>
      <c r="C12" s="3" t="s">
        <v>344</v>
      </c>
      <c r="D12" s="280" t="s">
        <v>345</v>
      </c>
      <c r="E12" s="280"/>
      <c r="F12" s="280" t="s">
        <v>346</v>
      </c>
      <c r="G12" s="280"/>
      <c r="H12" s="280" t="s">
        <v>389</v>
      </c>
      <c r="I12" s="280"/>
    </row>
    <row r="13" spans="1:9" ht="28.5" customHeight="1">
      <c r="B13" s="280"/>
      <c r="C13" s="4" t="s">
        <v>390</v>
      </c>
      <c r="D13" s="281" t="s">
        <v>391</v>
      </c>
      <c r="E13" s="281"/>
      <c r="F13" s="281" t="s">
        <v>391</v>
      </c>
      <c r="G13" s="281"/>
      <c r="H13" s="281" t="s">
        <v>392</v>
      </c>
      <c r="I13" s="281"/>
    </row>
    <row r="14" spans="1:9" ht="28.5" customHeight="1">
      <c r="B14" s="280"/>
      <c r="C14" s="4" t="s">
        <v>393</v>
      </c>
      <c r="D14" s="281" t="s">
        <v>394</v>
      </c>
      <c r="E14" s="281"/>
      <c r="F14" s="281" t="s">
        <v>394</v>
      </c>
      <c r="G14" s="281"/>
      <c r="H14" s="281" t="s">
        <v>392</v>
      </c>
      <c r="I14" s="281"/>
    </row>
    <row r="15" spans="1:9" ht="28.5" customHeight="1">
      <c r="B15" s="280"/>
      <c r="C15" s="4" t="s">
        <v>395</v>
      </c>
      <c r="D15" s="281" t="s">
        <v>396</v>
      </c>
      <c r="E15" s="281"/>
      <c r="F15" s="281" t="s">
        <v>396</v>
      </c>
      <c r="G15" s="281"/>
      <c r="H15" s="281" t="s">
        <v>392</v>
      </c>
      <c r="I15" s="281"/>
    </row>
    <row r="16" spans="1:9" ht="14.25" customHeight="1">
      <c r="B16" s="2"/>
      <c r="C16" s="2"/>
      <c r="D16" s="2"/>
      <c r="E16" s="2"/>
      <c r="F16" s="2"/>
      <c r="G16" s="2"/>
      <c r="H16" s="2"/>
      <c r="I16" s="2"/>
    </row>
    <row r="17" spans="2:9" ht="14.25" customHeight="1">
      <c r="B17" s="2"/>
      <c r="C17" s="2"/>
    </row>
    <row r="18" spans="2:9" ht="14.25" customHeight="1">
      <c r="B18" s="2"/>
    </row>
    <row r="19" spans="2:9" ht="14.25" customHeight="1">
      <c r="B19" s="2"/>
    </row>
    <row r="20" spans="2:9" ht="14.25" customHeight="1">
      <c r="B20" s="2"/>
    </row>
    <row r="21" spans="2:9" ht="14.25" customHeight="1">
      <c r="B21" s="2"/>
      <c r="C21" s="2"/>
      <c r="D21" s="2"/>
      <c r="E21" s="2"/>
      <c r="F21" s="2"/>
      <c r="G21" s="2"/>
      <c r="H21" s="2"/>
      <c r="I21" s="2"/>
    </row>
    <row r="22" spans="2:9" ht="14.25" customHeight="1">
      <c r="B22" s="2"/>
      <c r="C22" s="2"/>
      <c r="D22" s="2"/>
      <c r="E22" s="2"/>
      <c r="F22" s="2"/>
      <c r="G22" s="2"/>
      <c r="H22" s="2"/>
      <c r="I22" s="2"/>
    </row>
    <row r="23" spans="2:9" ht="14.25" customHeight="1">
      <c r="B23" s="2"/>
      <c r="C23" s="2"/>
      <c r="D23" s="2"/>
      <c r="E23" s="2"/>
      <c r="F23" s="2"/>
      <c r="G23" s="2"/>
      <c r="H23" s="2"/>
      <c r="I23" s="2"/>
    </row>
    <row r="24" spans="2:9" ht="14.25" customHeight="1">
      <c r="B24" s="2"/>
      <c r="C24" s="2"/>
      <c r="D24" s="2"/>
      <c r="E24" s="2"/>
      <c r="F24" s="2"/>
      <c r="G24" s="2"/>
      <c r="H24" s="2"/>
      <c r="I24" s="2"/>
    </row>
  </sheetData>
  <mergeCells count="29">
    <mergeCell ref="D15:E15"/>
    <mergeCell ref="F15:G15"/>
    <mergeCell ref="H15:I15"/>
    <mergeCell ref="B6:B10"/>
    <mergeCell ref="B12:B15"/>
    <mergeCell ref="C9:F10"/>
    <mergeCell ref="D13:E13"/>
    <mergeCell ref="F13:G13"/>
    <mergeCell ref="H13:I13"/>
    <mergeCell ref="D14:E14"/>
    <mergeCell ref="F14:G14"/>
    <mergeCell ref="H14:I14"/>
    <mergeCell ref="C8:D8"/>
    <mergeCell ref="E8:I8"/>
    <mergeCell ref="C11:I11"/>
    <mergeCell ref="D12:E12"/>
    <mergeCell ref="F12:G12"/>
    <mergeCell ref="H12:I12"/>
    <mergeCell ref="B5:D5"/>
    <mergeCell ref="E5:I5"/>
    <mergeCell ref="C6:D6"/>
    <mergeCell ref="E6:I6"/>
    <mergeCell ref="C7:D7"/>
    <mergeCell ref="E7:I7"/>
    <mergeCell ref="B1:E1"/>
    <mergeCell ref="G1:I1"/>
    <mergeCell ref="B2:I2"/>
    <mergeCell ref="B3:I3"/>
    <mergeCell ref="B4:I4"/>
  </mergeCells>
  <phoneticPr fontId="34" type="noConversion"/>
  <pageMargins left="0.75" right="0.75" top="0.268999993801117" bottom="0.268999993801117" header="0" footer="0"/>
  <pageSetup paperSize="8"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15</vt:i4>
      </vt:variant>
      <vt:variant>
        <vt:lpstr>命名范围</vt:lpstr>
      </vt:variant>
      <vt:variant>
        <vt:i4>39</vt:i4>
      </vt:variant>
    </vt:vector>
  </HeadingPairs>
  <TitlesOfParts>
    <vt:vector size="54" baseType="lpstr">
      <vt:lpstr>封面</vt:lpstr>
      <vt:lpstr>1</vt:lpstr>
      <vt:lpstr>1-1</vt:lpstr>
      <vt:lpstr>1-2</vt:lpstr>
      <vt:lpstr>2</vt:lpstr>
      <vt:lpstr>2-1</vt:lpstr>
      <vt:lpstr>3</vt:lpstr>
      <vt:lpstr>3-1</vt:lpstr>
      <vt:lpstr>3-2</vt:lpstr>
      <vt:lpstr>3-3</vt:lpstr>
      <vt:lpstr>4</vt:lpstr>
      <vt:lpstr>4-1</vt:lpstr>
      <vt:lpstr>5</vt:lpstr>
      <vt:lpstr>项目支出绩效</vt:lpstr>
      <vt:lpstr>预算单位基本支出控制数与填报数对照表</vt:lpstr>
      <vt:lpstr>'1'!DETAILRANGE</vt:lpstr>
      <vt:lpstr>'1-1'!DETAILRANGE</vt:lpstr>
      <vt:lpstr>'1-2'!DETAILRANGE</vt:lpstr>
      <vt:lpstr>'2'!DETAILRANGE</vt:lpstr>
      <vt:lpstr>'2-1'!DETAILRANGE</vt:lpstr>
      <vt:lpstr>'3'!DETAILRANGE</vt:lpstr>
      <vt:lpstr>'3-1'!DETAILRANGE</vt:lpstr>
      <vt:lpstr>'3-2'!DETAILRANGE</vt:lpstr>
      <vt:lpstr>'3-3'!DETAILRANGE</vt:lpstr>
      <vt:lpstr>'4'!DETAILRANGE</vt:lpstr>
      <vt:lpstr>'4-1'!DETAILRANGE</vt:lpstr>
      <vt:lpstr>'5'!DETAILRANGE</vt:lpstr>
      <vt:lpstr>封面!DETAILRANGE</vt:lpstr>
      <vt:lpstr>'1'!HEADERRANGE</vt:lpstr>
      <vt:lpstr>'1-1'!HEADERRANGE</vt:lpstr>
      <vt:lpstr>'1-2'!HEADERRANGE</vt:lpstr>
      <vt:lpstr>'2'!HEADERRANGE</vt:lpstr>
      <vt:lpstr>'2-1'!HEADERRANGE</vt:lpstr>
      <vt:lpstr>'3'!HEADERRANGE</vt:lpstr>
      <vt:lpstr>'3-1'!HEADERRANGE</vt:lpstr>
      <vt:lpstr>'3-2'!HEADERRANGE</vt:lpstr>
      <vt:lpstr>'3-3'!HEADERRANGE</vt:lpstr>
      <vt:lpstr>'4'!HEADERRANGE</vt:lpstr>
      <vt:lpstr>'4-1'!HEADERRANGE</vt:lpstr>
      <vt:lpstr>'5'!HEADERRANGE</vt:lpstr>
      <vt:lpstr>封面!HEADERRANGE</vt:lpstr>
      <vt:lpstr>'1'!Print_Area</vt:lpstr>
      <vt:lpstr>'1-1'!Print_Area</vt:lpstr>
      <vt:lpstr>'1-2'!Print_Area</vt:lpstr>
      <vt:lpstr>'2'!Print_Area</vt:lpstr>
      <vt:lpstr>'3'!Print_Area</vt:lpstr>
      <vt:lpstr>'3-1'!Print_Area</vt:lpstr>
      <vt:lpstr>'3-2'!Print_Area</vt:lpstr>
      <vt:lpstr>'3-3'!Print_Area</vt:lpstr>
      <vt:lpstr>'4'!Print_Area</vt:lpstr>
      <vt:lpstr>'4-1'!Print_Area</vt:lpstr>
      <vt:lpstr>'5'!Print_Area</vt:lpstr>
      <vt:lpstr>封面!Print_Area</vt:lpstr>
      <vt:lpstr>'2'!Print_Titles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AutoBVT</cp:lastModifiedBy>
  <dcterms:created xsi:type="dcterms:W3CDTF">2021-04-19T03:45:00Z</dcterms:created>
  <dcterms:modified xsi:type="dcterms:W3CDTF">2022-04-29T02:37:51Z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2052-11.1.0.8822</vt:lpwstr>
  </property>
  <property fmtid="{D5CDD505-2E9C-101B-9397-08002B2CF9AE}" pid="3" name="ICV">
    <vt:lpwstr>165A90BDD5514A539CBD5CC531172845</vt:lpwstr>
  </property>
</Properties>
</file>