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63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部门预算项目绩效目标表" sheetId="17" r:id="rId14"/>
    <sheet name="部门整体绩效目标表" sheetId="19" r:id="rId15"/>
  </sheets>
  <definedNames>
    <definedName name="_xlnm.Print_Area" localSheetId="1">'1'!$A$1:$D$40</definedName>
    <definedName name="HEADERRANGE" localSheetId="1">'1'!$A$1:$D$40</definedName>
    <definedName name="DETAILRANGE" localSheetId="1">'1'!$A$41:$D$41</definedName>
    <definedName name="_xlnm.Print_Area" localSheetId="3">'1-2'!$A$1:$J$22</definedName>
    <definedName name="HEADERRANGE" localSheetId="3">'1-2'!$A$1:$J$6</definedName>
    <definedName name="DETAILRANGE" localSheetId="3">'1-2'!$A$7:$J$7</definedName>
    <definedName name="_xlnm.Print_Area" localSheetId="6">'3'!$A$1:$DH$21</definedName>
    <definedName name="HEADERRANGE" localSheetId="6">'3'!$A$1:$DH$6</definedName>
    <definedName name="DETAILRANGE" localSheetId="6">'3'!$A$7:$DH$7</definedName>
    <definedName name="_xlnm.Print_Area" localSheetId="10">'4'!$A$1:$H$7</definedName>
    <definedName name="HEADERRANGE" localSheetId="10">'4'!$A$1:$H$6</definedName>
    <definedName name="DETAILRANGE" localSheetId="10">'4'!$A$7:$H$7</definedName>
    <definedName name="_xlnm.Print_Area" localSheetId="4">'2'!$A$1:$H$39</definedName>
    <definedName name="HEADERRANGE" localSheetId="4">'2'!$A$1:$H$39</definedName>
    <definedName name="_xlnm.Print_Titles" localSheetId="4">'2'!$1:$39</definedName>
    <definedName name="DETAILRANGE" localSheetId="4">'2'!$A$40:$H$40</definedName>
    <definedName name="_xlnm.Print_Area" localSheetId="2">'1-1'!$A$1:$T$22</definedName>
    <definedName name="HEADERRANGE" localSheetId="2">'1-1'!$A$1:$T$6</definedName>
    <definedName name="DETAILRANGE" localSheetId="2">'1-1'!$A$7:$T$7</definedName>
    <definedName name="_xlnm.Print_Area" localSheetId="8">'3-2'!$A$1:$F$16</definedName>
    <definedName name="HEADERRANGE" localSheetId="8">'3-2'!$A$1:$F$5</definedName>
    <definedName name="DETAILRANGE" localSheetId="8">'3-2'!$A$6:$F$6</definedName>
    <definedName name="_xlnm.Print_Area" localSheetId="0">封面!$A$1:$A$9</definedName>
    <definedName name="HEADERRANGE" localSheetId="0">封面!$A$1:$A$8</definedName>
    <definedName name="DETAILRANGE" localSheetId="0">封面!$A$9</definedName>
    <definedName name="_xlnm.Print_Area" localSheetId="5">'2-1'!$A$1:$AI$31</definedName>
    <definedName name="HEADERRANGE" localSheetId="5">'2-1'!$A$1:$AI$6</definedName>
    <definedName name="DETAILRANGE" localSheetId="5">'2-1'!$A$7:$AI$7</definedName>
    <definedName name="_xlnm.Print_Area" localSheetId="9">'3-3'!$A$1:$H$8</definedName>
    <definedName name="HEADERRANGE" localSheetId="9">'3-3'!$A$1:$H$6</definedName>
    <definedName name="DETAILRANGE" localSheetId="9">'3-3'!$A$7:$H$7</definedName>
    <definedName name="_xlnm.Print_Area" localSheetId="7">'3-1'!$A$1:$G$31</definedName>
    <definedName name="HEADERRANGE" localSheetId="7">'3-1'!$A$1:$G$6</definedName>
    <definedName name="DETAILRANGE" localSheetId="7">'3-1'!$A$7:$G$7</definedName>
    <definedName name="_xlnm.Print_Area" localSheetId="12">'5'!$A$1:$H$12</definedName>
    <definedName name="HEADERRANGE" localSheetId="12">'5'!$A$1:$H$6</definedName>
    <definedName name="DETAILRANGE" localSheetId="12">'5'!$A$7:$H$7</definedName>
    <definedName name="_xlnm.Print_Area" localSheetId="11">'4-1'!$A$1:$H$7</definedName>
    <definedName name="HEADERRANGE" localSheetId="11">'4-1'!$A$1:$H$6</definedName>
    <definedName name="DETAILRANGE" localSheetId="11">'4-1'!$A$7:$H$7</definedName>
    <definedName name="________xlnm.Print_Area">#N/A</definedName>
    <definedName name="_______xlnm.Print_Area">#N/A</definedName>
    <definedName name="___xlnm.Print_Area">#N/A</definedName>
    <definedName name="______xlnm.Print_Titles">#N/A</definedName>
    <definedName name="___xlnm.Print_Titles">#N/A</definedName>
    <definedName name="_____xlnm.Print_Titles">#N/A</definedName>
    <definedName name="MAILMERGEMODE">"OneWorksheet"</definedName>
    <definedName name="_______xlnm.Print_Titles">#N/A</definedName>
    <definedName name="__xlnm.Print_Area">#N/A</definedName>
    <definedName name="__xlnm.Print_Titles">#N/A</definedName>
    <definedName name="s">#N/A</definedName>
    <definedName name="_____xlnm.Print_Area">#N/A</definedName>
    <definedName name="______xlnm.Print_Area">#N/A</definedName>
    <definedName name="_xlnm.Print_Area">#N/A</definedName>
    <definedName name="n">#N/A</definedName>
    <definedName name="_xlnm.Print_Titles">#N/A</definedName>
    <definedName name="m">#N/A</definedName>
    <definedName name="l">#N/A</definedName>
    <definedName name="k">#N/A</definedName>
    <definedName name="j">#N/A</definedName>
    <definedName name="____xlnm.Print_Titles">#N/A</definedName>
    <definedName name="i">#N/A</definedName>
    <definedName name="h">#N/A</definedName>
    <definedName name="g">#N/A</definedName>
    <definedName name="f">#N/A</definedName>
    <definedName name="____xlnm.Print_Area">#N/A</definedName>
    <definedName name="e">#N/A</definedName>
    <definedName name="d">#N/A</definedName>
    <definedName name="b">#N/A</definedName>
    <definedName name="a">#N/A</definedName>
  </definedNames>
  <calcPr calcId="144525"/>
</workbook>
</file>

<file path=xl/sharedStrings.xml><?xml version="1.0" encoding="utf-8"?>
<sst xmlns="http://schemas.openxmlformats.org/spreadsheetml/2006/main" count="1179" uniqueCount="465">
  <si>
    <t>单位名称：黑水县退役军人事务局</t>
  </si>
  <si>
    <t>2022年部门预算</t>
  </si>
  <si>
    <t>报送日期：2022 年1月18日</t>
  </si>
  <si>
    <t>表1</t>
  </si>
  <si>
    <t>部门收支总表</t>
  </si>
  <si>
    <t>单位：元</t>
  </si>
  <si>
    <t>收          入</t>
  </si>
  <si>
    <t>支             出</t>
  </si>
  <si>
    <t>项              目</t>
  </si>
  <si>
    <t>2022年预算数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</si>
  <si>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</si>
  <si>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</si>
  <si>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</si>
  <si>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</si>
  <si>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</si>
  <si>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</si>
  <si>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</si>
  <si>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</si>
  <si>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</si>
  <si>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</si>
  <si>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</si>
  <si>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</si>
  <si>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</si>
  <si>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</si>
  <si>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</si>
  <si>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</si>
  <si>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</si>
  <si>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</si>
  <si>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</si>
  <si>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</si>
  <si>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</si>
  <si>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</si>
  <si>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</si>
  <si>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</si>
  <si>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</si>
  <si>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</si>
  <si>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</si>
  <si>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</si>
  <si>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</si>
  <si>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</si>
  <si>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</si>
  <si>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</si>
  <si>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</si>
  <si>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</si>
  <si>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</si>
  <si>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</si>
  <si>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</si>
  <si>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</si>
  <si>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</si>
  <si>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</si>
  <si>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</si>
  <si>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>上年结转小计</t>
  </si>
  <si>
    <t xml:space="preserve">    其中：转入事业基金</t>
  </si>
  <si>
    <t xml:space="preserve"> </t>
  </si>
  <si>
    <t>三十二、结转下年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</si>
  <si>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</si>
  <si>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</si>
  <si>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</si>
  <si>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</si>
  <si>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</si>
  <si>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</si>
  <si>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</si>
  <si>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</si>
  <si>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</si>
  <si>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</si>
  <si>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</si>
  <si>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</si>
  <si>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</si>
  <si>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</si>
  <si>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</si>
  <si>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</si>
  <si>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</si>
  <si>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</si>
  <si>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</si>
  <si>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</si>
  <si>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</si>
  <si>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</si>
  <si>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</si>
  <si>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</si>
  <si>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</si>
  <si>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</si>
  <si>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</si>
  <si>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</si>
  <si>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部门编码</t>
  </si>
  <si>
    <t>功能科目名称</t>
  </si>
  <si>
    <t>总计</t>
  </si>
  <si>
    <t>一般公共预算小计</t>
  </si>
  <si>
    <t>政府性基金</t>
  </si>
  <si>
    <t>196</t>
  </si>
  <si>
    <t>退役军人事务局</t>
  </si>
  <si>
    <t>208</t>
  </si>
  <si>
    <t>05</t>
  </si>
  <si>
    <t>机关事业单位基本养老保险缴费支出</t>
  </si>
  <si>
    <t>06</t>
  </si>
  <si>
    <t> 机关事业单位职业年金缴费支出</t>
  </si>
  <si>
    <t>08</t>
  </si>
  <si>
    <t>03</t>
  </si>
  <si>
    <r>
      <rPr>
        <sz val="9"/>
        <color rgb="FF000000"/>
        <rFont val="Times New Roman"/>
        <charset val="134"/>
      </rPr>
      <t> </t>
    </r>
    <r>
      <rPr>
        <sz val="9"/>
        <color rgb="FF000000"/>
        <rFont val="宋体"/>
        <charset val="134"/>
      </rPr>
      <t>在乡复员、退伍军人生活补助</t>
    </r>
  </si>
  <si>
    <t>义务兵优待</t>
  </si>
  <si>
    <t>99</t>
  </si>
  <si>
    <t>其他优抚支出</t>
  </si>
  <si>
    <t>09</t>
  </si>
  <si>
    <t>01</t>
  </si>
  <si>
    <t>退役士兵安置</t>
  </si>
  <si>
    <t>28</t>
  </si>
  <si>
    <t>  行政运行</t>
  </si>
  <si>
    <t>02</t>
  </si>
  <si>
    <t>一般行政管理事务</t>
  </si>
  <si>
    <t>50</t>
  </si>
  <si>
    <t>事业运行</t>
  </si>
  <si>
    <t>其他社会保障和就业支出</t>
  </si>
  <si>
    <t>210</t>
  </si>
  <si>
    <t>11</t>
  </si>
  <si>
    <t>行政单位医疗</t>
  </si>
  <si>
    <t>事业单位医疗</t>
  </si>
  <si>
    <t>公务员医疗补助</t>
  </si>
  <si>
    <t>221</t>
  </si>
  <si>
    <t>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</si>
  <si>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</si>
  <si>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</si>
  <si>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</si>
  <si>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</si>
  <si>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</si>
  <si>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</si>
  <si>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</si>
  <si>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机关事业单位职业年金缴费支出</t>
  </si>
  <si>
    <t>在乡复员、退伍军人生活补助</t>
  </si>
  <si>
    <r>
      <rPr>
        <sz val="9"/>
        <color rgb="FF000000"/>
        <rFont val="Times New Roman"/>
        <charset val="134"/>
      </rPr>
      <t>  </t>
    </r>
    <r>
      <rPr>
        <sz val="9"/>
        <color rgb="FF000000"/>
        <rFont val="宋体"/>
        <charset val="134"/>
      </rPr>
      <t>行政运行</t>
    </r>
  </si>
  <si>
    <t>  事业运行</t>
  </si>
  <si>
    <t>  行政单位医疗</t>
  </si>
  <si>
    <t>  事业单位医疗</t>
  </si>
  <si>
    <t>  公务员医疗补助</t>
  </si>
  <si>
    <t>  住房公积金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</si>
  <si>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</si>
  <si>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</si>
  <si>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</si>
  <si>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</si>
  <si>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</si>
  <si>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</si>
  <si>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</si>
  <si>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</si>
  <si>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</si>
  <si>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</si>
  <si>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</si>
  <si>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</si>
  <si>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</si>
  <si>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</si>
  <si>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</si>
  <si>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</si>
  <si>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</si>
  <si>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</si>
  <si>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</si>
  <si>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</si>
  <si>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</si>
  <si>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</si>
  <si>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</si>
  <si>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</si>
  <si>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</si>
  <si>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</si>
  <si>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</si>
  <si>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</si>
  <si>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</si>
  <si>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</si>
  <si>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</si>
  <si>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</si>
  <si>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</si>
  <si>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</si>
  <si>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</si>
  <si>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</si>
  <si>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</si>
  <si>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</si>
  <si>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</si>
  <si>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</si>
  <si>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</si>
  <si>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</si>
  <si>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抗疫特别国债安排的支出</t>
  </si>
  <si>
    <t>二、结转下年</t>
  </si>
  <si>
    <t>收  入   总   计</t>
  </si>
  <si>
    <t>支 出 总 计</t>
  </si>
  <si>
    <t>表2-1</t>
  </si>
  <si>
    <t>财政拨款支出预算表（政府经济分类科目）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</si>
  <si>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</si>
  <si>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</si>
  <si>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</si>
  <si>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</si>
  <si>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</si>
  <si>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</si>
  <si>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经济科目类编码</t>
  </si>
  <si>
    <t>经济科目款编码</t>
  </si>
  <si>
    <t>金额(政府性基金)</t>
  </si>
  <si>
    <t>金额(政府性基金)项目</t>
  </si>
  <si>
    <t>金额(一般公共预算结转)</t>
  </si>
  <si>
    <t>金额(一般公共预算结转)项目</t>
  </si>
  <si>
    <t>金额(政府性基金结转)</t>
  </si>
  <si>
    <t>金额(政府性基金结转)项目</t>
  </si>
  <si>
    <t>工资福利支出</t>
  </si>
  <si>
    <t>301</t>
  </si>
  <si>
    <t> 基本工资</t>
  </si>
  <si>
    <t> 津贴补贴</t>
  </si>
  <si>
    <t> 奖金</t>
  </si>
  <si>
    <t> 301</t>
  </si>
  <si>
    <t>07</t>
  </si>
  <si>
    <t> 绩效工资</t>
  </si>
  <si>
    <t> 机关事业单位基本养老保险缴费</t>
  </si>
  <si>
    <t> 职业年金缴费</t>
  </si>
  <si>
    <t>10</t>
  </si>
  <si>
    <t> 职工基本医疗保险缴费</t>
  </si>
  <si>
    <t> 公务员医疗补助缴费</t>
  </si>
  <si>
    <t>12</t>
  </si>
  <si>
    <t> 其他社会保障缴费</t>
  </si>
  <si>
    <t>13</t>
  </si>
  <si>
    <t> 住房公积金</t>
  </si>
  <si>
    <t>302</t>
  </si>
  <si>
    <t>商品和服务支出</t>
  </si>
  <si>
    <t> 302</t>
  </si>
  <si>
    <t> 办公费</t>
  </si>
  <si>
    <t> 水费</t>
  </si>
  <si>
    <t> 电费</t>
  </si>
  <si>
    <t> 邮电费</t>
  </si>
  <si>
    <t> 差旅费</t>
  </si>
  <si>
    <t>16</t>
  </si>
  <si>
    <t> 培训费</t>
  </si>
  <si>
    <t>17</t>
  </si>
  <si>
    <t> 公务接待费</t>
  </si>
  <si>
    <t> 公务用车运行维护费</t>
  </si>
  <si>
    <t>303</t>
  </si>
  <si>
    <t>对个人和家庭的补助</t>
  </si>
  <si>
    <t> 303</t>
  </si>
  <si>
    <t> 生活补助</t>
  </si>
  <si>
    <t> 医疗费补助</t>
  </si>
  <si>
    <t> 奖励金</t>
  </si>
  <si>
    <t>表3</t>
  </si>
  <si>
    <t>一般公共预算支出表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</si>
  <si>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</si>
  <si>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</si>
  <si>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</si>
  <si>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</si>
  <si>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</si>
  <si>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</si>
  <si>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</si>
  <si>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</si>
  <si>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</si>
  <si>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</si>
  <si>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</si>
  <si>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</si>
  <si>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</si>
  <si>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</si>
  <si>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</si>
  <si>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其他社会保障缴费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</si>
  <si>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</si>
  <si>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</si>
  <si>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</si>
  <si>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</si>
  <si>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</si>
  <si>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</si>
  <si>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</si>
  <si>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</si>
  <si>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</si>
  <si>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</si>
  <si>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</si>
  <si>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</si>
  <si>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</si>
  <si>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</si>
  <si>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</si>
  <si>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</si>
  <si>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</si>
  <si>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</si>
  <si>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</si>
  <si>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</si>
  <si>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</si>
  <si>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</si>
  <si>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</si>
  <si>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</si>
  <si>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</si>
  <si>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</si>
  <si>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</si>
  <si>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</si>
  <si>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</si>
  <si>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</si>
  <si>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</si>
  <si>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</si>
  <si>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</si>
  <si>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</si>
  <si>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</si>
  <si>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</si>
  <si>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</si>
  <si>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</si>
  <si>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</si>
  <si>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</si>
  <si>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</si>
  <si>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</si>
  <si>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</si>
  <si>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</si>
  <si>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</si>
  <si>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</si>
  <si>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</si>
  <si>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</si>
  <si>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</si>
  <si>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</si>
  <si>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</si>
  <si>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</si>
  <si>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</si>
  <si>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</si>
  <si>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</si>
  <si>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</si>
  <si>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</si>
  <si>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</si>
  <si>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</si>
  <si>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</si>
  <si>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</si>
  <si>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</si>
  <si>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</si>
  <si>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</si>
  <si>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</si>
  <si>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</si>
  <si>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</si>
  <si>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</si>
  <si>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</si>
  <si>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</si>
  <si>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</si>
  <si>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r>
      <rPr>
        <sz val="8"/>
        <color rgb="FF000000"/>
        <rFont val="Times New Roman"/>
        <charset val="134"/>
      </rPr>
      <t> </t>
    </r>
    <r>
      <rPr>
        <sz val="8"/>
        <color rgb="FF000000"/>
        <rFont val="宋体"/>
        <charset val="134"/>
      </rPr>
      <t>机关事业单位职业年金缴费支出</t>
    </r>
  </si>
  <si>
    <r>
      <rPr>
        <sz val="8"/>
        <color rgb="FF000000"/>
        <rFont val="Times New Roman"/>
        <charset val="134"/>
      </rPr>
      <t> </t>
    </r>
    <r>
      <rPr>
        <sz val="8"/>
        <color rgb="FF000000"/>
        <rFont val="宋体"/>
        <charset val="134"/>
      </rPr>
      <t>在乡复员、退伍军人生活补助</t>
    </r>
  </si>
  <si>
    <r>
      <rPr>
        <sz val="8"/>
        <color rgb="FF000000"/>
        <rFont val="Times New Roman"/>
        <charset val="134"/>
      </rPr>
      <t>  </t>
    </r>
    <r>
      <rPr>
        <sz val="8"/>
        <color rgb="FF000000"/>
        <rFont val="宋体"/>
        <charset val="134"/>
      </rPr>
      <t>行政运行</t>
    </r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</si>
  <si>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</si>
  <si>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</si>
  <si>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</si>
  <si>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</si>
  <si>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</si>
  <si>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</si>
  <si>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>经济科目款名称</t>
  </si>
  <si>
    <t>表3-2</t>
  </si>
  <si>
    <t>一般公共预算项目支出预算表</t>
  </si>
  <si>
    <t>单位名称（项目）</t>
  </si>
  <si>
    <t>项目名称</t>
  </si>
  <si>
    <t>黑水县退役军人事务局</t>
  </si>
  <si>
    <t>  在乡复员、退伍军人生活补助</t>
  </si>
  <si>
    <t>  义务兵优待</t>
  </si>
  <si>
    <t>  其他优抚支出</t>
  </si>
  <si>
    <t> 退役安置</t>
  </si>
  <si>
    <t>  退役士兵安置</t>
  </si>
  <si>
    <t> 退役军人管理事务</t>
  </si>
  <si>
    <t>  一般行政管理事务</t>
  </si>
  <si>
    <t> 其他社会保障和就业支出</t>
  </si>
  <si>
    <t>  其他社会保障和就业支出</t>
  </si>
  <si>
    <t>表3-3</t>
  </si>
  <si>
    <t>一般公共预算“三公”经费支出表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</si>
  <si>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</si>
  <si>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</si>
  <si>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</si>
  <si>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</si>
  <si>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</si>
  <si>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</si>
  <si>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</si>
  <si>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</si>
  <si>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</si>
  <si>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金额(基本支出)</t>
  </si>
  <si>
    <t>金额(项目支出)</t>
  </si>
  <si>
    <t>空表说明：无此项内容</t>
  </si>
  <si>
    <t>表4-1</t>
  </si>
  <si>
    <t>政府性基金“三公”经费支出表</t>
  </si>
  <si>
    <t>部门名称</t>
  </si>
  <si>
    <t>金额(因公出国(境)费用)</t>
  </si>
  <si>
    <t>公式公务用车购置</t>
  </si>
  <si>
    <t>金额(公务用车运行维护费)</t>
  </si>
  <si>
    <t>金额(公务接待费)</t>
  </si>
  <si>
    <t>表5</t>
  </si>
  <si>
    <t>国有资本经营支出预算表</t>
  </si>
  <si>
    <t>本年国有资本经营预算支出</t>
  </si>
  <si>
    <t>部门预算项目绩效目标表（2022年度）</t>
  </si>
  <si>
    <t>金额单位：元</t>
  </si>
  <si>
    <t>预算数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</si>
  <si>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</si>
  <si>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</si>
  <si>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</si>
  <si>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</si>
  <si>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</si>
  <si>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</si>
  <si>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</si>
  <si>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</si>
  <si>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</si>
  <si>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196-退役军人事务局</t>
  </si>
  <si>
    <t>196001-县退役军人事务局（行政及参公）</t>
  </si>
  <si>
    <t>定额公用经费</t>
  </si>
  <si>
    <t>保障单位日常运转，提高预算编制质量，严格执行预算</t>
  </si>
  <si>
    <t>产出指标</t>
  </si>
  <si>
    <t>质量指标</t>
  </si>
  <si>
    <t>预算编制准确率（计算方法为：∣（执行数-预算数）/预算数∣）</t>
  </si>
  <si>
    <t>≤</t>
  </si>
  <si>
    <t>5</t>
  </si>
  <si>
    <t>%</t>
  </si>
  <si>
    <t>22.5</t>
  </si>
  <si>
    <t>反向指标</t>
  </si>
  <si>
    <t>效益指标</t>
  </si>
  <si>
    <t>经济效益指标</t>
  </si>
  <si>
    <t>“三公经费”控制率[计算方法为：（三公经费实际支出数/预算安排数]×100%）</t>
  </si>
  <si>
    <t>100</t>
  </si>
  <si>
    <t>运转保障率</t>
  </si>
  <si>
    <t>＝</t>
  </si>
  <si>
    <t>正向指标</t>
  </si>
  <si>
    <t>数量指标</t>
  </si>
  <si>
    <t>科目调整次数</t>
  </si>
  <si>
    <t>次</t>
  </si>
  <si>
    <t>公车运行维护费</t>
  </si>
  <si>
    <t>196102-县退役军人事务局（事业）</t>
  </si>
  <si>
    <t>在乡复员退役军人2022年经费</t>
  </si>
  <si>
    <t>年度内按月足额兑付在乡复员军人生活补助工作</t>
  </si>
  <si>
    <t>开展在乡复员军人生活补助工作</t>
  </si>
  <si>
    <t>≥</t>
  </si>
  <si>
    <t>30</t>
  </si>
  <si>
    <t>元/人·次</t>
  </si>
  <si>
    <t>满足基本生活所需</t>
  </si>
  <si>
    <t>满意度指标</t>
  </si>
  <si>
    <t>服务对象满意度指标</t>
  </si>
  <si>
    <t>满意度较高</t>
  </si>
  <si>
    <t>义务兵优待2022年经费</t>
  </si>
  <si>
    <t>年度内开展兑付义务兵家属优待金工作</t>
  </si>
  <si>
    <t>开展义务兵家属优待金工作</t>
  </si>
  <si>
    <t>自主择业军人2022年医疗保险费</t>
  </si>
  <si>
    <t>年度内按月足额完成自主择业军人医疗保险费的兑付工作。</t>
  </si>
  <si>
    <t>自主择业军人医疗保险费兑付工作</t>
  </si>
  <si>
    <t>军休自主择业企业转干部2022年体检费</t>
  </si>
  <si>
    <t>2022年按时完成军休自主择业军转干部体检费支出</t>
  </si>
  <si>
    <t>干部体检费</t>
  </si>
  <si>
    <t>军人自主择业军转干部体检</t>
  </si>
  <si>
    <t>帮扶对象满意度指标</t>
  </si>
  <si>
    <t>干部满意度</t>
  </si>
  <si>
    <t>其他优抚支出2022年经费</t>
  </si>
  <si>
    <t>"烈属"2021年按30%"递增应增加19500元，共计84500元，县财政按30%配套计25350元--川民发【2017】173号 四级以上伤残军人护理费2021年按30%递增25500元，预计110500元。县财政按30%配套计33150元--川民发【2010】84号 荣立二等功何三等功的立功奖励金预计100,000元--阿州民政【2016】36号 每年在校大学生和大学毕业生入伍的奖励金预计200,000元--阿州民政【2016】36号 1-4级残疾军人生活补助每人每月100元，2022年预计发放2人，100*2*12=2400元。--川民发【2010]84号 共计360,910.00元</t>
  </si>
  <si>
    <t>开展其他优抚支出生活补助兑付工作</t>
  </si>
  <si>
    <t>满足基本所需</t>
  </si>
  <si>
    <t>其他优抚支出2022年慰问经费</t>
  </si>
  <si>
    <t>年度内开展2022年春节、"八一"建军节慰问部队、政法部门;"八一"建军节各乡镇开展优抚对象座谈会；脱产民兵春节慰问；新、老兵纪念品3万元；共计需250,000.00元。</t>
  </si>
  <si>
    <t>开展其他优抚支出补助的兑付工作</t>
  </si>
  <si>
    <t>黑水县革命烈士陵园运行维护费</t>
  </si>
  <si>
    <t>黑水县烈士陵园运行维护费支出80,000.00元</t>
  </si>
  <si>
    <t>黑水县烈士陵园运行维护工作</t>
  </si>
  <si>
    <t>元/年</t>
  </si>
  <si>
    <t>缅怀烈士先烈</t>
  </si>
  <si>
    <t>座</t>
  </si>
  <si>
    <t>元/个</t>
  </si>
  <si>
    <t>退役士兵一次性地方经济补助2022年经费</t>
  </si>
  <si>
    <t>年度内开展退役士兵一次性地方经济补助兑付工作</t>
  </si>
  <si>
    <t>开展退役士兵一次性地方经济补助兑付工作</t>
  </si>
  <si>
    <t>部门整体支出绩效目标表</t>
  </si>
  <si>
    <t>（2022年度）</t>
  </si>
  <si>
    <t>年度主要任务</t>
  </si>
  <si>
    <t>任务名称</t>
  </si>
  <si>
    <t>主要内容</t>
  </si>
  <si>
    <t>完成2022年人员经费及项目经费拨付，按期完成预期目标绩效</t>
  </si>
  <si>
    <t>人员经费及公用经费、优抚对象生活补助、军转干部医疗保险、军休人员工资、1-4级伤残军人补助、大学生入伍奖励金、义务兵家属优待金、退役士兵一次性生活补助、县级以下英雄纪念实施工程项目等资金拨付。</t>
  </si>
  <si>
    <t>年度部门整体支出预算</t>
  </si>
  <si>
    <t>资金总额</t>
  </si>
  <si>
    <t>财政拨款</t>
  </si>
  <si>
    <t>其他资金</t>
  </si>
  <si>
    <t>年度总体目标</t>
  </si>
  <si>
    <t>1、全年完成人员及公用经费174.530077万元的拨付工作。2、完成项目经费135.8412万元的拨付工作，按期完成预算绩效目标。</t>
  </si>
  <si>
    <t>年度绩效指标</t>
  </si>
  <si>
    <t>指标值（包含数字及文字描述）</t>
  </si>
  <si>
    <t>时效指标</t>
  </si>
  <si>
    <t>按期完成预算项目资金拨付</t>
  </si>
  <si>
    <t>≥100%</t>
  </si>
  <si>
    <t>社会效益指标</t>
  </si>
  <si>
    <t>达到社会经济效益</t>
  </si>
  <si>
    <t>≥90%</t>
  </si>
  <si>
    <t>服务对象满意程度</t>
  </si>
</sst>
</file>

<file path=xl/styles.xml><?xml version="1.0" encoding="utf-8"?>
<styleSheet xmlns="http://schemas.openxmlformats.org/spreadsheetml/2006/main">
  <numFmts count="10">
    <numFmt numFmtId="176" formatCode="_ \¥* #,##0.00_ ;_ \¥* \-#,##0.00_ ;_ \¥* &quot;-&quot;??_ ;_ @_ "/>
    <numFmt numFmtId="43" formatCode="_ * #,##0.00_ ;_ * \-#,##0.00_ ;_ * &quot;-&quot;??_ ;_ @_ "/>
    <numFmt numFmtId="177" formatCode="0.00_);[Red]\(0.00\)"/>
    <numFmt numFmtId="178" formatCode="#,##0.0000"/>
    <numFmt numFmtId="41" formatCode="_ * #,##0_ ;_ * \-#,##0_ ;_ * &quot;-&quot;_ ;_ @_ "/>
    <numFmt numFmtId="179" formatCode="0.00_ "/>
    <numFmt numFmtId="42" formatCode="_ &quot;￥&quot;* #,##0_ ;_ &quot;￥&quot;* \-#,##0_ ;_ &quot;￥&quot;* &quot;-&quot;_ ;_ @_ "/>
    <numFmt numFmtId="180" formatCode="#,##0.00_ "/>
    <numFmt numFmtId="181" formatCode="&quot;\&quot;#,##0.00_);\(&quot;\&quot;#,##0.00\)"/>
    <numFmt numFmtId="182" formatCode="#,###.00"/>
  </numFmts>
  <fonts count="52">
    <font>
      <sz val="9"/>
      <color rgb="FF000000"/>
      <name val="宋体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sz val="9"/>
      <name val="Hiragino Sans GB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b/>
      <sz val="18"/>
      <name val="黑体"/>
      <charset val="134"/>
    </font>
    <font>
      <sz val="10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8"/>
      <color rgb="FF000000"/>
      <name val="宋体"/>
      <charset val="134"/>
    </font>
    <font>
      <b/>
      <sz val="10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8"/>
      <name val="宋体"/>
      <charset val="134"/>
    </font>
    <font>
      <sz val="8"/>
      <color rgb="FF000000"/>
      <name val="Times New Roman"/>
      <charset val="134"/>
    </font>
    <font>
      <sz val="12"/>
      <color rgb="FF000000"/>
      <name val="宋体"/>
      <charset val="134"/>
    </font>
    <font>
      <sz val="8"/>
      <color rgb="FF000000"/>
      <name val="Arial"/>
      <charset val="134"/>
    </font>
    <font>
      <b/>
      <sz val="12"/>
      <color rgb="FF000000"/>
      <name val="宋体"/>
      <charset val="134"/>
    </font>
    <font>
      <sz val="9"/>
      <color rgb="FF000000"/>
      <name val="Times New Roman"/>
      <charset val="134"/>
    </font>
    <font>
      <sz val="12"/>
      <name val="Times New Roman"/>
      <charset val="134"/>
    </font>
    <font>
      <b/>
      <sz val="12"/>
      <color rgb="FF000000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b/>
      <sz val="11"/>
      <color rgb="FFFA7D00"/>
      <name val="宋体"/>
      <charset val="134"/>
    </font>
    <font>
      <b/>
      <sz val="13"/>
      <color rgb="FF1F497D"/>
      <name val="宋体"/>
      <charset val="134"/>
    </font>
    <font>
      <sz val="11"/>
      <color rgb="FFFF0000"/>
      <name val="宋体"/>
      <charset val="134"/>
    </font>
    <font>
      <sz val="11"/>
      <color rgb="FF9C0006"/>
      <name val="宋体"/>
      <charset val="134"/>
    </font>
    <font>
      <b/>
      <sz val="11"/>
      <color rgb="FFFFFFFF"/>
      <name val="宋体"/>
      <charset val="134"/>
    </font>
    <font>
      <sz val="11"/>
      <color rgb="FFFFFFFF"/>
      <name val="宋体"/>
      <charset val="134"/>
    </font>
    <font>
      <sz val="11"/>
      <color rgb="FF9C6500"/>
      <name val="宋体"/>
      <charset val="134"/>
    </font>
    <font>
      <b/>
      <sz val="15"/>
      <color rgb="FF1F497D"/>
      <name val="宋体"/>
      <charset val="134"/>
    </font>
    <font>
      <sz val="11"/>
      <color rgb="FF3F3F76"/>
      <name val="宋体"/>
      <charset val="134"/>
    </font>
    <font>
      <sz val="11"/>
      <color rgb="FFFA7D00"/>
      <name val="宋体"/>
      <charset val="134"/>
    </font>
    <font>
      <b/>
      <sz val="11"/>
      <color rgb="FF1F497D"/>
      <name val="宋体"/>
      <charset val="134"/>
    </font>
    <font>
      <b/>
      <sz val="18"/>
      <color rgb="FF1F497D"/>
      <name val="宋体"/>
      <charset val="134"/>
    </font>
    <font>
      <u/>
      <sz val="11"/>
      <color rgb="FF0000FF"/>
      <name val="宋体"/>
      <charset val="134"/>
    </font>
    <font>
      <sz val="11"/>
      <color rgb="FF006100"/>
      <name val="宋体"/>
      <charset val="134"/>
    </font>
    <font>
      <i/>
      <sz val="11"/>
      <color rgb="FF7F7F7F"/>
      <name val="宋体"/>
      <charset val="134"/>
    </font>
    <font>
      <u/>
      <sz val="11"/>
      <color rgb="FF800080"/>
      <name val="宋体"/>
      <charset val="134"/>
    </font>
    <font>
      <b/>
      <sz val="11"/>
      <color rgb="FF3F3F3F"/>
      <name val="宋体"/>
      <charset val="134"/>
    </font>
    <font>
      <b/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FF2F7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C0504D"/>
        <bgColor indexed="64"/>
      </patternFill>
    </fill>
  </fills>
  <borders count="5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1" fontId="0" fillId="0" borderId="0"/>
    <xf numFmtId="42" fontId="4" fillId="0" borderId="0" applyProtection="0">
      <alignment vertical="center"/>
    </xf>
    <xf numFmtId="0" fontId="4" fillId="7" borderId="0" applyProtection="0">
      <alignment vertical="center"/>
    </xf>
    <xf numFmtId="0" fontId="42" fillId="21" borderId="53" applyProtection="0">
      <alignment vertical="center"/>
    </xf>
    <xf numFmtId="176" fontId="4" fillId="0" borderId="0" applyProtection="0">
      <alignment vertical="center"/>
    </xf>
    <xf numFmtId="41" fontId="4" fillId="0" borderId="0" applyProtection="0">
      <alignment vertical="center"/>
    </xf>
    <xf numFmtId="0" fontId="4" fillId="15" borderId="0" applyProtection="0">
      <alignment vertical="center"/>
    </xf>
    <xf numFmtId="0" fontId="37" fillId="11" borderId="0" applyProtection="0">
      <alignment vertical="center"/>
    </xf>
    <xf numFmtId="43" fontId="4" fillId="0" borderId="0" applyProtection="0">
      <alignment vertical="center"/>
    </xf>
    <xf numFmtId="0" fontId="39" fillId="24" borderId="0" applyProtection="0">
      <alignment vertical="center"/>
    </xf>
    <xf numFmtId="0" fontId="46" fillId="0" borderId="0" applyProtection="0">
      <alignment vertical="center"/>
    </xf>
    <xf numFmtId="9" fontId="4" fillId="0" borderId="0" applyProtection="0">
      <alignment vertical="center"/>
    </xf>
    <xf numFmtId="0" fontId="49" fillId="0" borderId="0" applyProtection="0">
      <alignment vertical="center"/>
    </xf>
    <xf numFmtId="0" fontId="4" fillId="20" borderId="55" applyProtection="0">
      <alignment vertical="center"/>
    </xf>
    <xf numFmtId="0" fontId="39" fillId="19" borderId="0" applyProtection="0">
      <alignment vertical="center"/>
    </xf>
    <xf numFmtId="0" fontId="44" fillId="0" borderId="0" applyProtection="0">
      <alignment vertical="center"/>
    </xf>
    <xf numFmtId="0" fontId="36" fillId="0" borderId="0" applyProtection="0">
      <alignment vertical="center"/>
    </xf>
    <xf numFmtId="0" fontId="45" fillId="0" borderId="0" applyProtection="0">
      <alignment vertical="center"/>
    </xf>
    <xf numFmtId="0" fontId="48" fillId="0" borderId="0" applyProtection="0">
      <alignment vertical="center"/>
    </xf>
    <xf numFmtId="0" fontId="41" fillId="0" borderId="0" applyProtection="0">
      <alignment vertical="center"/>
    </xf>
    <xf numFmtId="0" fontId="35" fillId="0" borderId="0" applyProtection="0">
      <alignment vertical="center"/>
    </xf>
    <xf numFmtId="0" fontId="39" fillId="23" borderId="0" applyProtection="0">
      <alignment vertical="center"/>
    </xf>
    <xf numFmtId="0" fontId="44" fillId="0" borderId="0" applyProtection="0">
      <alignment vertical="center"/>
    </xf>
    <xf numFmtId="0" fontId="39" fillId="18" borderId="0" applyProtection="0">
      <alignment vertical="center"/>
    </xf>
    <xf numFmtId="0" fontId="50" fillId="6" borderId="56" applyProtection="0">
      <alignment vertical="center"/>
    </xf>
    <xf numFmtId="0" fontId="34" fillId="6" borderId="53" applyProtection="0">
      <alignment vertical="center"/>
    </xf>
    <xf numFmtId="0" fontId="38" fillId="14" borderId="54" applyProtection="0">
      <alignment vertical="center"/>
    </xf>
    <xf numFmtId="0" fontId="4" fillId="28" borderId="0" applyProtection="0">
      <alignment vertical="center"/>
    </xf>
    <xf numFmtId="0" fontId="39" fillId="34" borderId="0" applyProtection="0">
      <alignment vertical="center"/>
    </xf>
    <xf numFmtId="0" fontId="43" fillId="0" borderId="0" applyProtection="0">
      <alignment vertical="center"/>
    </xf>
    <xf numFmtId="0" fontId="51" fillId="0" borderId="0" applyProtection="0">
      <alignment vertical="center"/>
    </xf>
    <xf numFmtId="0" fontId="47" fillId="27" borderId="0" applyProtection="0">
      <alignment vertical="center"/>
    </xf>
    <xf numFmtId="0" fontId="40" fillId="17" borderId="0" applyProtection="0">
      <alignment vertical="center"/>
    </xf>
    <xf numFmtId="0" fontId="4" fillId="5" borderId="0" applyProtection="0">
      <alignment vertical="center"/>
    </xf>
    <xf numFmtId="0" fontId="39" fillId="31" borderId="0" applyProtection="0">
      <alignment vertical="center"/>
    </xf>
    <xf numFmtId="0" fontId="4" fillId="4" borderId="0" applyProtection="0">
      <alignment vertical="center"/>
    </xf>
    <xf numFmtId="0" fontId="4" fillId="13" borderId="0" applyProtection="0">
      <alignment vertical="center"/>
    </xf>
    <xf numFmtId="0" fontId="4" fillId="26" borderId="0" applyProtection="0">
      <alignment vertical="center"/>
    </xf>
    <xf numFmtId="0" fontId="4" fillId="10" borderId="0" applyProtection="0">
      <alignment vertical="center"/>
    </xf>
    <xf numFmtId="0" fontId="39" fillId="30" borderId="0" applyProtection="0">
      <alignment vertical="center"/>
    </xf>
    <xf numFmtId="0" fontId="39" fillId="33" borderId="0" applyProtection="0">
      <alignment vertical="center"/>
    </xf>
    <xf numFmtId="0" fontId="4" fillId="25" borderId="0" applyProtection="0">
      <alignment vertical="center"/>
    </xf>
    <xf numFmtId="0" fontId="4" fillId="9" borderId="0" applyProtection="0">
      <alignment vertical="center"/>
    </xf>
    <xf numFmtId="0" fontId="39" fillId="29" borderId="0" applyProtection="0">
      <alignment vertical="center"/>
    </xf>
    <xf numFmtId="0" fontId="4" fillId="12" borderId="0" applyProtection="0">
      <alignment vertical="center"/>
    </xf>
    <xf numFmtId="0" fontId="39" fillId="22" borderId="0" applyProtection="0">
      <alignment vertical="center"/>
    </xf>
    <xf numFmtId="0" fontId="39" fillId="32" borderId="0" applyProtection="0">
      <alignment vertical="center"/>
    </xf>
    <xf numFmtId="0" fontId="4" fillId="8" borderId="0" applyProtection="0">
      <alignment vertical="center"/>
    </xf>
    <xf numFmtId="0" fontId="39" fillId="16" borderId="0" applyProtection="0">
      <alignment vertical="center"/>
    </xf>
    <xf numFmtId="0" fontId="21" fillId="0" borderId="0"/>
  </cellStyleXfs>
  <cellXfs count="331">
    <xf numFmtId="1" fontId="0" fillId="0" borderId="0" xfId="0" applyNumberFormat="1" applyFill="1" applyAlignment="1"/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177" fontId="4" fillId="2" borderId="2" xfId="49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vertical="center"/>
    </xf>
    <xf numFmtId="0" fontId="5" fillId="0" borderId="3" xfId="0" applyNumberFormat="1" applyFon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8" fillId="0" borderId="3" xfId="0" applyNumberFormat="1" applyFont="1" applyFill="1" applyBorder="1" applyAlignment="1">
      <alignment vertical="center" wrapText="1"/>
    </xf>
    <xf numFmtId="0" fontId="9" fillId="3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10" fillId="0" borderId="6" xfId="0" applyNumberFormat="1" applyFont="1" applyFill="1" applyBorder="1" applyAlignment="1">
      <alignment horizontal="left" vertical="center" wrapText="1"/>
    </xf>
    <xf numFmtId="4" fontId="10" fillId="0" borderId="6" xfId="0" applyNumberFormat="1" applyFont="1" applyFill="1" applyBorder="1" applyAlignment="1">
      <alignment horizontal="right" vertical="center" wrapText="1"/>
    </xf>
    <xf numFmtId="0" fontId="10" fillId="0" borderId="7" xfId="0" applyNumberFormat="1" applyFont="1" applyFill="1" applyBorder="1" applyAlignment="1">
      <alignment horizontal="left" vertical="center" wrapText="1"/>
    </xf>
    <xf numFmtId="0" fontId="10" fillId="0" borderId="2" xfId="0" applyNumberFormat="1" applyFont="1" applyFill="1" applyBorder="1" applyAlignment="1">
      <alignment horizontal="left" vertical="center" wrapText="1"/>
    </xf>
    <xf numFmtId="4" fontId="10" fillId="0" borderId="2" xfId="0" applyNumberFormat="1" applyFont="1" applyFill="1" applyBorder="1" applyAlignment="1">
      <alignment horizontal="right" vertical="center" wrapText="1"/>
    </xf>
    <xf numFmtId="0" fontId="10" fillId="0" borderId="8" xfId="0" applyNumberFormat="1" applyFont="1" applyFill="1" applyBorder="1" applyAlignment="1">
      <alignment horizontal="left" vertical="center" wrapText="1"/>
    </xf>
    <xf numFmtId="4" fontId="10" fillId="0" borderId="8" xfId="0" applyNumberFormat="1" applyFont="1" applyFill="1" applyBorder="1" applyAlignment="1">
      <alignment horizontal="right" vertical="center" wrapText="1"/>
    </xf>
    <xf numFmtId="0" fontId="4" fillId="0" borderId="5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 applyAlignment="1"/>
    <xf numFmtId="0" fontId="10" fillId="2" borderId="0" xfId="0" applyNumberFormat="1" applyFont="1" applyFill="1" applyAlignment="1"/>
    <xf numFmtId="0" fontId="10" fillId="2" borderId="0" xfId="0" applyNumberFormat="1" applyFont="1" applyFill="1" applyAlignment="1">
      <alignment horizontal="right" vertical="center"/>
    </xf>
    <xf numFmtId="0" fontId="12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Border="1" applyAlignment="1">
      <alignment horizontal="left"/>
    </xf>
    <xf numFmtId="0" fontId="10" fillId="0" borderId="0" xfId="0" applyNumberFormat="1" applyFont="1" applyFill="1" applyAlignment="1">
      <alignment horizontal="left"/>
    </xf>
    <xf numFmtId="0" fontId="13" fillId="0" borderId="0" xfId="0" applyNumberFormat="1" applyFont="1" applyFill="1" applyAlignment="1">
      <alignment horizontal="right" vertical="center"/>
    </xf>
    <xf numFmtId="0" fontId="10" fillId="0" borderId="7" xfId="0" applyNumberFormat="1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1" fontId="10" fillId="0" borderId="12" xfId="0" applyNumberFormat="1" applyFont="1" applyFill="1" applyBorder="1" applyAlignment="1">
      <alignment horizontal="center" vertical="center" wrapText="1"/>
    </xf>
    <xf numFmtId="0" fontId="10" fillId="0" borderId="13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2" borderId="14" xfId="0" applyNumberFormat="1" applyFont="1" applyFill="1" applyBorder="1" applyAlignment="1">
      <alignment horizontal="center" vertical="center" wrapText="1"/>
    </xf>
    <xf numFmtId="0" fontId="10" fillId="0" borderId="14" xfId="0" applyNumberFormat="1" applyFont="1" applyFill="1" applyBorder="1" applyAlignment="1">
      <alignment horizontal="center" vertical="center" wrapText="1"/>
    </xf>
    <xf numFmtId="0" fontId="10" fillId="0" borderId="15" xfId="0" applyNumberFormat="1" applyFont="1" applyFill="1" applyBorder="1" applyAlignment="1">
      <alignment horizontal="center" vertical="center" wrapText="1"/>
    </xf>
    <xf numFmtId="1" fontId="10" fillId="0" borderId="16" xfId="0" applyNumberFormat="1" applyFont="1" applyFill="1" applyBorder="1" applyAlignment="1">
      <alignment horizontal="center" vertical="center" wrapText="1"/>
    </xf>
    <xf numFmtId="0" fontId="10" fillId="0" borderId="16" xfId="0" applyNumberFormat="1" applyFont="1" applyFill="1" applyBorder="1" applyAlignment="1">
      <alignment horizontal="center" vertical="center" wrapText="1"/>
    </xf>
    <xf numFmtId="0" fontId="10" fillId="0" borderId="17" xfId="0" applyNumberFormat="1" applyFont="1" applyFill="1" applyBorder="1" applyAlignment="1">
      <alignment horizontal="center" vertical="center" wrapText="1"/>
    </xf>
    <xf numFmtId="0" fontId="10" fillId="0" borderId="17" xfId="0" applyNumberFormat="1" applyFont="1" applyFill="1" applyBorder="1" applyAlignment="1">
      <alignment horizontal="center" vertical="center"/>
    </xf>
    <xf numFmtId="49" fontId="10" fillId="0" borderId="18" xfId="0" applyNumberFormat="1" applyFont="1" applyFill="1" applyBorder="1" applyAlignment="1">
      <alignment vertical="center" wrapText="1"/>
    </xf>
    <xf numFmtId="3" fontId="10" fillId="0" borderId="19" xfId="0" applyNumberFormat="1" applyFont="1" applyFill="1" applyBorder="1" applyAlignment="1">
      <alignment vertical="center" wrapText="1"/>
    </xf>
    <xf numFmtId="3" fontId="10" fillId="0" borderId="9" xfId="0" applyNumberFormat="1" applyFont="1" applyFill="1" applyBorder="1" applyAlignment="1">
      <alignment vertical="center" wrapText="1"/>
    </xf>
    <xf numFmtId="3" fontId="10" fillId="0" borderId="20" xfId="0" applyNumberFormat="1" applyFont="1" applyFill="1" applyBorder="1" applyAlignment="1">
      <alignment vertical="center" wrapText="1"/>
    </xf>
    <xf numFmtId="0" fontId="0" fillId="0" borderId="0" xfId="0" applyNumberForma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0" fontId="10" fillId="0" borderId="0" xfId="0" applyNumberFormat="1" applyFont="1" applyFill="1" applyAlignment="1">
      <alignment vertical="center" wrapText="1"/>
    </xf>
    <xf numFmtId="1" fontId="10" fillId="0" borderId="0" xfId="0" applyNumberFormat="1" applyFont="1" applyFill="1" applyAlignment="1">
      <alignment vertical="center" wrapText="1"/>
    </xf>
    <xf numFmtId="0" fontId="10" fillId="0" borderId="0" xfId="0" applyNumberFormat="1" applyFont="1" applyFill="1" applyAlignment="1">
      <alignment horizontal="left" vertical="center" wrapText="1"/>
    </xf>
    <xf numFmtId="0" fontId="10" fillId="0" borderId="0" xfId="0" applyNumberFormat="1" applyFont="1" applyFill="1" applyAlignment="1">
      <alignment horizontal="center" vertical="center" wrapText="1"/>
    </xf>
    <xf numFmtId="0" fontId="10" fillId="2" borderId="0" xfId="0" applyNumberFormat="1" applyFont="1" applyFill="1" applyAlignment="1">
      <alignment vertical="center" wrapText="1"/>
    </xf>
    <xf numFmtId="0" fontId="14" fillId="2" borderId="0" xfId="0" applyNumberFormat="1" applyFont="1" applyFill="1" applyAlignment="1">
      <alignment vertical="center" wrapText="1"/>
    </xf>
    <xf numFmtId="0" fontId="15" fillId="2" borderId="0" xfId="0" applyNumberFormat="1" applyFont="1" applyFill="1" applyAlignment="1">
      <alignment vertical="center" wrapText="1"/>
    </xf>
    <xf numFmtId="0" fontId="0" fillId="2" borderId="0" xfId="0" applyNumberFormat="1" applyFill="1" applyAlignment="1"/>
    <xf numFmtId="0" fontId="9" fillId="2" borderId="0" xfId="0" applyNumberFormat="1" applyFont="1" applyFill="1" applyAlignment="1"/>
    <xf numFmtId="0" fontId="10" fillId="2" borderId="0" xfId="0" applyNumberFormat="1" applyFont="1" applyFill="1" applyAlignment="1">
      <alignment vertical="center"/>
    </xf>
    <xf numFmtId="1" fontId="0" fillId="0" borderId="0" xfId="0" applyNumberFormat="1" applyFill="1" applyBorder="1" applyAlignment="1"/>
    <xf numFmtId="0" fontId="0" fillId="2" borderId="0" xfId="0" applyNumberFormat="1" applyFill="1" applyBorder="1" applyAlignment="1"/>
    <xf numFmtId="0" fontId="0" fillId="0" borderId="0" xfId="0" applyNumberFormat="1" applyFill="1" applyAlignment="1"/>
    <xf numFmtId="0" fontId="13" fillId="0" borderId="0" xfId="0" applyNumberFormat="1" applyFont="1" applyFill="1" applyAlignment="1"/>
    <xf numFmtId="0" fontId="13" fillId="0" borderId="0" xfId="0" applyNumberFormat="1" applyFont="1" applyFill="1" applyAlignment="1">
      <alignment horizontal="centerContinuous" vertical="center"/>
    </xf>
    <xf numFmtId="0" fontId="10" fillId="0" borderId="0" xfId="0" applyNumberFormat="1" applyFont="1" applyFill="1" applyAlignment="1">
      <alignment horizontal="left" vertical="center"/>
    </xf>
    <xf numFmtId="0" fontId="10" fillId="0" borderId="18" xfId="0" applyNumberFormat="1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/>
    </xf>
    <xf numFmtId="1" fontId="10" fillId="0" borderId="21" xfId="0" applyNumberFormat="1" applyFont="1" applyFill="1" applyBorder="1" applyAlignment="1">
      <alignment horizontal="center" vertical="center" wrapText="1"/>
    </xf>
    <xf numFmtId="1" fontId="10" fillId="0" borderId="16" xfId="0" applyNumberFormat="1" applyFont="1" applyFill="1" applyBorder="1" applyAlignment="1">
      <alignment horizontal="center" vertical="center"/>
    </xf>
    <xf numFmtId="0" fontId="10" fillId="0" borderId="22" xfId="0" applyNumberFormat="1" applyFont="1" applyFill="1" applyBorder="1" applyAlignment="1">
      <alignment horizontal="center" vertical="center" wrapText="1"/>
    </xf>
    <xf numFmtId="1" fontId="10" fillId="0" borderId="17" xfId="0" applyNumberFormat="1" applyFont="1" applyFill="1" applyBorder="1" applyAlignment="1">
      <alignment horizontal="center" vertical="center" wrapText="1"/>
    </xf>
    <xf numFmtId="3" fontId="10" fillId="0" borderId="7" xfId="0" applyNumberFormat="1" applyFont="1" applyFill="1" applyBorder="1" applyAlignment="1">
      <alignment vertical="center" wrapText="1"/>
    </xf>
    <xf numFmtId="3" fontId="10" fillId="0" borderId="23" xfId="0" applyNumberFormat="1" applyFont="1" applyFill="1" applyBorder="1" applyAlignment="1">
      <alignment vertical="center" wrapText="1"/>
    </xf>
    <xf numFmtId="3" fontId="10" fillId="0" borderId="24" xfId="0" applyNumberFormat="1" applyFont="1" applyFill="1" applyBorder="1" applyAlignment="1">
      <alignment vertical="center" wrapText="1"/>
    </xf>
    <xf numFmtId="3" fontId="10" fillId="0" borderId="10" xfId="0" applyNumberFormat="1" applyFont="1" applyFill="1" applyBorder="1" applyAlignment="1">
      <alignment vertical="center" wrapText="1"/>
    </xf>
    <xf numFmtId="0" fontId="16" fillId="0" borderId="0" xfId="0" applyNumberFormat="1" applyFont="1" applyFill="1" applyAlignment="1"/>
    <xf numFmtId="0" fontId="17" fillId="0" borderId="0" xfId="0" applyNumberFormat="1" applyFont="1" applyFill="1" applyAlignment="1">
      <alignment horizontal="centerContinuous" vertical="center"/>
    </xf>
    <xf numFmtId="1" fontId="18" fillId="0" borderId="0" xfId="0" applyNumberFormat="1" applyFont="1" applyFill="1" applyAlignment="1"/>
    <xf numFmtId="0" fontId="16" fillId="0" borderId="0" xfId="0" applyNumberFormat="1" applyFont="1" applyFill="1" applyBorder="1" applyAlignment="1"/>
    <xf numFmtId="0" fontId="17" fillId="0" borderId="0" xfId="0" applyNumberFormat="1" applyFont="1" applyFill="1" applyBorder="1" applyAlignment="1">
      <alignment horizontal="centerContinuous" vertical="center"/>
    </xf>
    <xf numFmtId="0" fontId="17" fillId="0" borderId="0" xfId="0" applyNumberFormat="1" applyFont="1" applyFill="1" applyBorder="1" applyAlignment="1"/>
    <xf numFmtId="0" fontId="16" fillId="0" borderId="0" xfId="0" applyNumberFormat="1" applyFont="1" applyFill="1" applyBorder="1" applyAlignment="1">
      <alignment horizontal="centerContinuous" vertical="center"/>
    </xf>
    <xf numFmtId="1" fontId="18" fillId="0" borderId="0" xfId="0" applyNumberFormat="1" applyFont="1" applyFill="1" applyBorder="1" applyAlignment="1"/>
    <xf numFmtId="0" fontId="16" fillId="0" borderId="0" xfId="0" applyNumberFormat="1" applyFont="1" applyFill="1" applyAlignment="1">
      <alignment horizontal="left"/>
    </xf>
    <xf numFmtId="0" fontId="19" fillId="0" borderId="0" xfId="0" applyNumberFormat="1" applyFont="1" applyFill="1" applyBorder="1" applyAlignment="1">
      <alignment horizontal="centerContinuous" vertical="center"/>
    </xf>
    <xf numFmtId="1" fontId="18" fillId="0" borderId="0" xfId="0" applyNumberFormat="1" applyFont="1" applyFill="1" applyBorder="1" applyAlignment="1">
      <alignment horizontal="centerContinuous" vertical="center"/>
    </xf>
    <xf numFmtId="1" fontId="10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horizontal="left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vertical="center" wrapText="1"/>
    </xf>
    <xf numFmtId="4" fontId="20" fillId="0" borderId="2" xfId="0" applyNumberFormat="1" applyFont="1" applyFill="1" applyBorder="1" applyAlignment="1">
      <alignment horizontal="right" vertical="center"/>
    </xf>
    <xf numFmtId="0" fontId="16" fillId="0" borderId="2" xfId="0" applyNumberFormat="1" applyFont="1" applyFill="1" applyBorder="1" applyAlignment="1">
      <alignment horizontal="center"/>
    </xf>
    <xf numFmtId="0" fontId="16" fillId="0" borderId="2" xfId="0" applyNumberFormat="1" applyFont="1" applyFill="1" applyBorder="1" applyAlignment="1"/>
    <xf numFmtId="1" fontId="10" fillId="0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49" fontId="10" fillId="0" borderId="17" xfId="0" applyNumberFormat="1" applyFont="1" applyFill="1" applyBorder="1" applyAlignment="1">
      <alignment vertical="center" wrapText="1"/>
    </xf>
    <xf numFmtId="49" fontId="10" fillId="0" borderId="15" xfId="0" applyNumberFormat="1" applyFont="1" applyFill="1" applyBorder="1" applyAlignment="1">
      <alignment vertical="center" wrapText="1"/>
    </xf>
    <xf numFmtId="49" fontId="10" fillId="0" borderId="2" xfId="0" applyNumberFormat="1" applyFont="1" applyFill="1" applyBorder="1" applyAlignment="1">
      <alignment vertical="center" wrapText="1"/>
    </xf>
    <xf numFmtId="3" fontId="21" fillId="0" borderId="25" xfId="0" applyNumberFormat="1" applyFont="1" applyFill="1" applyBorder="1" applyAlignment="1">
      <alignment vertical="center" wrapText="1"/>
    </xf>
    <xf numFmtId="0" fontId="0" fillId="0" borderId="2" xfId="0" applyNumberFormat="1" applyFill="1" applyBorder="1" applyAlignment="1">
      <alignment horizontal="center" vertical="center" wrapText="1"/>
    </xf>
    <xf numFmtId="1" fontId="0" fillId="0" borderId="2" xfId="0" applyNumberForma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left" vertical="center"/>
    </xf>
    <xf numFmtId="0" fontId="10" fillId="0" borderId="2" xfId="0" applyNumberFormat="1" applyFont="1" applyFill="1" applyBorder="1" applyAlignment="1">
      <alignment vertical="center" wrapText="1"/>
    </xf>
    <xf numFmtId="0" fontId="10" fillId="0" borderId="17" xfId="0" applyNumberFormat="1" applyFont="1" applyFill="1" applyBorder="1" applyAlignment="1">
      <alignment vertical="center" wrapText="1"/>
    </xf>
    <xf numFmtId="0" fontId="10" fillId="2" borderId="2" xfId="0" applyNumberFormat="1" applyFont="1" applyFill="1" applyBorder="1" applyAlignment="1">
      <alignment vertical="center" wrapText="1"/>
    </xf>
    <xf numFmtId="0" fontId="10" fillId="2" borderId="17" xfId="0" applyNumberFormat="1" applyFont="1" applyFill="1" applyBorder="1" applyAlignment="1">
      <alignment vertical="center" wrapText="1"/>
    </xf>
    <xf numFmtId="49" fontId="10" fillId="2" borderId="17" xfId="0" applyNumberFormat="1" applyFont="1" applyFill="1" applyBorder="1" applyAlignment="1">
      <alignment vertical="center" wrapText="1"/>
    </xf>
    <xf numFmtId="49" fontId="10" fillId="2" borderId="2" xfId="0" applyNumberFormat="1" applyFont="1" applyFill="1" applyBorder="1" applyAlignment="1">
      <alignment vertical="center" wrapText="1"/>
    </xf>
    <xf numFmtId="0" fontId="10" fillId="0" borderId="11" xfId="0" applyNumberFormat="1" applyFont="1" applyFill="1" applyBorder="1" applyAlignment="1">
      <alignment horizontal="center" vertical="center" wrapText="1"/>
    </xf>
    <xf numFmtId="0" fontId="10" fillId="0" borderId="26" xfId="0" applyNumberFormat="1" applyFont="1" applyFill="1" applyBorder="1" applyAlignment="1">
      <alignment horizontal="center" vertical="center"/>
    </xf>
    <xf numFmtId="0" fontId="10" fillId="0" borderId="27" xfId="0" applyNumberFormat="1" applyFont="1" applyFill="1" applyBorder="1" applyAlignment="1">
      <alignment horizontal="center" vertical="center"/>
    </xf>
    <xf numFmtId="1" fontId="10" fillId="0" borderId="21" xfId="0" applyNumberFormat="1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>
      <alignment horizontal="center" vertical="center" wrapText="1"/>
    </xf>
    <xf numFmtId="1" fontId="10" fillId="0" borderId="17" xfId="0" applyNumberFormat="1" applyFont="1" applyFill="1" applyBorder="1" applyAlignment="1">
      <alignment horizontal="center" vertical="center"/>
    </xf>
    <xf numFmtId="0" fontId="10" fillId="0" borderId="28" xfId="0" applyNumberFormat="1" applyFont="1" applyFill="1" applyBorder="1" applyAlignment="1">
      <alignment horizontal="center" vertical="center" wrapText="1"/>
    </xf>
    <xf numFmtId="4" fontId="22" fillId="0" borderId="2" xfId="0" applyNumberFormat="1" applyFont="1" applyFill="1" applyBorder="1" applyAlignment="1">
      <alignment horizontal="right" vertical="center"/>
    </xf>
    <xf numFmtId="0" fontId="0" fillId="2" borderId="2" xfId="0" applyNumberFormat="1" applyFill="1" applyBorder="1" applyAlignment="1">
      <alignment horizontal="left"/>
    </xf>
    <xf numFmtId="0" fontId="0" fillId="2" borderId="2" xfId="0" applyNumberFormat="1" applyFill="1" applyBorder="1" applyAlignment="1"/>
    <xf numFmtId="0" fontId="0" fillId="0" borderId="2" xfId="0" applyNumberFormat="1" applyFill="1" applyBorder="1" applyAlignment="1"/>
    <xf numFmtId="49" fontId="0" fillId="2" borderId="2" xfId="0" applyNumberFormat="1" applyFill="1" applyBorder="1" applyAlignment="1">
      <alignment horizontal="center"/>
    </xf>
    <xf numFmtId="49" fontId="0" fillId="0" borderId="2" xfId="0" applyNumberFormat="1" applyFill="1" applyBorder="1" applyAlignment="1"/>
    <xf numFmtId="49" fontId="0" fillId="0" borderId="2" xfId="0" applyNumberFormat="1" applyFill="1" applyBorder="1" applyAlignment="1">
      <alignment horizontal="center"/>
    </xf>
    <xf numFmtId="49" fontId="0" fillId="2" borderId="2" xfId="0" applyNumberFormat="1" applyFill="1" applyBorder="1" applyAlignment="1"/>
    <xf numFmtId="49" fontId="10" fillId="2" borderId="2" xfId="0" applyNumberFormat="1" applyFont="1" applyFill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/>
    </xf>
    <xf numFmtId="0" fontId="10" fillId="0" borderId="10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4" fontId="10" fillId="0" borderId="6" xfId="0" applyNumberFormat="1" applyFont="1" applyFill="1" applyBorder="1" applyAlignment="1">
      <alignment vertical="center" wrapText="1"/>
    </xf>
    <xf numFmtId="4" fontId="10" fillId="0" borderId="29" xfId="0" applyNumberFormat="1" applyFont="1" applyFill="1" applyBorder="1" applyAlignment="1">
      <alignment vertical="center" wrapText="1"/>
    </xf>
    <xf numFmtId="4" fontId="10" fillId="0" borderId="2" xfId="0" applyNumberFormat="1" applyFont="1" applyFill="1" applyBorder="1" applyAlignment="1">
      <alignment vertical="center" wrapText="1"/>
    </xf>
    <xf numFmtId="179" fontId="23" fillId="0" borderId="18" xfId="0" applyNumberFormat="1" applyFont="1" applyFill="1" applyBorder="1" applyAlignment="1">
      <alignment vertical="center" wrapText="1"/>
    </xf>
    <xf numFmtId="180" fontId="23" fillId="0" borderId="2" xfId="0" applyNumberFormat="1" applyFont="1" applyFill="1" applyBorder="1" applyAlignment="1">
      <alignment vertical="center" wrapText="1"/>
    </xf>
    <xf numFmtId="180" fontId="23" fillId="0" borderId="2" xfId="0" applyNumberFormat="1" applyFont="1" applyFill="1" applyBorder="1" applyAlignment="1">
      <alignment horizontal="right" vertical="center"/>
    </xf>
    <xf numFmtId="180" fontId="18" fillId="0" borderId="2" xfId="0" applyNumberFormat="1" applyFont="1" applyFill="1" applyBorder="1" applyAlignment="1"/>
    <xf numFmtId="179" fontId="24" fillId="0" borderId="2" xfId="0" applyNumberFormat="1" applyFont="1" applyFill="1" applyBorder="1" applyAlignment="1">
      <alignment wrapText="1"/>
    </xf>
    <xf numFmtId="180" fontId="23" fillId="0" borderId="30" xfId="0" applyNumberFormat="1" applyFont="1" applyFill="1" applyBorder="1" applyAlignment="1">
      <alignment vertical="center" wrapText="1"/>
    </xf>
    <xf numFmtId="180" fontId="23" fillId="0" borderId="31" xfId="0" applyNumberFormat="1" applyFont="1" applyFill="1" applyBorder="1" applyAlignment="1">
      <alignment horizontal="right" vertical="center"/>
    </xf>
    <xf numFmtId="180" fontId="18" fillId="0" borderId="30" xfId="0" applyNumberFormat="1" applyFont="1" applyFill="1" applyBorder="1" applyAlignment="1"/>
    <xf numFmtId="180" fontId="23" fillId="0" borderId="32" xfId="0" applyNumberFormat="1" applyFont="1" applyFill="1" applyBorder="1" applyAlignment="1">
      <alignment horizontal="right" vertical="center"/>
    </xf>
    <xf numFmtId="179" fontId="18" fillId="0" borderId="2" xfId="0" applyNumberFormat="1" applyFont="1" applyFill="1" applyBorder="1" applyAlignment="1">
      <alignment wrapText="1"/>
    </xf>
    <xf numFmtId="180" fontId="18" fillId="2" borderId="2" xfId="0" applyNumberFormat="1" applyFont="1" applyFill="1" applyBorder="1" applyAlignment="1"/>
    <xf numFmtId="180" fontId="18" fillId="2" borderId="2" xfId="0" applyNumberFormat="1" applyFont="1" applyFill="1" applyBorder="1" applyAlignment="1">
      <alignment horizontal="center" vertical="center"/>
    </xf>
    <xf numFmtId="49" fontId="0" fillId="2" borderId="17" xfId="0" applyNumberFormat="1" applyFill="1" applyBorder="1" applyAlignment="1"/>
    <xf numFmtId="179" fontId="23" fillId="0" borderId="2" xfId="0" applyNumberFormat="1" applyFont="1" applyFill="1" applyBorder="1" applyAlignment="1">
      <alignment horizontal="left" vertical="center" wrapText="1"/>
    </xf>
    <xf numFmtId="179" fontId="18" fillId="2" borderId="2" xfId="0" applyNumberFormat="1" applyFont="1" applyFill="1" applyBorder="1" applyAlignment="1">
      <alignment wrapText="1"/>
    </xf>
    <xf numFmtId="180" fontId="23" fillId="0" borderId="33" xfId="0" applyNumberFormat="1" applyFont="1" applyFill="1" applyBorder="1" applyAlignment="1">
      <alignment horizontal="right" vertical="center"/>
    </xf>
    <xf numFmtId="0" fontId="25" fillId="2" borderId="0" xfId="0" applyNumberFormat="1" applyFont="1" applyFill="1" applyBorder="1" applyAlignment="1"/>
    <xf numFmtId="0" fontId="25" fillId="2" borderId="0" xfId="0" applyNumberFormat="1" applyFont="1" applyFill="1" applyAlignment="1"/>
    <xf numFmtId="180" fontId="18" fillId="0" borderId="0" xfId="0" applyNumberFormat="1" applyFont="1" applyFill="1" applyAlignment="1"/>
    <xf numFmtId="180" fontId="18" fillId="2" borderId="11" xfId="0" applyNumberFormat="1" applyFont="1" applyFill="1" applyBorder="1" applyAlignment="1"/>
    <xf numFmtId="180" fontId="23" fillId="0" borderId="34" xfId="0" applyNumberFormat="1" applyFont="1" applyFill="1" applyBorder="1" applyAlignment="1">
      <alignment horizontal="right" vertical="center"/>
    </xf>
    <xf numFmtId="180" fontId="26" fillId="0" borderId="2" xfId="0" applyNumberFormat="1" applyFont="1" applyFill="1" applyBorder="1" applyAlignment="1">
      <alignment horizontal="center" vertical="center"/>
    </xf>
    <xf numFmtId="180" fontId="26" fillId="2" borderId="2" xfId="0" applyNumberFormat="1" applyFont="1" applyFill="1" applyBorder="1" applyAlignment="1">
      <alignment horizontal="center" vertical="center"/>
    </xf>
    <xf numFmtId="180" fontId="23" fillId="0" borderId="2" xfId="0" applyNumberFormat="1" applyFont="1" applyFill="1" applyBorder="1" applyAlignment="1"/>
    <xf numFmtId="4" fontId="10" fillId="0" borderId="25" xfId="0" applyNumberFormat="1" applyFont="1" applyFill="1" applyBorder="1" applyAlignment="1">
      <alignment vertical="center" wrapText="1"/>
    </xf>
    <xf numFmtId="180" fontId="18" fillId="0" borderId="11" xfId="0" applyNumberFormat="1" applyFont="1" applyFill="1" applyBorder="1" applyAlignment="1"/>
    <xf numFmtId="0" fontId="0" fillId="2" borderId="1" xfId="0" applyNumberFormat="1" applyFill="1" applyBorder="1" applyAlignment="1">
      <alignment horizontal="center" vertical="center" wrapText="1"/>
    </xf>
    <xf numFmtId="0" fontId="0" fillId="2" borderId="6" xfId="0" applyNumberForma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0" fontId="0" fillId="2" borderId="0" xfId="0" applyNumberFormat="1" applyFill="1" applyAlignment="1">
      <alignment vertical="center"/>
    </xf>
    <xf numFmtId="1" fontId="0" fillId="0" borderId="0" xfId="0" applyNumberFormat="1" applyFill="1" applyAlignment="1">
      <alignment vertical="center"/>
    </xf>
    <xf numFmtId="0" fontId="10" fillId="0" borderId="35" xfId="0" applyNumberFormat="1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center" vertical="center" wrapText="1"/>
    </xf>
    <xf numFmtId="0" fontId="10" fillId="0" borderId="36" xfId="0" applyNumberFormat="1" applyFont="1" applyFill="1" applyBorder="1" applyAlignment="1">
      <alignment horizontal="center" vertical="center"/>
    </xf>
    <xf numFmtId="0" fontId="10" fillId="2" borderId="15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vertical="center" wrapText="1"/>
    </xf>
    <xf numFmtId="49" fontId="10" fillId="0" borderId="29" xfId="0" applyNumberFormat="1" applyFont="1" applyFill="1" applyBorder="1" applyAlignment="1">
      <alignment vertical="center" wrapText="1"/>
    </xf>
    <xf numFmtId="0" fontId="0" fillId="0" borderId="18" xfId="0" applyNumberFormat="1" applyFill="1" applyBorder="1" applyAlignment="1"/>
    <xf numFmtId="0" fontId="0" fillId="0" borderId="11" xfId="0" applyNumberFormat="1" applyFill="1" applyBorder="1" applyAlignment="1"/>
    <xf numFmtId="49" fontId="0" fillId="0" borderId="18" xfId="0" applyNumberFormat="1" applyFill="1" applyBorder="1" applyAlignment="1"/>
    <xf numFmtId="0" fontId="23" fillId="0" borderId="2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/>
    <xf numFmtId="0" fontId="25" fillId="2" borderId="2" xfId="0" applyNumberFormat="1" applyFont="1" applyFill="1" applyBorder="1" applyAlignment="1"/>
    <xf numFmtId="0" fontId="25" fillId="2" borderId="18" xfId="0" applyNumberFormat="1" applyFont="1" applyFill="1" applyBorder="1" applyAlignment="1"/>
    <xf numFmtId="49" fontId="0" fillId="2" borderId="17" xfId="0" applyNumberFormat="1" applyFill="1" applyBorder="1" applyAlignment="1">
      <alignment horizontal="center"/>
    </xf>
    <xf numFmtId="0" fontId="25" fillId="2" borderId="17" xfId="0" applyNumberFormat="1" applyFont="1" applyFill="1" applyBorder="1" applyAlignment="1"/>
    <xf numFmtId="0" fontId="25" fillId="2" borderId="16" xfId="0" applyNumberFormat="1" applyFont="1" applyFill="1" applyBorder="1" applyAlignment="1"/>
    <xf numFmtId="3" fontId="10" fillId="0" borderId="6" xfId="0" applyNumberFormat="1" applyFont="1" applyFill="1" applyBorder="1" applyAlignment="1">
      <alignment vertical="center" wrapText="1"/>
    </xf>
    <xf numFmtId="0" fontId="0" fillId="2" borderId="11" xfId="0" applyNumberFormat="1" applyFill="1" applyBorder="1" applyAlignment="1"/>
    <xf numFmtId="0" fontId="25" fillId="2" borderId="11" xfId="0" applyNumberFormat="1" applyFont="1" applyFill="1" applyBorder="1" applyAlignment="1"/>
    <xf numFmtId="0" fontId="25" fillId="2" borderId="37" xfId="0" applyNumberFormat="1" applyFont="1" applyFill="1" applyBorder="1" applyAlignment="1"/>
    <xf numFmtId="0" fontId="25" fillId="0" borderId="2" xfId="0" applyNumberFormat="1" applyFont="1" applyFill="1" applyBorder="1" applyAlignment="1"/>
    <xf numFmtId="0" fontId="25" fillId="0" borderId="0" xfId="0" applyNumberFormat="1" applyFont="1" applyFill="1" applyAlignment="1"/>
    <xf numFmtId="0" fontId="13" fillId="0" borderId="0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left"/>
    </xf>
    <xf numFmtId="0" fontId="13" fillId="0" borderId="7" xfId="0" applyNumberFormat="1" applyFont="1" applyFill="1" applyBorder="1" applyAlignment="1">
      <alignment horizontal="center" vertical="center"/>
    </xf>
    <xf numFmtId="0" fontId="13" fillId="0" borderId="10" xfId="0" applyNumberFormat="1" applyFont="1" applyFill="1" applyBorder="1" applyAlignment="1">
      <alignment horizontal="center" vertical="center"/>
    </xf>
    <xf numFmtId="0" fontId="13" fillId="0" borderId="9" xfId="0" applyNumberFormat="1" applyFont="1" applyFill="1" applyBorder="1" applyAlignment="1">
      <alignment horizontal="center" vertical="center"/>
    </xf>
    <xf numFmtId="0" fontId="13" fillId="0" borderId="30" xfId="0" applyNumberFormat="1" applyFont="1" applyFill="1" applyBorder="1" applyAlignment="1">
      <alignment horizontal="center" vertical="center" wrapText="1"/>
    </xf>
    <xf numFmtId="0" fontId="13" fillId="0" borderId="14" xfId="0" applyNumberFormat="1" applyFont="1" applyFill="1" applyBorder="1" applyAlignment="1">
      <alignment horizontal="center" vertical="center" wrapText="1"/>
    </xf>
    <xf numFmtId="4" fontId="13" fillId="0" borderId="14" xfId="0" applyNumberFormat="1" applyFont="1" applyFill="1" applyBorder="1" applyAlignment="1">
      <alignment horizontal="center" vertical="center" wrapText="1"/>
    </xf>
    <xf numFmtId="0" fontId="13" fillId="0" borderId="18" xfId="0" applyNumberFormat="1" applyFont="1" applyFill="1" applyBorder="1" applyAlignment="1">
      <alignment vertical="center"/>
    </xf>
    <xf numFmtId="180" fontId="10" fillId="0" borderId="2" xfId="0" applyNumberFormat="1" applyFont="1" applyFill="1" applyBorder="1" applyAlignment="1">
      <alignment horizontal="center" vertical="center" wrapText="1"/>
    </xf>
    <xf numFmtId="0" fontId="10" fillId="0" borderId="35" xfId="0" applyNumberFormat="1" applyFont="1" applyFill="1" applyBorder="1" applyAlignment="1">
      <alignment vertical="center"/>
    </xf>
    <xf numFmtId="180" fontId="13" fillId="0" borderId="6" xfId="0" applyNumberFormat="1" applyFont="1" applyFill="1" applyBorder="1" applyAlignment="1">
      <alignment horizontal="center" vertical="center" wrapText="1"/>
    </xf>
    <xf numFmtId="3" fontId="13" fillId="0" borderId="6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 wrapText="1"/>
    </xf>
    <xf numFmtId="182" fontId="13" fillId="0" borderId="28" xfId="0" applyNumberFormat="1" applyFont="1" applyFill="1" applyBorder="1" applyAlignment="1">
      <alignment horizontal="center" vertical="center" wrapText="1"/>
    </xf>
    <xf numFmtId="3" fontId="10" fillId="0" borderId="38" xfId="0" applyNumberFormat="1" applyFont="1" applyFill="1" applyBorder="1" applyAlignment="1">
      <alignment horizontal="center" vertical="center" wrapText="1"/>
    </xf>
    <xf numFmtId="3" fontId="13" fillId="0" borderId="38" xfId="0" applyNumberFormat="1" applyFont="1" applyFill="1" applyBorder="1" applyAlignment="1">
      <alignment horizontal="center" vertical="center" wrapText="1"/>
    </xf>
    <xf numFmtId="3" fontId="10" fillId="0" borderId="39" xfId="0" applyNumberFormat="1" applyFont="1" applyFill="1" applyBorder="1" applyAlignment="1">
      <alignment horizontal="center" vertical="center" wrapText="1"/>
    </xf>
    <xf numFmtId="3" fontId="10" fillId="0" borderId="40" xfId="0" applyNumberFormat="1" applyFont="1" applyFill="1" applyBorder="1" applyAlignment="1">
      <alignment horizontal="center" vertical="center" wrapText="1"/>
    </xf>
    <xf numFmtId="3" fontId="13" fillId="0" borderId="7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3" fontId="13" fillId="0" borderId="4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0" fillId="0" borderId="31" xfId="0" applyNumberFormat="1" applyFont="1" applyFill="1" applyBorder="1" applyAlignment="1">
      <alignment horizontal="center" vertical="center"/>
    </xf>
    <xf numFmtId="1" fontId="13" fillId="0" borderId="18" xfId="0" applyNumberFormat="1" applyFont="1" applyFill="1" applyBorder="1" applyAlignment="1">
      <alignment vertical="center"/>
    </xf>
    <xf numFmtId="3" fontId="10" fillId="0" borderId="42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33" xfId="0" applyNumberFormat="1" applyFont="1" applyFill="1" applyBorder="1" applyAlignment="1">
      <alignment horizontal="center" vertical="center"/>
    </xf>
    <xf numFmtId="3" fontId="13" fillId="0" borderId="39" xfId="0" applyNumberFormat="1" applyFont="1" applyFill="1" applyBorder="1" applyAlignment="1">
      <alignment vertical="center" wrapText="1"/>
    </xf>
    <xf numFmtId="3" fontId="13" fillId="0" borderId="43" xfId="0" applyNumberFormat="1" applyFont="1" applyFill="1" applyBorder="1" applyAlignment="1">
      <alignment horizontal="center" vertical="center" wrapText="1"/>
    </xf>
    <xf numFmtId="182" fontId="13" fillId="0" borderId="44" xfId="0" applyNumberFormat="1" applyFont="1" applyFill="1" applyBorder="1" applyAlignment="1">
      <alignment horizontal="center" vertical="center" wrapText="1"/>
    </xf>
    <xf numFmtId="0" fontId="13" fillId="0" borderId="18" xfId="0" applyNumberFormat="1" applyFont="1" applyFill="1" applyBorder="1" applyAlignment="1">
      <alignment horizontal="center" vertical="center"/>
    </xf>
    <xf numFmtId="0" fontId="13" fillId="0" borderId="35" xfId="0" applyNumberFormat="1" applyFont="1" applyFill="1" applyBorder="1" applyAlignment="1">
      <alignment horizontal="center" vertical="center"/>
    </xf>
    <xf numFmtId="3" fontId="13" fillId="0" borderId="40" xfId="0" applyNumberFormat="1" applyFont="1" applyFill="1" applyBorder="1" applyAlignment="1">
      <alignment horizontal="center" vertical="center" wrapText="1"/>
    </xf>
    <xf numFmtId="182" fontId="13" fillId="0" borderId="22" xfId="0" applyNumberFormat="1" applyFont="1" applyFill="1" applyBorder="1" applyAlignment="1">
      <alignment horizontal="center" vertical="center" wrapText="1"/>
    </xf>
    <xf numFmtId="182" fontId="13" fillId="0" borderId="45" xfId="0" applyNumberFormat="1" applyFont="1" applyFill="1" applyBorder="1" applyAlignment="1">
      <alignment horizontal="center" vertical="center" wrapText="1"/>
    </xf>
    <xf numFmtId="0" fontId="13" fillId="0" borderId="35" xfId="0" applyNumberFormat="1" applyFont="1" applyFill="1" applyBorder="1" applyAlignment="1">
      <alignment vertical="center"/>
    </xf>
    <xf numFmtId="3" fontId="13" fillId="0" borderId="39" xfId="0" applyNumberFormat="1" applyFont="1" applyFill="1" applyBorder="1" applyAlignment="1">
      <alignment horizontal="center" vertical="center" wrapText="1"/>
    </xf>
    <xf numFmtId="182" fontId="13" fillId="0" borderId="35" xfId="0" applyNumberFormat="1" applyFont="1" applyFill="1" applyBorder="1" applyAlignment="1">
      <alignment horizontal="center" vertical="center" wrapText="1"/>
    </xf>
    <xf numFmtId="182" fontId="13" fillId="0" borderId="46" xfId="0" applyNumberFormat="1" applyFont="1" applyFill="1" applyBorder="1" applyAlignment="1">
      <alignment horizontal="center" vertical="center" wrapText="1"/>
    </xf>
    <xf numFmtId="3" fontId="13" fillId="0" borderId="39" xfId="0" applyNumberFormat="1" applyFont="1" applyFill="1" applyBorder="1" applyAlignment="1">
      <alignment horizontal="right" vertical="center" wrapText="1"/>
    </xf>
    <xf numFmtId="3" fontId="13" fillId="0" borderId="42" xfId="0" applyNumberFormat="1" applyFont="1" applyFill="1" applyBorder="1" applyAlignment="1">
      <alignment horizontal="center" vertical="center" wrapText="1"/>
    </xf>
    <xf numFmtId="182" fontId="13" fillId="0" borderId="21" xfId="0" applyNumberFormat="1" applyFont="1" applyFill="1" applyBorder="1" applyAlignment="1">
      <alignment horizontal="center" vertical="center" wrapText="1"/>
    </xf>
    <xf numFmtId="182" fontId="13" fillId="0" borderId="47" xfId="0" applyNumberFormat="1" applyFont="1" applyFill="1" applyBorder="1" applyAlignment="1">
      <alignment horizontal="center" vertical="center" wrapText="1"/>
    </xf>
    <xf numFmtId="180" fontId="13" fillId="0" borderId="43" xfId="0" applyNumberFormat="1" applyFont="1" applyFill="1" applyBorder="1" applyAlignment="1">
      <alignment horizontal="right" vertical="center" wrapText="1"/>
    </xf>
    <xf numFmtId="180" fontId="13" fillId="0" borderId="35" xfId="0" applyNumberFormat="1" applyFont="1" applyFill="1" applyBorder="1" applyAlignment="1">
      <alignment horizontal="center" vertical="center"/>
    </xf>
    <xf numFmtId="180" fontId="13" fillId="0" borderId="1" xfId="0" applyNumberFormat="1" applyFont="1" applyFill="1" applyBorder="1" applyAlignment="1">
      <alignment horizontal="center" vertical="center" wrapText="1"/>
    </xf>
    <xf numFmtId="4" fontId="13" fillId="0" borderId="43" xfId="0" applyNumberFormat="1" applyFont="1" applyFill="1" applyBorder="1" applyAlignment="1">
      <alignment horizontal="center" vertical="center" wrapText="1"/>
    </xf>
    <xf numFmtId="182" fontId="13" fillId="0" borderId="48" xfId="0" applyNumberFormat="1" applyFont="1" applyFill="1" applyBorder="1" applyAlignment="1">
      <alignment horizontal="center" vertical="center" wrapText="1"/>
    </xf>
    <xf numFmtId="182" fontId="13" fillId="0" borderId="49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Alignment="1">
      <alignment horizontal="center"/>
    </xf>
    <xf numFmtId="0" fontId="27" fillId="0" borderId="0" xfId="0" applyNumberFormat="1" applyFont="1" applyFill="1" applyAlignment="1"/>
    <xf numFmtId="0" fontId="25" fillId="0" borderId="0" xfId="0" applyNumberFormat="1" applyFont="1" applyFill="1" applyAlignment="1">
      <alignment horizontal="center"/>
    </xf>
    <xf numFmtId="1" fontId="21" fillId="0" borderId="0" xfId="0" applyNumberFormat="1" applyFont="1" applyFill="1" applyAlignment="1"/>
    <xf numFmtId="0" fontId="13" fillId="2" borderId="0" xfId="0" applyNumberFormat="1" applyFont="1" applyFill="1" applyAlignment="1"/>
    <xf numFmtId="0" fontId="13" fillId="0" borderId="0" xfId="0" applyNumberFormat="1" applyFont="1" applyFill="1" applyAlignment="1">
      <alignment horizontal="left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2" borderId="35" xfId="0" applyNumberFormat="1" applyFont="1" applyFill="1" applyBorder="1" applyAlignment="1">
      <alignment horizontal="center" vertical="center"/>
    </xf>
    <xf numFmtId="0" fontId="13" fillId="2" borderId="18" xfId="0" applyNumberFormat="1" applyFont="1" applyFill="1" applyBorder="1" applyAlignment="1">
      <alignment horizontal="center" vertical="center"/>
    </xf>
    <xf numFmtId="0" fontId="13" fillId="0" borderId="18" xfId="0" applyNumberFormat="1" applyFont="1" applyFill="1" applyBorder="1" applyAlignment="1">
      <alignment horizontal="center" vertical="center" wrapText="1"/>
    </xf>
    <xf numFmtId="0" fontId="13" fillId="0" borderId="26" xfId="0" applyNumberFormat="1" applyFont="1" applyFill="1" applyBorder="1" applyAlignment="1">
      <alignment horizontal="center" vertical="center"/>
    </xf>
    <xf numFmtId="0" fontId="13" fillId="0" borderId="36" xfId="0" applyNumberFormat="1" applyFont="1" applyFill="1" applyBorder="1" applyAlignment="1">
      <alignment horizontal="center" vertical="center"/>
    </xf>
    <xf numFmtId="0" fontId="13" fillId="0" borderId="27" xfId="0" applyNumberFormat="1" applyFont="1" applyFill="1" applyBorder="1" applyAlignment="1">
      <alignment horizontal="center" vertical="center"/>
    </xf>
    <xf numFmtId="0" fontId="13" fillId="0" borderId="21" xfId="0" applyNumberFormat="1" applyFont="1" applyFill="1" applyBorder="1" applyAlignment="1">
      <alignment horizontal="center" vertical="center" wrapText="1"/>
    </xf>
    <xf numFmtId="0" fontId="13" fillId="0" borderId="12" xfId="0" applyNumberFormat="1" applyFont="1" applyFill="1" applyBorder="1" applyAlignment="1">
      <alignment horizontal="center" vertical="center" wrapText="1"/>
    </xf>
    <xf numFmtId="0" fontId="13" fillId="2" borderId="14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35" xfId="0" applyNumberFormat="1" applyFont="1" applyFill="1" applyBorder="1" applyAlignment="1">
      <alignment horizontal="center" vertical="center" wrapText="1"/>
    </xf>
    <xf numFmtId="0" fontId="13" fillId="2" borderId="16" xfId="0" applyNumberFormat="1" applyFont="1" applyFill="1" applyBorder="1" applyAlignment="1">
      <alignment horizontal="center" vertical="center"/>
    </xf>
    <xf numFmtId="0" fontId="13" fillId="0" borderId="16" xfId="0" applyNumberFormat="1" applyFont="1" applyFill="1" applyBorder="1" applyAlignment="1">
      <alignment horizontal="center" vertical="center" wrapText="1"/>
    </xf>
    <xf numFmtId="49" fontId="13" fillId="0" borderId="16" xfId="0" applyNumberFormat="1" applyFont="1" applyFill="1" applyBorder="1" applyAlignment="1">
      <alignment vertical="center" wrapText="1"/>
    </xf>
    <xf numFmtId="49" fontId="13" fillId="0" borderId="15" xfId="0" applyNumberFormat="1" applyFont="1" applyFill="1" applyBorder="1" applyAlignment="1">
      <alignment vertical="center" wrapText="1"/>
    </xf>
    <xf numFmtId="3" fontId="13" fillId="0" borderId="2" xfId="0" applyNumberFormat="1" applyFont="1" applyFill="1" applyBorder="1" applyAlignment="1">
      <alignment vertical="center" wrapText="1"/>
    </xf>
    <xf numFmtId="49" fontId="13" fillId="0" borderId="2" xfId="0" applyNumberFormat="1" applyFont="1" applyFill="1" applyBorder="1" applyAlignment="1">
      <alignment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/>
    </xf>
    <xf numFmtId="0" fontId="16" fillId="2" borderId="2" xfId="0" applyNumberFormat="1" applyFont="1" applyFill="1" applyBorder="1" applyAlignment="1"/>
    <xf numFmtId="0" fontId="0" fillId="0" borderId="2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vertical="center" wrapText="1"/>
    </xf>
    <xf numFmtId="0" fontId="28" fillId="0" borderId="2" xfId="0" applyNumberFormat="1" applyFont="1" applyFill="1" applyBorder="1" applyAlignment="1">
      <alignment vertical="center" wrapText="1"/>
    </xf>
    <xf numFmtId="0" fontId="0" fillId="2" borderId="2" xfId="0" applyNumberFormat="1" applyFill="1" applyBorder="1" applyAlignment="1">
      <alignment vertical="center" wrapText="1"/>
    </xf>
    <xf numFmtId="0" fontId="13" fillId="2" borderId="0" xfId="0" applyNumberFormat="1" applyFont="1" applyFill="1" applyAlignment="1">
      <alignment vertical="center"/>
    </xf>
    <xf numFmtId="0" fontId="16" fillId="2" borderId="0" xfId="0" applyNumberFormat="1" applyFont="1" applyFill="1" applyAlignment="1"/>
    <xf numFmtId="0" fontId="16" fillId="2" borderId="0" xfId="0" applyNumberFormat="1" applyFont="1" applyFill="1" applyBorder="1" applyAlignment="1"/>
    <xf numFmtId="0" fontId="13" fillId="2" borderId="0" xfId="0" applyNumberFormat="1" applyFont="1" applyFill="1" applyAlignment="1">
      <alignment horizontal="right" vertical="center"/>
    </xf>
    <xf numFmtId="0" fontId="13" fillId="0" borderId="17" xfId="0" applyNumberFormat="1" applyFont="1" applyFill="1" applyBorder="1" applyAlignment="1">
      <alignment horizontal="center" vertical="center" wrapText="1"/>
    </xf>
    <xf numFmtId="3" fontId="13" fillId="0" borderId="50" xfId="0" applyNumberFormat="1" applyFont="1" applyFill="1" applyBorder="1" applyAlignment="1">
      <alignment vertical="center" wrapText="1"/>
    </xf>
    <xf numFmtId="3" fontId="13" fillId="0" borderId="51" xfId="0" applyNumberFormat="1" applyFont="1" applyFill="1" applyBorder="1" applyAlignment="1">
      <alignment vertical="center" wrapText="1"/>
    </xf>
    <xf numFmtId="0" fontId="0" fillId="0" borderId="0" xfId="0" applyNumberFormat="1" applyFill="1" applyAlignment="1">
      <alignment vertical="center"/>
    </xf>
    <xf numFmtId="3" fontId="13" fillId="0" borderId="16" xfId="0" applyNumberFormat="1" applyFont="1" applyFill="1" applyBorder="1" applyAlignment="1">
      <alignment vertical="center" wrapText="1"/>
    </xf>
    <xf numFmtId="3" fontId="13" fillId="0" borderId="17" xfId="0" applyNumberFormat="1" applyFont="1" applyFill="1" applyBorder="1" applyAlignment="1">
      <alignment vertical="center" wrapText="1"/>
    </xf>
    <xf numFmtId="0" fontId="16" fillId="0" borderId="17" xfId="0" applyNumberFormat="1" applyFont="1" applyFill="1" applyBorder="1" applyAlignment="1"/>
    <xf numFmtId="0" fontId="0" fillId="0" borderId="0" xfId="0" applyNumberFormat="1" applyFill="1" applyBorder="1" applyAlignment="1"/>
    <xf numFmtId="49" fontId="10" fillId="0" borderId="16" xfId="0" applyNumberFormat="1" applyFont="1" applyFill="1" applyBorder="1" applyAlignment="1">
      <alignment vertical="center" wrapText="1"/>
    </xf>
    <xf numFmtId="3" fontId="10" fillId="0" borderId="29" xfId="0" applyNumberFormat="1" applyFont="1" applyFill="1" applyBorder="1" applyAlignment="1">
      <alignment vertical="center" wrapText="1"/>
    </xf>
    <xf numFmtId="3" fontId="10" fillId="0" borderId="50" xfId="0" applyNumberFormat="1" applyFont="1" applyFill="1" applyBorder="1" applyAlignment="1">
      <alignment vertical="center" wrapText="1"/>
    </xf>
    <xf numFmtId="49" fontId="23" fillId="0" borderId="2" xfId="0" applyNumberFormat="1" applyFont="1" applyFill="1" applyBorder="1" applyAlignment="1">
      <alignment vertical="center" wrapText="1"/>
    </xf>
    <xf numFmtId="3" fontId="23" fillId="0" borderId="2" xfId="0" applyNumberFormat="1" applyFont="1" applyFill="1" applyBorder="1" applyAlignment="1">
      <alignment vertical="center" wrapText="1"/>
    </xf>
    <xf numFmtId="4" fontId="23" fillId="0" borderId="2" xfId="0" applyNumberFormat="1" applyFont="1" applyFill="1" applyBorder="1" applyAlignment="1">
      <alignment horizontal="right" vertical="center" wrapText="1"/>
    </xf>
    <xf numFmtId="4" fontId="20" fillId="0" borderId="2" xfId="0" applyNumberFormat="1" applyFont="1" applyFill="1" applyBorder="1" applyAlignment="1">
      <alignment horizontal="right" vertical="center" wrapText="1"/>
    </xf>
    <xf numFmtId="49" fontId="0" fillId="2" borderId="2" xfId="0" applyNumberFormat="1" applyFill="1" applyBorder="1" applyAlignment="1">
      <alignment vertical="center" wrapText="1"/>
    </xf>
    <xf numFmtId="49" fontId="0" fillId="0" borderId="2" xfId="0" applyNumberFormat="1" applyFill="1" applyBorder="1" applyAlignment="1">
      <alignment vertical="center" wrapText="1"/>
    </xf>
    <xf numFmtId="0" fontId="20" fillId="0" borderId="2" xfId="0" applyNumberFormat="1" applyFont="1" applyFill="1" applyBorder="1" applyAlignment="1">
      <alignment horizontal="left" vertical="center" wrapText="1"/>
    </xf>
    <xf numFmtId="0" fontId="10" fillId="2" borderId="18" xfId="0" applyNumberFormat="1" applyFont="1" applyFill="1" applyBorder="1" applyAlignment="1">
      <alignment horizontal="center" vertical="center" wrapText="1"/>
    </xf>
    <xf numFmtId="1" fontId="0" fillId="0" borderId="7" xfId="0" applyNumberFormat="1" applyFill="1" applyBorder="1" applyAlignment="1">
      <alignment horizontal="center" vertical="center"/>
    </xf>
    <xf numFmtId="1" fontId="0" fillId="0" borderId="9" xfId="0" applyNumberFormat="1" applyFill="1" applyBorder="1" applyAlignment="1">
      <alignment horizontal="center" vertical="center"/>
    </xf>
    <xf numFmtId="181" fontId="10" fillId="0" borderId="11" xfId="0" applyNumberFormat="1" applyFont="1" applyFill="1" applyBorder="1" applyAlignment="1">
      <alignment horizontal="center" vertical="center" wrapText="1"/>
    </xf>
    <xf numFmtId="0" fontId="10" fillId="0" borderId="30" xfId="0" applyNumberFormat="1" applyFont="1" applyFill="1" applyBorder="1" applyAlignment="1">
      <alignment horizontal="center" vertical="center" wrapText="1"/>
    </xf>
    <xf numFmtId="181" fontId="10" fillId="0" borderId="37" xfId="0" applyNumberFormat="1" applyFont="1" applyFill="1" applyBorder="1" applyAlignment="1">
      <alignment horizontal="center" vertical="center" wrapText="1"/>
    </xf>
    <xf numFmtId="0" fontId="10" fillId="2" borderId="17" xfId="0" applyNumberFormat="1" applyFont="1" applyFill="1" applyBorder="1" applyAlignment="1">
      <alignment horizontal="center" vertical="center" wrapText="1"/>
    </xf>
    <xf numFmtId="3" fontId="10" fillId="0" borderId="51" xfId="0" applyNumberFormat="1" applyFont="1" applyFill="1" applyBorder="1" applyAlignment="1">
      <alignment vertical="center" wrapText="1"/>
    </xf>
    <xf numFmtId="3" fontId="10" fillId="0" borderId="28" xfId="0" applyNumberFormat="1" applyFont="1" applyFill="1" applyBorder="1" applyAlignment="1">
      <alignment vertical="center" wrapText="1"/>
    </xf>
    <xf numFmtId="3" fontId="10" fillId="0" borderId="16" xfId="0" applyNumberFormat="1" applyFont="1" applyFill="1" applyBorder="1" applyAlignment="1">
      <alignment vertical="center" wrapText="1"/>
    </xf>
    <xf numFmtId="1" fontId="0" fillId="0" borderId="10" xfId="0" applyNumberFormat="1" applyFill="1" applyBorder="1" applyAlignment="1">
      <alignment horizontal="center" vertical="center"/>
    </xf>
    <xf numFmtId="3" fontId="10" fillId="0" borderId="17" xfId="0" applyNumberFormat="1" applyFont="1" applyFill="1" applyBorder="1" applyAlignment="1">
      <alignment vertical="center" wrapText="1"/>
    </xf>
    <xf numFmtId="3" fontId="10" fillId="0" borderId="41" xfId="0" applyNumberFormat="1" applyFont="1" applyFill="1" applyBorder="1" applyAlignment="1">
      <alignment vertical="center" wrapText="1"/>
    </xf>
    <xf numFmtId="0" fontId="13" fillId="0" borderId="14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vertical="center"/>
    </xf>
    <xf numFmtId="1" fontId="13" fillId="0" borderId="2" xfId="0" applyNumberFormat="1" applyFont="1" applyFill="1" applyBorder="1" applyAlignment="1">
      <alignment vertical="center"/>
    </xf>
    <xf numFmtId="1" fontId="13" fillId="0" borderId="13" xfId="0" applyNumberFormat="1" applyFont="1" applyFill="1" applyBorder="1" applyAlignment="1">
      <alignment vertical="center"/>
    </xf>
    <xf numFmtId="3" fontId="13" fillId="0" borderId="42" xfId="0" applyNumberFormat="1" applyFont="1" applyFill="1" applyBorder="1" applyAlignment="1">
      <alignment vertical="center" wrapText="1"/>
    </xf>
    <xf numFmtId="0" fontId="13" fillId="0" borderId="12" xfId="0" applyNumberFormat="1" applyFont="1" applyFill="1" applyBorder="1" applyAlignment="1">
      <alignment vertical="center"/>
    </xf>
    <xf numFmtId="3" fontId="13" fillId="0" borderId="8" xfId="0" applyNumberFormat="1" applyFont="1" applyFill="1" applyBorder="1" applyAlignment="1">
      <alignment vertical="center" wrapText="1"/>
    </xf>
    <xf numFmtId="3" fontId="13" fillId="0" borderId="1" xfId="0" applyNumberFormat="1" applyFont="1" applyFill="1" applyBorder="1" applyAlignment="1">
      <alignment vertical="center" wrapText="1"/>
    </xf>
    <xf numFmtId="4" fontId="20" fillId="0" borderId="33" xfId="0" applyNumberFormat="1" applyFont="1" applyFill="1" applyBorder="1" applyAlignment="1">
      <alignment horizontal="right" vertical="center"/>
    </xf>
    <xf numFmtId="180" fontId="13" fillId="0" borderId="39" xfId="0" applyNumberFormat="1" applyFont="1" applyFill="1" applyBorder="1" applyAlignment="1">
      <alignment vertical="center" wrapText="1"/>
    </xf>
    <xf numFmtId="180" fontId="13" fillId="0" borderId="1" xfId="0" applyNumberFormat="1" applyFont="1" applyFill="1" applyBorder="1" applyAlignment="1">
      <alignment vertical="center" wrapText="1"/>
    </xf>
    <xf numFmtId="1" fontId="29" fillId="0" borderId="0" xfId="0" applyNumberFormat="1" applyFont="1" applyFill="1" applyAlignment="1"/>
    <xf numFmtId="182" fontId="27" fillId="0" borderId="52" xfId="0" applyNumberFormat="1" applyFont="1" applyFill="1" applyBorder="1" applyAlignment="1"/>
    <xf numFmtId="182" fontId="25" fillId="0" borderId="0" xfId="0" applyNumberFormat="1" applyFont="1" applyFill="1" applyBorder="1" applyAlignment="1"/>
    <xf numFmtId="1" fontId="30" fillId="0" borderId="0" xfId="0" applyNumberFormat="1" applyFont="1" applyFill="1" applyAlignment="1"/>
    <xf numFmtId="178" fontId="31" fillId="0" borderId="0" xfId="0" applyNumberFormat="1" applyFont="1" applyFill="1" applyAlignment="1">
      <alignment horizontal="center" vertical="top"/>
    </xf>
    <xf numFmtId="1" fontId="32" fillId="0" borderId="0" xfId="0" applyNumberFormat="1" applyFont="1" applyFill="1" applyAlignment="1">
      <alignment horizontal="center" vertical="center"/>
    </xf>
    <xf numFmtId="1" fontId="33" fillId="0" borderId="0" xfId="0" applyNumberFormat="1" applyFont="1" applyFill="1" applyAlignment="1">
      <alignment horizontal="center"/>
    </xf>
    <xf numFmtId="1" fontId="33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8"/>
  <sheetViews>
    <sheetView showGridLines="0" showZeros="0" workbookViewId="0">
      <selection activeCell="A6" sqref="A6"/>
    </sheetView>
  </sheetViews>
  <sheetFormatPr defaultColWidth="9.16666666666667" defaultRowHeight="11.25" outlineLevelRow="7"/>
  <cols>
    <col min="1" max="1" width="163.833333333333" customWidth="1"/>
  </cols>
  <sheetData>
    <row r="1" ht="14.25" spans="1:1">
      <c r="A1" s="326"/>
    </row>
    <row r="3" ht="102" customHeight="1" spans="1:1">
      <c r="A3" s="327" t="s">
        <v>0</v>
      </c>
    </row>
    <row r="4" ht="107.25" customHeight="1" spans="1:1">
      <c r="A4" s="328" t="s">
        <v>1</v>
      </c>
    </row>
    <row r="5" ht="409.5" hidden="1" customHeight="1" spans="1:1">
      <c r="A5" s="93"/>
    </row>
    <row r="6" ht="29.25" customHeight="1" spans="1:1">
      <c r="A6" s="329"/>
    </row>
    <row r="7" ht="78" customHeight="1"/>
    <row r="8" ht="82.5" customHeight="1" spans="1:1">
      <c r="A8" s="330" t="s">
        <v>2</v>
      </c>
    </row>
  </sheetData>
  <sheetProtection formatCells="0" formatColumns="0" formatRows="0" insertRows="0" insertColumns="0" insertHyperlinks="0" deleteColumns="0" deleteRows="0" sort="0" autoFilter="0" pivotTables="0"/>
  <printOptions horizontalCentered="1" verticalCentered="1"/>
  <pageMargins left="0.590898342958586" right="0.590898342958586" top="0.590898342958586" bottom="0.590898342958586" header="0" footer="0"/>
  <pageSetup paperSize="9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2"/>
  <sheetViews>
    <sheetView showGridLines="0" showZeros="0" workbookViewId="0">
      <selection activeCell="A1" sqref="A1:D40"/>
    </sheetView>
  </sheetViews>
  <sheetFormatPr defaultColWidth="8.66666666666667" defaultRowHeight="20.25" customHeight="1"/>
  <cols>
    <col min="1" max="1" width="30.3333333333333" customWidth="1"/>
    <col min="2" max="2" width="20.8333333333333" customWidth="1"/>
    <col min="3" max="3" width="32.1666666666667" customWidth="1"/>
    <col min="4" max="4" width="20.8333333333333" customWidth="1"/>
  </cols>
  <sheetData>
    <row r="1" customHeight="1" spans="1:31">
      <c r="A1" s="193"/>
      <c r="B1" s="193"/>
      <c r="C1" s="193"/>
      <c r="D1" s="34" t="s">
        <v>3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</row>
    <row r="2" customHeight="1" spans="1:31">
      <c r="A2" s="31" t="s">
        <v>4</v>
      </c>
      <c r="B2" s="31"/>
      <c r="C2" s="31"/>
      <c r="D2" s="31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</row>
    <row r="3" customHeight="1" spans="1:31">
      <c r="A3" s="250" t="s">
        <v>0</v>
      </c>
      <c r="B3" s="250"/>
      <c r="C3" s="69"/>
      <c r="D3" s="34" t="s">
        <v>5</v>
      </c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</row>
    <row r="4" ht="15" customHeight="1" spans="1:31">
      <c r="A4" s="251" t="s">
        <v>6</v>
      </c>
      <c r="B4" s="251"/>
      <c r="C4" s="198" t="s">
        <v>7</v>
      </c>
      <c r="D4" s="197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</row>
    <row r="5" ht="15" customHeight="1" spans="1:31">
      <c r="A5" s="312" t="s">
        <v>8</v>
      </c>
      <c r="B5" s="312" t="s">
        <v>9</v>
      </c>
      <c r="C5" s="312" t="s">
        <v>8</v>
      </c>
      <c r="D5" s="312" t="s">
        <v>9</v>
      </c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</row>
    <row r="6" ht="15" customHeight="1" spans="1:31">
      <c r="A6" s="313" t="s">
        <v>10</v>
      </c>
      <c r="B6" s="97">
        <v>3103712.77</v>
      </c>
      <c r="C6" s="313" t="s">
        <v>11</v>
      </c>
      <c r="D6" s="26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</row>
    <row r="7" ht="15" customHeight="1" spans="1:31">
      <c r="A7" s="313" t="s">
        <v>12</v>
      </c>
      <c r="B7" s="268"/>
      <c r="C7" s="313" t="s">
        <v>13</v>
      </c>
      <c r="D7" s="26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</row>
    <row r="8" ht="15" customHeight="1" spans="1:31">
      <c r="A8" s="313" t="s">
        <v>14</v>
      </c>
      <c r="B8" s="268"/>
      <c r="C8" s="313" t="s">
        <v>15</v>
      </c>
      <c r="D8" s="26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</row>
    <row r="9" ht="15" customHeight="1" spans="1:31">
      <c r="A9" s="313" t="s">
        <v>16</v>
      </c>
      <c r="B9" s="268"/>
      <c r="C9" s="313" t="s">
        <v>17</v>
      </c>
      <c r="D9" s="26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8"/>
      <c r="AE9" s="248"/>
    </row>
    <row r="10" ht="15" customHeight="1" spans="1:31">
      <c r="A10" s="313" t="s">
        <v>18</v>
      </c>
      <c r="B10" s="268"/>
      <c r="C10" s="313" t="s">
        <v>19</v>
      </c>
      <c r="D10" s="26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8"/>
    </row>
    <row r="11" ht="15" customHeight="1" spans="1:31">
      <c r="A11" s="313" t="s">
        <v>20</v>
      </c>
      <c r="B11" s="268"/>
      <c r="C11" s="313" t="s">
        <v>21</v>
      </c>
      <c r="D11" s="26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48"/>
    </row>
    <row r="12" ht="15" customHeight="1" spans="1:31">
      <c r="A12" s="313"/>
      <c r="B12" s="268"/>
      <c r="C12" s="313" t="s">
        <v>22</v>
      </c>
      <c r="D12" s="26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</row>
    <row r="13" ht="15" customHeight="1" spans="1:31">
      <c r="A13" s="314"/>
      <c r="B13" s="268"/>
      <c r="C13" s="313" t="s">
        <v>23</v>
      </c>
      <c r="D13" s="97">
        <v>2865207.51</v>
      </c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</row>
    <row r="14" ht="15" customHeight="1" spans="1:31">
      <c r="A14" s="314"/>
      <c r="B14" s="268"/>
      <c r="C14" s="313" t="s">
        <v>24</v>
      </c>
      <c r="D14" s="26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</row>
    <row r="15" ht="15" customHeight="1" spans="1:31">
      <c r="A15" s="314"/>
      <c r="B15" s="268"/>
      <c r="C15" s="313" t="s">
        <v>25</v>
      </c>
      <c r="D15" s="97">
        <v>90665.38</v>
      </c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</row>
    <row r="16" ht="15" customHeight="1" spans="1:31">
      <c r="A16" s="314"/>
      <c r="B16" s="268"/>
      <c r="C16" s="313" t="s">
        <v>26</v>
      </c>
      <c r="D16" s="26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</row>
    <row r="17" ht="15" customHeight="1" spans="1:31">
      <c r="A17" s="315"/>
      <c r="B17" s="316"/>
      <c r="C17" s="317" t="s">
        <v>27</v>
      </c>
      <c r="D17" s="31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  <c r="Y17" s="248"/>
      <c r="Z17" s="248"/>
      <c r="AA17" s="248"/>
      <c r="AB17" s="248"/>
      <c r="AC17" s="248"/>
      <c r="AD17" s="248"/>
      <c r="AE17" s="248"/>
    </row>
    <row r="18" ht="15" customHeight="1" spans="1:31">
      <c r="A18" s="219"/>
      <c r="B18" s="223"/>
      <c r="C18" s="231" t="s">
        <v>28</v>
      </c>
      <c r="D18" s="319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248"/>
      <c r="Y18" s="248"/>
      <c r="Z18" s="248"/>
      <c r="AA18" s="248"/>
      <c r="AB18" s="248"/>
      <c r="AC18" s="248"/>
      <c r="AD18" s="248"/>
      <c r="AE18" s="248"/>
    </row>
    <row r="19" ht="15" customHeight="1" spans="1:31">
      <c r="A19" s="219"/>
      <c r="B19" s="223"/>
      <c r="C19" s="231" t="s">
        <v>29</v>
      </c>
      <c r="D19" s="319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48"/>
      <c r="AE19" s="248"/>
    </row>
    <row r="20" ht="15" customHeight="1" spans="1:31">
      <c r="A20" s="219"/>
      <c r="B20" s="223"/>
      <c r="C20" s="231" t="s">
        <v>30</v>
      </c>
      <c r="D20" s="319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48"/>
      <c r="AB20" s="248"/>
      <c r="AC20" s="248"/>
      <c r="AD20" s="248"/>
      <c r="AE20" s="248"/>
    </row>
    <row r="21" ht="15" customHeight="1" spans="1:31">
      <c r="A21" s="219"/>
      <c r="B21" s="223"/>
      <c r="C21" s="231" t="s">
        <v>31</v>
      </c>
      <c r="D21" s="319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</row>
    <row r="22" ht="15" customHeight="1" spans="1:31">
      <c r="A22" s="219"/>
      <c r="B22" s="223"/>
      <c r="C22" s="231" t="s">
        <v>32</v>
      </c>
      <c r="D22" s="319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</row>
    <row r="23" ht="15" customHeight="1" spans="1:31">
      <c r="A23" s="219"/>
      <c r="B23" s="223"/>
      <c r="C23" s="231" t="s">
        <v>33</v>
      </c>
      <c r="D23" s="319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</row>
    <row r="24" ht="15" customHeight="1" spans="1:31">
      <c r="A24" s="219"/>
      <c r="B24" s="223"/>
      <c r="C24" s="231" t="s">
        <v>34</v>
      </c>
      <c r="D24" s="319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</row>
    <row r="25" ht="15" customHeight="1" spans="1:31">
      <c r="A25" s="219"/>
      <c r="B25" s="223"/>
      <c r="C25" s="231" t="s">
        <v>35</v>
      </c>
      <c r="D25" s="320">
        <v>147839.88</v>
      </c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</row>
    <row r="26" ht="15" customHeight="1" spans="1:31">
      <c r="A26" s="202"/>
      <c r="B26" s="223"/>
      <c r="C26" s="231" t="s">
        <v>36</v>
      </c>
      <c r="D26" s="319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248"/>
      <c r="Z26" s="248"/>
      <c r="AA26" s="248"/>
      <c r="AB26" s="248"/>
      <c r="AC26" s="248"/>
      <c r="AD26" s="248"/>
      <c r="AE26" s="248"/>
    </row>
    <row r="27" ht="15" customHeight="1" spans="1:31">
      <c r="A27" s="202"/>
      <c r="B27" s="223"/>
      <c r="C27" s="231" t="s">
        <v>37</v>
      </c>
      <c r="D27" s="319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</row>
    <row r="28" ht="15" customHeight="1" spans="1:31">
      <c r="A28" s="202"/>
      <c r="B28" s="223"/>
      <c r="C28" s="231" t="s">
        <v>38</v>
      </c>
      <c r="D28" s="319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</row>
    <row r="29" ht="15" customHeight="1" spans="1:31">
      <c r="A29" s="202"/>
      <c r="B29" s="223"/>
      <c r="C29" s="231" t="s">
        <v>39</v>
      </c>
      <c r="D29" s="319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/>
      <c r="X29" s="248"/>
      <c r="Y29" s="248"/>
      <c r="Z29" s="248"/>
      <c r="AA29" s="248"/>
      <c r="AB29" s="248"/>
      <c r="AC29" s="248"/>
      <c r="AD29" s="248"/>
      <c r="AE29" s="248"/>
    </row>
    <row r="30" ht="15" customHeight="1" spans="1:31">
      <c r="A30" s="202"/>
      <c r="B30" s="223"/>
      <c r="C30" s="231" t="s">
        <v>40</v>
      </c>
      <c r="D30" s="319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</row>
    <row r="31" ht="15" customHeight="1" spans="1:31">
      <c r="A31" s="202"/>
      <c r="B31" s="223"/>
      <c r="C31" s="231" t="s">
        <v>41</v>
      </c>
      <c r="D31" s="319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</row>
    <row r="32" ht="15" customHeight="1" spans="1:31">
      <c r="A32" s="202"/>
      <c r="B32" s="223"/>
      <c r="C32" s="231" t="s">
        <v>42</v>
      </c>
      <c r="D32" s="319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8"/>
      <c r="Y32" s="248"/>
      <c r="Z32" s="248"/>
      <c r="AA32" s="248"/>
      <c r="AB32" s="248"/>
      <c r="AC32" s="248"/>
      <c r="AD32" s="248"/>
      <c r="AE32" s="248"/>
    </row>
    <row r="33" ht="15" customHeight="1" spans="1:31">
      <c r="A33" s="202"/>
      <c r="B33" s="223"/>
      <c r="C33" s="231" t="s">
        <v>43</v>
      </c>
      <c r="D33" s="319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</row>
    <row r="34" ht="15" customHeight="1" spans="1:31">
      <c r="A34" s="202"/>
      <c r="B34" s="223"/>
      <c r="C34" s="231" t="s">
        <v>44</v>
      </c>
      <c r="D34" s="319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248"/>
      <c r="Y34" s="248"/>
      <c r="Z34" s="248"/>
      <c r="AA34" s="248"/>
      <c r="AB34" s="248"/>
      <c r="AC34" s="248"/>
      <c r="AD34" s="248"/>
      <c r="AE34" s="248"/>
    </row>
    <row r="35" ht="15" customHeight="1" spans="1:31">
      <c r="A35" s="202"/>
      <c r="B35" s="223"/>
      <c r="C35" s="231" t="s">
        <v>45</v>
      </c>
      <c r="D35" s="319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</row>
    <row r="36" ht="15" customHeight="1" spans="1:31">
      <c r="A36" s="226" t="s">
        <v>46</v>
      </c>
      <c r="B36" s="321">
        <f>SUM(B6:B34)</f>
        <v>3103712.77</v>
      </c>
      <c r="C36" s="240" t="s">
        <v>47</v>
      </c>
      <c r="D36" s="322">
        <f>SUM(D6:D34)</f>
        <v>3103712.77</v>
      </c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8"/>
    </row>
    <row r="37" ht="15" customHeight="1" spans="1:31">
      <c r="A37" s="202" t="s">
        <v>48</v>
      </c>
      <c r="B37" s="223"/>
      <c r="C37" s="231" t="s">
        <v>49</v>
      </c>
      <c r="D37" s="319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</row>
    <row r="38" ht="15" customHeight="1" spans="1:31">
      <c r="A38" s="202" t="s">
        <v>50</v>
      </c>
      <c r="B38" s="223" t="s">
        <v>51</v>
      </c>
      <c r="C38" s="231" t="s">
        <v>52</v>
      </c>
      <c r="D38" s="319"/>
      <c r="E38" s="248"/>
      <c r="F38" s="248"/>
      <c r="G38" s="323" t="s">
        <v>53</v>
      </c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</row>
    <row r="39" ht="15" customHeight="1" spans="1:31">
      <c r="A39" s="202"/>
      <c r="B39" s="223"/>
      <c r="C39" s="231" t="s">
        <v>54</v>
      </c>
      <c r="D39" s="319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</row>
    <row r="40" ht="15" customHeight="1" spans="1:31">
      <c r="A40" s="226" t="s">
        <v>55</v>
      </c>
      <c r="B40" s="239">
        <f>SUM(B36:B38)</f>
        <v>3103712.77</v>
      </c>
      <c r="C40" s="240" t="s">
        <v>56</v>
      </c>
      <c r="D40" s="322">
        <f>SUM(D36,D37,D39)</f>
        <v>3103712.77</v>
      </c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</row>
    <row r="41" customHeight="1" spans="1:31">
      <c r="A41" s="245"/>
      <c r="B41" s="324"/>
      <c r="C41" s="247"/>
      <c r="D41" s="325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</row>
    <row r="42" ht="11.25" customHeight="1" spans="2:2">
      <c r="B42" s="66"/>
    </row>
  </sheetData>
  <sheetProtection formatCells="0" formatColumns="0" formatRows="0" insertRows="0" insertColumns="0" insertHyperlinks="0" deleteColumns="0" deleteRows="0" sort="0" autoFilter="0" pivotTables="0"/>
  <mergeCells count="4">
    <mergeCell ref="A2:D2"/>
    <mergeCell ref="A3:B3"/>
    <mergeCell ref="A4:B4"/>
    <mergeCell ref="C4:D4"/>
  </mergeCells>
  <printOptions horizontalCentered="1"/>
  <pageMargins left="0.393700787401575" right="0.393700787401575" top="0.78740157480315" bottom="0.393700787401575" header="0" footer="0"/>
  <pageSetup paperSize="9" orientation="portrait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2"/>
  <sheetViews>
    <sheetView showGridLines="0" showZeros="0" view="pageBreakPreview" zoomScaleNormal="100" zoomScaleSheetLayoutView="100" topLeftCell="A4" workbookViewId="0">
      <selection activeCell="T3" sqref="T3"/>
    </sheetView>
  </sheetViews>
  <sheetFormatPr defaultColWidth="9.16666666666667" defaultRowHeight="12.75" customHeight="1"/>
  <cols>
    <col min="1" max="1" width="4.83333333333333" customWidth="1"/>
    <col min="2" max="3" width="3.66666666666667" customWidth="1"/>
    <col min="5" max="5" width="13.5" customWidth="1"/>
    <col min="6" max="6" width="17.6666666666667" customWidth="1"/>
    <col min="7" max="7" width="12.8333333333333" customWidth="1"/>
    <col min="8" max="8" width="16.1666666666667" customWidth="1"/>
    <col min="9" max="15" width="14.8333333333333" customWidth="1"/>
    <col min="16" max="18" width="12.3333333333333" customWidth="1"/>
    <col min="19" max="19" width="16" customWidth="1"/>
    <col min="20" max="20" width="17" customWidth="1"/>
  </cols>
  <sheetData>
    <row r="1" ht="19.55" customHeight="1" spans="1:20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158"/>
      <c r="T1" s="30" t="s">
        <v>57</v>
      </c>
    </row>
    <row r="2" ht="19.55" customHeight="1" spans="1:20">
      <c r="A2" s="31" t="s">
        <v>58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ht="19.55" customHeight="1" spans="1:20">
      <c r="A3" s="71" t="s">
        <v>0</v>
      </c>
      <c r="B3" s="71"/>
      <c r="C3" s="71"/>
      <c r="D3" s="71"/>
      <c r="E3" s="71"/>
      <c r="F3" s="28"/>
      <c r="G3" s="28"/>
      <c r="H3" s="28"/>
      <c r="I3" s="28"/>
      <c r="J3" s="29"/>
      <c r="K3" s="29"/>
      <c r="L3" s="29"/>
      <c r="M3" s="29"/>
      <c r="N3" s="29"/>
      <c r="O3" s="29"/>
      <c r="P3" s="29"/>
      <c r="Q3" s="29"/>
      <c r="R3" s="29"/>
      <c r="S3" s="63"/>
      <c r="T3" s="34" t="s">
        <v>5</v>
      </c>
    </row>
    <row r="4" ht="19.55" customHeight="1" spans="1:20">
      <c r="A4" s="39" t="s">
        <v>59</v>
      </c>
      <c r="B4" s="39"/>
      <c r="C4" s="39"/>
      <c r="D4" s="39"/>
      <c r="E4" s="39"/>
      <c r="F4" s="115" t="s">
        <v>60</v>
      </c>
      <c r="G4" s="72" t="s">
        <v>61</v>
      </c>
      <c r="H4" s="169" t="s">
        <v>62</v>
      </c>
      <c r="I4" s="173"/>
      <c r="J4" s="132"/>
      <c r="K4" s="115" t="s">
        <v>63</v>
      </c>
      <c r="L4" s="42"/>
      <c r="M4" s="299" t="s">
        <v>64</v>
      </c>
      <c r="N4" s="300" t="s">
        <v>65</v>
      </c>
      <c r="O4" s="301"/>
      <c r="P4" s="301"/>
      <c r="Q4" s="301"/>
      <c r="R4" s="309"/>
      <c r="S4" s="115" t="s">
        <v>66</v>
      </c>
      <c r="T4" s="42" t="s">
        <v>67</v>
      </c>
    </row>
    <row r="5" ht="19.55" customHeight="1" spans="1:20">
      <c r="A5" s="116" t="s">
        <v>68</v>
      </c>
      <c r="B5" s="174"/>
      <c r="C5" s="117"/>
      <c r="D5" s="119" t="s">
        <v>69</v>
      </c>
      <c r="E5" s="41" t="s">
        <v>70</v>
      </c>
      <c r="F5" s="42"/>
      <c r="G5" s="72"/>
      <c r="H5" s="137" t="s">
        <v>62</v>
      </c>
      <c r="I5" s="137" t="s">
        <v>71</v>
      </c>
      <c r="J5" s="137" t="s">
        <v>72</v>
      </c>
      <c r="K5" s="302" t="s">
        <v>73</v>
      </c>
      <c r="L5" s="42" t="s">
        <v>74</v>
      </c>
      <c r="M5" s="101"/>
      <c r="N5" s="303" t="s">
        <v>75</v>
      </c>
      <c r="O5" s="303" t="s">
        <v>76</v>
      </c>
      <c r="P5" s="303" t="s">
        <v>77</v>
      </c>
      <c r="Q5" s="303" t="s">
        <v>78</v>
      </c>
      <c r="R5" s="303" t="s">
        <v>79</v>
      </c>
      <c r="S5" s="42"/>
      <c r="T5" s="42"/>
    </row>
    <row r="6" ht="31.1" customHeight="1" spans="1:20">
      <c r="A6" s="44" t="s">
        <v>80</v>
      </c>
      <c r="B6" s="43" t="s">
        <v>81</v>
      </c>
      <c r="C6" s="45" t="s">
        <v>82</v>
      </c>
      <c r="D6" s="47"/>
      <c r="E6" s="47"/>
      <c r="F6" s="48"/>
      <c r="G6" s="47"/>
      <c r="H6" s="135"/>
      <c r="I6" s="135"/>
      <c r="J6" s="135"/>
      <c r="K6" s="304"/>
      <c r="L6" s="48"/>
      <c r="M6" s="305"/>
      <c r="N6" s="48"/>
      <c r="O6" s="48"/>
      <c r="P6" s="48"/>
      <c r="Q6" s="48"/>
      <c r="R6" s="48"/>
      <c r="S6" s="48"/>
      <c r="T6" s="48"/>
    </row>
    <row r="7" ht="25.3" customHeight="1" spans="1:20">
      <c r="A7" s="289" t="s">
        <v>80</v>
      </c>
      <c r="B7" s="289" t="s">
        <v>81</v>
      </c>
      <c r="C7" s="289" t="s">
        <v>82</v>
      </c>
      <c r="D7" s="289" t="s">
        <v>83</v>
      </c>
      <c r="E7" s="289" t="s">
        <v>84</v>
      </c>
      <c r="F7" s="290" t="s">
        <v>85</v>
      </c>
      <c r="G7" s="291" t="s">
        <v>51</v>
      </c>
      <c r="H7" s="291" t="s">
        <v>86</v>
      </c>
      <c r="I7" s="291" t="s">
        <v>87</v>
      </c>
      <c r="J7" s="306"/>
      <c r="K7" s="307" t="s">
        <v>63</v>
      </c>
      <c r="L7" s="308"/>
      <c r="M7" s="308"/>
      <c r="N7" s="188"/>
      <c r="O7" s="307"/>
      <c r="P7" s="308"/>
      <c r="Q7" s="308"/>
      <c r="R7" s="310"/>
      <c r="S7" s="311"/>
      <c r="T7" s="311"/>
    </row>
    <row r="8" ht="33" customHeight="1" spans="1:20">
      <c r="A8" s="104"/>
      <c r="B8" s="292"/>
      <c r="C8" s="292"/>
      <c r="D8" s="292" t="s">
        <v>88</v>
      </c>
      <c r="E8" s="292" t="s">
        <v>89</v>
      </c>
      <c r="F8" s="293"/>
      <c r="G8" s="293"/>
      <c r="H8" s="294">
        <v>3103712.77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</row>
    <row r="9" ht="41" customHeight="1" spans="1:20">
      <c r="A9" s="104" t="s">
        <v>90</v>
      </c>
      <c r="B9" s="104" t="s">
        <v>91</v>
      </c>
      <c r="C9" s="104" t="s">
        <v>91</v>
      </c>
      <c r="D9" s="95" t="s">
        <v>88</v>
      </c>
      <c r="E9" s="104" t="s">
        <v>92</v>
      </c>
      <c r="F9" s="295">
        <v>150915.2</v>
      </c>
      <c r="G9" s="96"/>
      <c r="H9" s="295">
        <v>150915.2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</row>
    <row r="10" ht="36" customHeight="1" spans="1:20">
      <c r="A10" s="296">
        <v>208</v>
      </c>
      <c r="B10" s="296" t="s">
        <v>91</v>
      </c>
      <c r="C10" s="297" t="s">
        <v>93</v>
      </c>
      <c r="D10" s="106">
        <v>196</v>
      </c>
      <c r="E10" s="275" t="s">
        <v>94</v>
      </c>
      <c r="F10" s="295">
        <v>75343.36</v>
      </c>
      <c r="G10" s="274"/>
      <c r="H10" s="295">
        <v>75343.36</v>
      </c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</row>
    <row r="11" ht="33.75" customHeight="1" spans="1:20">
      <c r="A11" s="296" t="s">
        <v>90</v>
      </c>
      <c r="B11" s="296" t="s">
        <v>95</v>
      </c>
      <c r="C11" s="297" t="s">
        <v>96</v>
      </c>
      <c r="D11" s="95" t="s">
        <v>88</v>
      </c>
      <c r="E11" s="275" t="s">
        <v>97</v>
      </c>
      <c r="F11" s="295">
        <v>286212</v>
      </c>
      <c r="G11" s="274"/>
      <c r="H11" s="295">
        <v>286212</v>
      </c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</row>
    <row r="12" ht="19.55" customHeight="1" spans="1:20">
      <c r="A12" s="296" t="s">
        <v>90</v>
      </c>
      <c r="B12" s="296" t="s">
        <v>95</v>
      </c>
      <c r="C12" s="297" t="s">
        <v>91</v>
      </c>
      <c r="D12" s="106">
        <v>196</v>
      </c>
      <c r="E12" s="274" t="s">
        <v>98</v>
      </c>
      <c r="F12" s="295">
        <v>350000</v>
      </c>
      <c r="G12" s="274"/>
      <c r="H12" s="295">
        <v>350000</v>
      </c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</row>
    <row r="13" ht="19.55" customHeight="1" spans="1:20">
      <c r="A13" s="296" t="s">
        <v>90</v>
      </c>
      <c r="B13" s="296" t="s">
        <v>95</v>
      </c>
      <c r="C13" s="297" t="s">
        <v>99</v>
      </c>
      <c r="D13" s="95" t="s">
        <v>88</v>
      </c>
      <c r="E13" s="274" t="s">
        <v>100</v>
      </c>
      <c r="F13" s="295">
        <v>389200</v>
      </c>
      <c r="G13" s="274"/>
      <c r="H13" s="295">
        <v>389200</v>
      </c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</row>
    <row r="14" ht="19.55" customHeight="1" spans="1:20">
      <c r="A14" s="296" t="s">
        <v>90</v>
      </c>
      <c r="B14" s="296" t="s">
        <v>101</v>
      </c>
      <c r="C14" s="297" t="s">
        <v>102</v>
      </c>
      <c r="D14" s="106">
        <v>196</v>
      </c>
      <c r="E14" s="275" t="s">
        <v>103</v>
      </c>
      <c r="F14" s="295">
        <v>40000</v>
      </c>
      <c r="G14" s="274"/>
      <c r="H14" s="295">
        <v>40000</v>
      </c>
      <c r="I14" s="125"/>
      <c r="J14" s="125"/>
      <c r="K14" s="125"/>
      <c r="L14" s="125"/>
      <c r="M14" s="125"/>
      <c r="N14" s="124"/>
      <c r="O14" s="125"/>
      <c r="P14" s="125"/>
      <c r="Q14" s="125"/>
      <c r="R14" s="125"/>
      <c r="S14" s="125"/>
      <c r="T14" s="124"/>
    </row>
    <row r="15" ht="19.55" customHeight="1" spans="1:20">
      <c r="A15" s="296" t="s">
        <v>90</v>
      </c>
      <c r="B15" s="296" t="s">
        <v>104</v>
      </c>
      <c r="C15" s="296" t="s">
        <v>102</v>
      </c>
      <c r="D15" s="95" t="s">
        <v>88</v>
      </c>
      <c r="E15" s="275" t="s">
        <v>105</v>
      </c>
      <c r="F15" s="295">
        <v>950997.57</v>
      </c>
      <c r="G15" s="274"/>
      <c r="H15" s="295">
        <v>950997.57</v>
      </c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4"/>
    </row>
    <row r="16" ht="24.15" customHeight="1" spans="1:20">
      <c r="A16" s="296" t="s">
        <v>90</v>
      </c>
      <c r="B16" s="296" t="s">
        <v>95</v>
      </c>
      <c r="C16" s="296" t="s">
        <v>106</v>
      </c>
      <c r="D16" s="106">
        <v>196</v>
      </c>
      <c r="E16" s="274" t="s">
        <v>107</v>
      </c>
      <c r="F16" s="295">
        <v>80000</v>
      </c>
      <c r="G16" s="274"/>
      <c r="H16" s="295">
        <v>80000</v>
      </c>
      <c r="I16" s="125"/>
      <c r="J16" s="125"/>
      <c r="K16" s="124"/>
      <c r="L16" s="125"/>
      <c r="M16" s="125"/>
      <c r="N16" s="125"/>
      <c r="O16" s="125"/>
      <c r="P16" s="125"/>
      <c r="Q16" s="124"/>
      <c r="R16" s="125"/>
      <c r="S16" s="125"/>
      <c r="T16" s="124"/>
    </row>
    <row r="17" ht="19.55" customHeight="1" spans="1:20">
      <c r="A17" s="296" t="s">
        <v>90</v>
      </c>
      <c r="B17" s="296" t="s">
        <v>104</v>
      </c>
      <c r="C17" s="296" t="s">
        <v>108</v>
      </c>
      <c r="D17" s="106">
        <v>196</v>
      </c>
      <c r="E17" s="298" t="s">
        <v>109</v>
      </c>
      <c r="F17" s="295">
        <v>329539.38</v>
      </c>
      <c r="G17" s="274"/>
      <c r="H17" s="295">
        <v>329539.38</v>
      </c>
      <c r="I17" s="125"/>
      <c r="J17" s="125"/>
      <c r="K17" s="124"/>
      <c r="L17" s="125"/>
      <c r="M17" s="125"/>
      <c r="N17" s="125"/>
      <c r="O17" s="125"/>
      <c r="P17" s="125"/>
      <c r="Q17" s="124"/>
      <c r="R17" s="125"/>
      <c r="S17" s="125"/>
      <c r="T17" s="124"/>
    </row>
    <row r="18" ht="30" customHeight="1" spans="1:20">
      <c r="A18" s="296" t="s">
        <v>90</v>
      </c>
      <c r="B18" s="296" t="s">
        <v>99</v>
      </c>
      <c r="C18" s="296" t="s">
        <v>99</v>
      </c>
      <c r="D18" s="95" t="s">
        <v>88</v>
      </c>
      <c r="E18" s="276" t="s">
        <v>110</v>
      </c>
      <c r="F18" s="295">
        <v>213000</v>
      </c>
      <c r="G18" s="276"/>
      <c r="H18" s="295">
        <v>213000</v>
      </c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4"/>
    </row>
    <row r="19" ht="27" customHeight="1" spans="1:20">
      <c r="A19" s="296" t="s">
        <v>111</v>
      </c>
      <c r="B19" s="296" t="s">
        <v>112</v>
      </c>
      <c r="C19" s="296" t="s">
        <v>102</v>
      </c>
      <c r="D19" s="106">
        <v>196</v>
      </c>
      <c r="E19" s="23" t="s">
        <v>113</v>
      </c>
      <c r="F19" s="295">
        <v>48294.26</v>
      </c>
      <c r="G19" s="276"/>
      <c r="H19" s="295">
        <v>48294.26</v>
      </c>
      <c r="I19" s="125"/>
      <c r="J19" s="125"/>
      <c r="K19" s="125"/>
      <c r="L19" s="124"/>
      <c r="M19" s="125"/>
      <c r="N19" s="125"/>
      <c r="O19" s="125"/>
      <c r="P19" s="125"/>
      <c r="Q19" s="124"/>
      <c r="R19" s="125"/>
      <c r="S19" s="125"/>
      <c r="T19" s="124"/>
    </row>
    <row r="20" ht="30" customHeight="1" spans="1:20">
      <c r="A20" s="296" t="s">
        <v>111</v>
      </c>
      <c r="B20" s="297" t="s">
        <v>112</v>
      </c>
      <c r="C20" s="297" t="s">
        <v>106</v>
      </c>
      <c r="D20" s="95" t="s">
        <v>88</v>
      </c>
      <c r="E20" s="23" t="s">
        <v>114</v>
      </c>
      <c r="F20" s="295">
        <v>17731.14</v>
      </c>
      <c r="G20" s="276"/>
      <c r="H20" s="295">
        <v>17731.14</v>
      </c>
      <c r="I20" s="124"/>
      <c r="J20" s="124"/>
      <c r="K20" s="125"/>
      <c r="L20" s="124"/>
      <c r="M20" s="125"/>
      <c r="N20" s="125"/>
      <c r="O20" s="125"/>
      <c r="P20" s="125"/>
      <c r="Q20" s="125"/>
      <c r="R20" s="125"/>
      <c r="S20" s="124"/>
      <c r="T20" s="124"/>
    </row>
    <row r="21" ht="34.5" customHeight="1" spans="1:20">
      <c r="A21" s="296" t="s">
        <v>111</v>
      </c>
      <c r="B21" s="296" t="s">
        <v>112</v>
      </c>
      <c r="C21" s="296" t="s">
        <v>96</v>
      </c>
      <c r="D21" s="106">
        <v>196</v>
      </c>
      <c r="E21" s="23" t="s">
        <v>115</v>
      </c>
      <c r="F21" s="295">
        <v>24639.98</v>
      </c>
      <c r="G21" s="276"/>
      <c r="H21" s="295">
        <v>24639.98</v>
      </c>
      <c r="I21" s="124"/>
      <c r="J21" s="124"/>
      <c r="K21" s="125"/>
      <c r="L21" s="125"/>
      <c r="M21" s="125"/>
      <c r="N21" s="124"/>
      <c r="O21" s="125"/>
      <c r="P21" s="125"/>
      <c r="Q21" s="125"/>
      <c r="R21" s="125"/>
      <c r="S21" s="124"/>
      <c r="T21" s="124"/>
    </row>
    <row r="22" ht="19.55" customHeight="1" spans="1:20">
      <c r="A22" s="296" t="s">
        <v>116</v>
      </c>
      <c r="B22" s="296" t="s">
        <v>106</v>
      </c>
      <c r="C22" s="296" t="s">
        <v>102</v>
      </c>
      <c r="D22" s="95" t="s">
        <v>88</v>
      </c>
      <c r="E22" s="23" t="s">
        <v>117</v>
      </c>
      <c r="F22" s="295">
        <v>147839.88</v>
      </c>
      <c r="G22" s="276"/>
      <c r="H22" s="295">
        <v>147839.88</v>
      </c>
      <c r="I22" s="124"/>
      <c r="J22" s="124"/>
      <c r="K22" s="125"/>
      <c r="L22" s="125"/>
      <c r="M22" s="124"/>
      <c r="N22" s="124"/>
      <c r="O22" s="124"/>
      <c r="P22" s="125"/>
      <c r="Q22" s="125"/>
      <c r="R22" s="124"/>
      <c r="S22" s="124"/>
      <c r="T22" s="124"/>
    </row>
    <row r="23" ht="19.55" customHeight="1" spans="1:20">
      <c r="A23" s="157"/>
      <c r="B23" s="157"/>
      <c r="C23" s="157"/>
      <c r="D23" s="157"/>
      <c r="E23" s="157"/>
      <c r="F23" s="157"/>
      <c r="G23" s="157"/>
      <c r="H23" s="157"/>
      <c r="I23" s="158"/>
      <c r="J23" s="158"/>
      <c r="K23" s="157"/>
      <c r="L23" s="157"/>
      <c r="M23" s="157"/>
      <c r="N23" s="157"/>
      <c r="O23" s="158"/>
      <c r="P23" s="158"/>
      <c r="Q23" s="158"/>
      <c r="R23" s="157"/>
      <c r="S23" s="157"/>
      <c r="T23" s="157"/>
    </row>
    <row r="24" ht="19.55" customHeight="1" spans="1:20">
      <c r="A24" s="157"/>
      <c r="B24" s="157"/>
      <c r="C24" s="157"/>
      <c r="D24" s="157"/>
      <c r="E24" s="157"/>
      <c r="F24" s="157"/>
      <c r="G24" s="157"/>
      <c r="H24" s="157"/>
      <c r="I24" s="158"/>
      <c r="J24" s="158"/>
      <c r="K24" s="157"/>
      <c r="L24" s="157"/>
      <c r="M24" s="157"/>
      <c r="N24" s="157"/>
      <c r="O24" s="158"/>
      <c r="P24" s="158"/>
      <c r="Q24" s="158"/>
      <c r="R24" s="157"/>
      <c r="S24" s="157"/>
      <c r="T24" s="157"/>
    </row>
    <row r="25" ht="19.55" customHeight="1" spans="1:20">
      <c r="A25" s="157"/>
      <c r="B25" s="157"/>
      <c r="C25" s="157"/>
      <c r="D25" s="157"/>
      <c r="E25" s="157"/>
      <c r="F25" s="157"/>
      <c r="G25" s="157"/>
      <c r="H25" s="157"/>
      <c r="I25" s="158"/>
      <c r="J25" s="158"/>
      <c r="K25" s="157"/>
      <c r="L25" s="157"/>
      <c r="M25" s="157"/>
      <c r="N25" s="157"/>
      <c r="O25" s="158"/>
      <c r="P25" s="158"/>
      <c r="Q25" s="158"/>
      <c r="R25" s="157"/>
      <c r="S25" s="157"/>
      <c r="T25" s="157"/>
    </row>
    <row r="26" ht="19.55" customHeight="1" spans="1:20">
      <c r="A26" s="157"/>
      <c r="B26" s="157"/>
      <c r="C26" s="157"/>
      <c r="D26" s="157"/>
      <c r="E26" s="157"/>
      <c r="F26" s="157"/>
      <c r="G26" s="157"/>
      <c r="H26" s="157"/>
      <c r="I26" s="158"/>
      <c r="J26" s="158"/>
      <c r="K26" s="157"/>
      <c r="L26" s="157"/>
      <c r="M26" s="157"/>
      <c r="N26" s="157"/>
      <c r="O26" s="158"/>
      <c r="P26" s="158"/>
      <c r="Q26" s="158"/>
      <c r="R26" s="157"/>
      <c r="S26" s="157"/>
      <c r="T26" s="157"/>
    </row>
    <row r="27" ht="19.55" customHeight="1" spans="1:20">
      <c r="A27" s="157"/>
      <c r="B27" s="157"/>
      <c r="C27" s="157"/>
      <c r="D27" s="157"/>
      <c r="E27" s="157"/>
      <c r="F27" s="157"/>
      <c r="G27" s="157"/>
      <c r="H27" s="157"/>
      <c r="I27" s="158"/>
      <c r="J27" s="158"/>
      <c r="K27" s="157"/>
      <c r="L27" s="157"/>
      <c r="M27" s="157"/>
      <c r="N27" s="157"/>
      <c r="O27" s="158"/>
      <c r="P27" s="158"/>
      <c r="Q27" s="158"/>
      <c r="R27" s="157"/>
      <c r="S27" s="157"/>
      <c r="T27" s="157"/>
    </row>
    <row r="28" ht="19.55" customHeight="1" spans="1:20">
      <c r="A28" s="157"/>
      <c r="B28" s="157"/>
      <c r="C28" s="157"/>
      <c r="D28" s="157"/>
      <c r="E28" s="157"/>
      <c r="F28" s="157"/>
      <c r="G28" s="157"/>
      <c r="H28" s="157"/>
      <c r="I28" s="158"/>
      <c r="J28" s="158"/>
      <c r="K28" s="157"/>
      <c r="L28" s="157"/>
      <c r="M28" s="157"/>
      <c r="N28" s="157"/>
      <c r="O28" s="158"/>
      <c r="P28" s="158"/>
      <c r="Q28" s="158"/>
      <c r="R28" s="157"/>
      <c r="S28" s="157"/>
      <c r="T28" s="157"/>
    </row>
    <row r="29" ht="19.55" customHeight="1" spans="1:20">
      <c r="A29" s="157"/>
      <c r="B29" s="157"/>
      <c r="C29" s="157"/>
      <c r="D29" s="157"/>
      <c r="E29" s="157"/>
      <c r="F29" s="157"/>
      <c r="G29" s="157"/>
      <c r="H29" s="157"/>
      <c r="I29" s="158"/>
      <c r="J29" s="158"/>
      <c r="K29" s="157"/>
      <c r="L29" s="157"/>
      <c r="M29" s="157"/>
      <c r="N29" s="157"/>
      <c r="O29" s="158"/>
      <c r="P29" s="158"/>
      <c r="Q29" s="158"/>
      <c r="R29" s="157"/>
      <c r="S29" s="157"/>
      <c r="T29" s="157"/>
    </row>
    <row r="30" ht="19.55" customHeight="1" spans="1:20">
      <c r="A30" s="157"/>
      <c r="B30" s="157"/>
      <c r="C30" s="157"/>
      <c r="D30" s="157"/>
      <c r="E30" s="157"/>
      <c r="F30" s="157"/>
      <c r="G30" s="157"/>
      <c r="H30" s="157"/>
      <c r="I30" s="158"/>
      <c r="J30" s="158"/>
      <c r="K30" s="157"/>
      <c r="L30" s="157"/>
      <c r="M30" s="157"/>
      <c r="N30" s="157"/>
      <c r="O30" s="158"/>
      <c r="P30" s="158"/>
      <c r="Q30" s="158"/>
      <c r="R30" s="157"/>
      <c r="S30" s="157"/>
      <c r="T30" s="157"/>
    </row>
    <row r="31" ht="19.55" customHeight="1" spans="1:20">
      <c r="A31" s="157"/>
      <c r="B31" s="157"/>
      <c r="C31" s="157"/>
      <c r="D31" s="157"/>
      <c r="E31" s="157"/>
      <c r="F31" s="157"/>
      <c r="G31" s="157"/>
      <c r="H31" s="157"/>
      <c r="I31" s="158"/>
      <c r="J31" s="158"/>
      <c r="K31" s="157"/>
      <c r="L31" s="157"/>
      <c r="M31" s="157"/>
      <c r="N31" s="157"/>
      <c r="O31" s="158"/>
      <c r="P31" s="158"/>
      <c r="Q31" s="158"/>
      <c r="R31" s="157"/>
      <c r="S31" s="157"/>
      <c r="T31" s="157"/>
    </row>
    <row r="32" ht="19.55" customHeight="1" spans="1:20">
      <c r="A32" s="157"/>
      <c r="B32" s="157"/>
      <c r="C32" s="157"/>
      <c r="D32" s="157"/>
      <c r="E32" s="157"/>
      <c r="F32" s="157"/>
      <c r="G32" s="157"/>
      <c r="H32" s="157"/>
      <c r="I32" s="158"/>
      <c r="J32" s="158"/>
      <c r="K32" s="157"/>
      <c r="L32" s="157"/>
      <c r="M32" s="157"/>
      <c r="N32" s="157"/>
      <c r="O32" s="158"/>
      <c r="P32" s="158"/>
      <c r="Q32" s="158"/>
      <c r="R32" s="157"/>
      <c r="S32" s="157"/>
      <c r="T32" s="157"/>
    </row>
  </sheetData>
  <sheetProtection formatCells="0" formatColumns="0" formatRows="0" insertRows="0" insertColumns="0" insertHyperlinks="0" deleteColumns="0" deleteRows="0" sort="0" autoFilter="0" pivotTables="0"/>
  <mergeCells count="24">
    <mergeCell ref="A2:T2"/>
    <mergeCell ref="A3:E3"/>
    <mergeCell ref="A4:E4"/>
    <mergeCell ref="H4:J4"/>
    <mergeCell ref="K4:L4"/>
    <mergeCell ref="N4:R4"/>
    <mergeCell ref="A5:C5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393700787401575" right="0.393700787401575" top="0.78740157480315" bottom="0.393700787401575" header="0" footer="0"/>
  <pageSetup paperSize="9" scale="67" fitToHeight="100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showGridLines="0" showZeros="0" view="pageBreakPreview" zoomScaleNormal="100" zoomScaleSheetLayoutView="100" workbookViewId="0">
      <selection activeCell="A1" sqref="A1:J22"/>
    </sheetView>
  </sheetViews>
  <sheetFormatPr defaultColWidth="9.16666666666667" defaultRowHeight="12.75" customHeight="1"/>
  <cols>
    <col min="1" max="1" width="5" customWidth="1"/>
    <col min="2" max="3" width="3.66666666666667" customWidth="1"/>
    <col min="4" max="4" width="10.1666666666667" customWidth="1"/>
    <col min="5" max="5" width="14.1666666666667" customWidth="1"/>
    <col min="6" max="6" width="19.1666666666667" customWidth="1"/>
    <col min="7" max="7" width="18.8333333333333" customWidth="1"/>
    <col min="8" max="8" width="17.8333333333333" customWidth="1"/>
    <col min="9" max="9" width="7.83333333333333" customWidth="1"/>
    <col min="10" max="10" width="8.5" customWidth="1"/>
    <col min="11" max="12" width="10.6666666666667" customWidth="1"/>
  </cols>
  <sheetData>
    <row r="1" ht="19.55" customHeight="1" spans="1:10">
      <c r="A1" s="69"/>
      <c r="B1" s="249"/>
      <c r="C1" s="249"/>
      <c r="D1" s="249"/>
      <c r="E1" s="249"/>
      <c r="F1" s="249"/>
      <c r="G1" s="249"/>
      <c r="H1" s="249"/>
      <c r="I1" s="249"/>
      <c r="J1" s="280" t="s">
        <v>118</v>
      </c>
    </row>
    <row r="2" ht="19.55" customHeight="1" spans="1:10">
      <c r="A2" s="31" t="s">
        <v>119</v>
      </c>
      <c r="B2" s="31"/>
      <c r="C2" s="31"/>
      <c r="D2" s="31"/>
      <c r="E2" s="31"/>
      <c r="F2" s="31"/>
      <c r="G2" s="31"/>
      <c r="H2" s="31"/>
      <c r="I2" s="31"/>
      <c r="J2" s="31"/>
    </row>
    <row r="3" ht="19.55" customHeight="1" spans="1:12">
      <c r="A3" s="250" t="s">
        <v>0</v>
      </c>
      <c r="B3" s="250"/>
      <c r="C3" s="250"/>
      <c r="D3" s="250"/>
      <c r="E3" s="250"/>
      <c r="F3" s="249"/>
      <c r="G3" s="249"/>
      <c r="H3" s="249"/>
      <c r="I3" s="249"/>
      <c r="J3" s="34" t="s">
        <v>5</v>
      </c>
      <c r="K3" s="63"/>
      <c r="L3" s="63"/>
    </row>
    <row r="4" ht="19.55" customHeight="1" spans="1:12">
      <c r="A4" s="251" t="s">
        <v>59</v>
      </c>
      <c r="B4" s="251"/>
      <c r="C4" s="251"/>
      <c r="D4" s="251"/>
      <c r="E4" s="251"/>
      <c r="F4" s="252" t="s">
        <v>60</v>
      </c>
      <c r="G4" s="253" t="s">
        <v>120</v>
      </c>
      <c r="H4" s="254" t="s">
        <v>121</v>
      </c>
      <c r="I4" s="254" t="s">
        <v>122</v>
      </c>
      <c r="J4" s="262" t="s">
        <v>123</v>
      </c>
      <c r="K4" s="63"/>
      <c r="L4" s="63"/>
    </row>
    <row r="5" ht="19.55" customHeight="1" spans="1:12">
      <c r="A5" s="255" t="s">
        <v>68</v>
      </c>
      <c r="B5" s="256"/>
      <c r="C5" s="257"/>
      <c r="D5" s="258" t="s">
        <v>69</v>
      </c>
      <c r="E5" s="259" t="s">
        <v>124</v>
      </c>
      <c r="F5" s="253"/>
      <c r="G5" s="253"/>
      <c r="H5" s="254"/>
      <c r="I5" s="254"/>
      <c r="J5" s="262"/>
      <c r="K5" s="63"/>
      <c r="L5" s="63"/>
    </row>
    <row r="6" ht="15" customHeight="1" spans="1:12">
      <c r="A6" s="260" t="s">
        <v>80</v>
      </c>
      <c r="B6" s="260" t="s">
        <v>81</v>
      </c>
      <c r="C6" s="261" t="s">
        <v>82</v>
      </c>
      <c r="D6" s="262"/>
      <c r="E6" s="263"/>
      <c r="F6" s="264"/>
      <c r="G6" s="264"/>
      <c r="H6" s="265"/>
      <c r="I6" s="265"/>
      <c r="J6" s="281"/>
      <c r="K6" s="63"/>
      <c r="L6" s="63"/>
    </row>
    <row r="7" ht="19.55" customHeight="1" spans="1:12">
      <c r="A7" s="266" t="s">
        <v>80</v>
      </c>
      <c r="B7" s="266" t="s">
        <v>81</v>
      </c>
      <c r="C7" s="266" t="s">
        <v>82</v>
      </c>
      <c r="D7" s="267" t="s">
        <v>83</v>
      </c>
      <c r="E7" s="103" t="s">
        <v>84</v>
      </c>
      <c r="F7" s="268">
        <f>SUM(G7:J7)</f>
        <v>0</v>
      </c>
      <c r="G7" s="268"/>
      <c r="H7" s="268"/>
      <c r="I7" s="282"/>
      <c r="J7" s="283"/>
      <c r="K7" s="284"/>
      <c r="L7" s="284"/>
    </row>
    <row r="8" ht="19.55" customHeight="1" spans="1:12">
      <c r="A8" s="269"/>
      <c r="B8" s="269"/>
      <c r="C8" s="269"/>
      <c r="D8" s="270" t="s">
        <v>88</v>
      </c>
      <c r="E8" s="50" t="s">
        <v>89</v>
      </c>
      <c r="F8" s="97">
        <v>3103712.77</v>
      </c>
      <c r="G8" s="97">
        <v>1745300.77</v>
      </c>
      <c r="H8" s="97">
        <v>1358412</v>
      </c>
      <c r="I8" s="285"/>
      <c r="J8" s="286"/>
      <c r="K8" s="284"/>
      <c r="L8" s="284"/>
    </row>
    <row r="9" ht="28" customHeight="1" spans="1:12">
      <c r="A9" s="271">
        <v>208</v>
      </c>
      <c r="B9" s="271" t="s">
        <v>91</v>
      </c>
      <c r="C9" s="271" t="s">
        <v>91</v>
      </c>
      <c r="D9" s="271">
        <v>196</v>
      </c>
      <c r="E9" s="23" t="s">
        <v>92</v>
      </c>
      <c r="F9" s="97">
        <v>150915.2</v>
      </c>
      <c r="G9" s="97">
        <v>150915.2</v>
      </c>
      <c r="H9" s="99"/>
      <c r="I9" s="99"/>
      <c r="J9" s="99"/>
      <c r="K9" s="68"/>
      <c r="L9" s="67"/>
    </row>
    <row r="10" ht="33" customHeight="1" spans="1:12">
      <c r="A10" s="271" t="s">
        <v>90</v>
      </c>
      <c r="B10" s="271" t="s">
        <v>91</v>
      </c>
      <c r="C10" s="271" t="s">
        <v>93</v>
      </c>
      <c r="D10" s="271" t="s">
        <v>88</v>
      </c>
      <c r="E10" s="23" t="s">
        <v>125</v>
      </c>
      <c r="F10" s="97">
        <v>75343.36</v>
      </c>
      <c r="G10" s="97">
        <v>75343.36</v>
      </c>
      <c r="H10" s="99"/>
      <c r="I10" s="99"/>
      <c r="J10" s="99"/>
      <c r="K10" s="67"/>
      <c r="L10" s="67"/>
    </row>
    <row r="11" ht="25.5" customHeight="1" spans="1:12">
      <c r="A11" s="271" t="s">
        <v>90</v>
      </c>
      <c r="B11" s="271" t="s">
        <v>95</v>
      </c>
      <c r="C11" s="271" t="s">
        <v>96</v>
      </c>
      <c r="D11" s="271">
        <v>196</v>
      </c>
      <c r="E11" s="23" t="s">
        <v>126</v>
      </c>
      <c r="F11" s="97">
        <v>286212</v>
      </c>
      <c r="G11" s="272"/>
      <c r="H11" s="97">
        <v>286212</v>
      </c>
      <c r="I11" s="99"/>
      <c r="J11" s="99"/>
      <c r="K11" s="67"/>
      <c r="L11" s="67"/>
    </row>
    <row r="12" ht="19.55" customHeight="1" spans="1:12">
      <c r="A12" s="129" t="s">
        <v>90</v>
      </c>
      <c r="B12" s="129" t="s">
        <v>95</v>
      </c>
      <c r="C12" s="127" t="s">
        <v>91</v>
      </c>
      <c r="D12" s="273">
        <v>196</v>
      </c>
      <c r="E12" s="23" t="s">
        <v>98</v>
      </c>
      <c r="F12" s="97">
        <v>350000</v>
      </c>
      <c r="G12" s="272"/>
      <c r="H12" s="97">
        <v>350000</v>
      </c>
      <c r="I12" s="287"/>
      <c r="J12" s="287"/>
      <c r="K12" s="67"/>
      <c r="L12" s="67"/>
    </row>
    <row r="13" ht="19.55" customHeight="1" spans="1:12">
      <c r="A13" s="129" t="s">
        <v>90</v>
      </c>
      <c r="B13" s="129" t="s">
        <v>95</v>
      </c>
      <c r="C13" s="127" t="s">
        <v>99</v>
      </c>
      <c r="D13" s="95" t="s">
        <v>88</v>
      </c>
      <c r="E13" s="274" t="s">
        <v>100</v>
      </c>
      <c r="F13" s="97">
        <v>389200</v>
      </c>
      <c r="G13" s="272"/>
      <c r="H13" s="97">
        <v>389200</v>
      </c>
      <c r="I13" s="99"/>
      <c r="J13" s="99"/>
      <c r="K13" s="67"/>
      <c r="L13" s="67"/>
    </row>
    <row r="14" ht="19.55" customHeight="1" spans="1:12">
      <c r="A14" s="129" t="s">
        <v>90</v>
      </c>
      <c r="B14" s="129" t="s">
        <v>101</v>
      </c>
      <c r="C14" s="127" t="s">
        <v>102</v>
      </c>
      <c r="D14" s="273">
        <v>196</v>
      </c>
      <c r="E14" s="274" t="s">
        <v>103</v>
      </c>
      <c r="F14" s="97">
        <v>40000</v>
      </c>
      <c r="G14" s="272"/>
      <c r="H14" s="97">
        <v>40000</v>
      </c>
      <c r="I14" s="99"/>
      <c r="J14" s="99"/>
      <c r="K14" s="67"/>
      <c r="L14" s="288"/>
    </row>
    <row r="15" ht="19.55" customHeight="1" spans="1:12">
      <c r="A15" s="129" t="s">
        <v>90</v>
      </c>
      <c r="B15" s="129" t="s">
        <v>104</v>
      </c>
      <c r="C15" s="129" t="s">
        <v>102</v>
      </c>
      <c r="D15" s="95" t="s">
        <v>88</v>
      </c>
      <c r="E15" s="275" t="s">
        <v>127</v>
      </c>
      <c r="F15" s="97">
        <v>950997.57</v>
      </c>
      <c r="G15" s="97">
        <v>950997.57</v>
      </c>
      <c r="H15" s="99"/>
      <c r="I15" s="99"/>
      <c r="J15" s="99"/>
      <c r="K15" s="67"/>
      <c r="L15" s="67"/>
    </row>
    <row r="16" ht="19.55" customHeight="1" spans="1:12">
      <c r="A16" s="129" t="s">
        <v>90</v>
      </c>
      <c r="B16" s="129" t="s">
        <v>95</v>
      </c>
      <c r="C16" s="129" t="s">
        <v>106</v>
      </c>
      <c r="D16" s="273">
        <v>196</v>
      </c>
      <c r="E16" s="274" t="s">
        <v>107</v>
      </c>
      <c r="F16" s="97">
        <v>80000</v>
      </c>
      <c r="G16" s="272"/>
      <c r="H16" s="97">
        <v>80000</v>
      </c>
      <c r="I16" s="99"/>
      <c r="J16" s="99"/>
      <c r="K16" s="67"/>
      <c r="L16" s="67"/>
    </row>
    <row r="17" ht="19.55" customHeight="1" spans="1:12">
      <c r="A17" s="129" t="s">
        <v>90</v>
      </c>
      <c r="B17" s="129" t="s">
        <v>104</v>
      </c>
      <c r="C17" s="129" t="s">
        <v>108</v>
      </c>
      <c r="D17" s="273">
        <v>196</v>
      </c>
      <c r="E17" s="23" t="s">
        <v>128</v>
      </c>
      <c r="F17" s="97">
        <v>329539.38</v>
      </c>
      <c r="G17" s="97">
        <v>329539.38</v>
      </c>
      <c r="H17" s="272"/>
      <c r="I17" s="99"/>
      <c r="J17" s="272"/>
      <c r="K17" s="67"/>
      <c r="L17" s="67"/>
    </row>
    <row r="18" ht="19.55" customHeight="1" spans="1:12">
      <c r="A18" s="129" t="s">
        <v>90</v>
      </c>
      <c r="B18" s="129" t="s">
        <v>99</v>
      </c>
      <c r="C18" s="129" t="s">
        <v>99</v>
      </c>
      <c r="D18" s="95" t="s">
        <v>88</v>
      </c>
      <c r="E18" s="276" t="s">
        <v>110</v>
      </c>
      <c r="F18" s="97">
        <v>213000</v>
      </c>
      <c r="G18" s="272"/>
      <c r="H18" s="97">
        <v>213000</v>
      </c>
      <c r="I18" s="272"/>
      <c r="J18" s="272"/>
      <c r="K18" s="67"/>
      <c r="L18" s="67"/>
    </row>
    <row r="19" ht="19.55" customHeight="1" spans="1:12">
      <c r="A19" s="129" t="s">
        <v>111</v>
      </c>
      <c r="B19" s="129" t="s">
        <v>112</v>
      </c>
      <c r="C19" s="129" t="s">
        <v>102</v>
      </c>
      <c r="D19" s="273">
        <v>196</v>
      </c>
      <c r="E19" s="23" t="s">
        <v>129</v>
      </c>
      <c r="F19" s="97">
        <v>48294.26</v>
      </c>
      <c r="G19" s="97">
        <v>48294.26</v>
      </c>
      <c r="H19" s="272"/>
      <c r="I19" s="272"/>
      <c r="J19" s="272"/>
      <c r="K19" s="67"/>
      <c r="L19" s="67"/>
    </row>
    <row r="20" ht="19.55" customHeight="1" spans="1:12">
      <c r="A20" s="129" t="s">
        <v>111</v>
      </c>
      <c r="B20" s="127" t="s">
        <v>112</v>
      </c>
      <c r="C20" s="127" t="s">
        <v>106</v>
      </c>
      <c r="D20" s="95" t="s">
        <v>88</v>
      </c>
      <c r="E20" s="23" t="s">
        <v>130</v>
      </c>
      <c r="F20" s="97">
        <v>17731.14</v>
      </c>
      <c r="G20" s="97">
        <v>17731.14</v>
      </c>
      <c r="H20" s="272"/>
      <c r="I20" s="272"/>
      <c r="J20" s="272"/>
      <c r="K20" s="67"/>
      <c r="L20" s="67"/>
    </row>
    <row r="21" ht="19.55" customHeight="1" spans="1:12">
      <c r="A21" s="129" t="s">
        <v>111</v>
      </c>
      <c r="B21" s="129" t="s">
        <v>112</v>
      </c>
      <c r="C21" s="129" t="s">
        <v>96</v>
      </c>
      <c r="D21" s="273">
        <v>196</v>
      </c>
      <c r="E21" s="23" t="s">
        <v>131</v>
      </c>
      <c r="F21" s="97">
        <v>24639.98</v>
      </c>
      <c r="G21" s="97">
        <v>24639.98</v>
      </c>
      <c r="H21" s="272"/>
      <c r="I21" s="272"/>
      <c r="J21" s="272"/>
      <c r="K21" s="67"/>
      <c r="L21" s="67"/>
    </row>
    <row r="22" ht="19.55" customHeight="1" spans="1:12">
      <c r="A22" s="129" t="s">
        <v>116</v>
      </c>
      <c r="B22" s="129" t="s">
        <v>106</v>
      </c>
      <c r="C22" s="129" t="s">
        <v>102</v>
      </c>
      <c r="D22" s="95" t="s">
        <v>88</v>
      </c>
      <c r="E22" s="23" t="s">
        <v>132</v>
      </c>
      <c r="F22" s="97">
        <v>147839.88</v>
      </c>
      <c r="G22" s="97">
        <v>147839.88</v>
      </c>
      <c r="H22" s="272"/>
      <c r="I22" s="272"/>
      <c r="J22" s="272"/>
      <c r="K22" s="67"/>
      <c r="L22" s="67"/>
    </row>
    <row r="23" ht="19.55" customHeight="1" spans="1:12">
      <c r="A23" s="277"/>
      <c r="B23" s="277"/>
      <c r="C23" s="277"/>
      <c r="D23" s="277"/>
      <c r="E23" s="277"/>
      <c r="F23" s="278"/>
      <c r="G23" s="279"/>
      <c r="H23" s="279"/>
      <c r="I23" s="279"/>
      <c r="J23" s="279"/>
      <c r="K23" s="67"/>
      <c r="L23" s="67"/>
    </row>
    <row r="24" ht="19.55" customHeight="1" spans="1:12">
      <c r="A24" s="158"/>
      <c r="B24" s="158"/>
      <c r="C24" s="158"/>
      <c r="D24" s="158"/>
      <c r="E24" s="158"/>
      <c r="F24" s="158"/>
      <c r="G24" s="157"/>
      <c r="H24" s="157"/>
      <c r="I24" s="157"/>
      <c r="J24" s="157"/>
      <c r="K24" s="66"/>
      <c r="L24" s="66"/>
    </row>
    <row r="25" ht="19.55" customHeight="1" spans="1:12">
      <c r="A25" s="157"/>
      <c r="B25" s="157"/>
      <c r="C25" s="157"/>
      <c r="D25" s="157"/>
      <c r="E25" s="157"/>
      <c r="F25" s="157"/>
      <c r="G25" s="157"/>
      <c r="H25" s="157"/>
      <c r="I25" s="157"/>
      <c r="J25" s="157"/>
      <c r="K25" s="66"/>
      <c r="L25" s="66"/>
    </row>
    <row r="26" ht="19.55" customHeight="1" spans="1:12">
      <c r="A26" s="157"/>
      <c r="B26" s="157"/>
      <c r="C26" s="157"/>
      <c r="D26" s="157"/>
      <c r="E26" s="157"/>
      <c r="F26" s="157"/>
      <c r="G26" s="157"/>
      <c r="H26" s="157"/>
      <c r="I26" s="157"/>
      <c r="J26" s="157"/>
      <c r="K26" s="66"/>
      <c r="L26" s="66"/>
    </row>
    <row r="27" ht="19.55" customHeight="1" spans="1:12">
      <c r="A27" s="157"/>
      <c r="B27" s="157"/>
      <c r="C27" s="157"/>
      <c r="D27" s="157"/>
      <c r="E27" s="157"/>
      <c r="F27" s="157"/>
      <c r="G27" s="157"/>
      <c r="H27" s="157"/>
      <c r="I27" s="157"/>
      <c r="J27" s="157"/>
      <c r="K27" s="66"/>
      <c r="L27" s="66"/>
    </row>
    <row r="28" ht="19.55" customHeight="1" spans="1:12">
      <c r="A28" s="157"/>
      <c r="B28" s="157"/>
      <c r="C28" s="157"/>
      <c r="D28" s="157"/>
      <c r="E28" s="157"/>
      <c r="F28" s="157"/>
      <c r="G28" s="157"/>
      <c r="H28" s="157"/>
      <c r="I28" s="157"/>
      <c r="J28" s="157"/>
      <c r="K28" s="66"/>
      <c r="L28" s="66"/>
    </row>
    <row r="29" ht="19.55" customHeight="1" spans="1:12">
      <c r="A29" s="157"/>
      <c r="B29" s="157"/>
      <c r="C29" s="157"/>
      <c r="D29" s="157"/>
      <c r="E29" s="157"/>
      <c r="F29" s="157"/>
      <c r="G29" s="157"/>
      <c r="H29" s="157"/>
      <c r="I29" s="157"/>
      <c r="J29" s="157"/>
      <c r="K29" s="66"/>
      <c r="L29" s="66"/>
    </row>
    <row r="30" ht="19.55" customHeight="1" spans="1:12">
      <c r="A30" s="157"/>
      <c r="B30" s="157"/>
      <c r="C30" s="157"/>
      <c r="D30" s="157"/>
      <c r="E30" s="157"/>
      <c r="F30" s="157"/>
      <c r="G30" s="157"/>
      <c r="H30" s="157"/>
      <c r="I30" s="157"/>
      <c r="J30" s="157"/>
      <c r="K30" s="66"/>
      <c r="L30" s="66"/>
    </row>
    <row r="31" ht="19.55" customHeight="1" spans="1:12">
      <c r="A31" s="157"/>
      <c r="B31" s="157"/>
      <c r="C31" s="157"/>
      <c r="D31" s="157"/>
      <c r="E31" s="157"/>
      <c r="F31" s="157"/>
      <c r="G31" s="157"/>
      <c r="H31" s="157"/>
      <c r="I31" s="157"/>
      <c r="J31" s="157"/>
      <c r="K31" s="66"/>
      <c r="L31" s="66"/>
    </row>
    <row r="32" ht="19.55" customHeight="1" spans="1:12">
      <c r="A32" s="157"/>
      <c r="B32" s="157"/>
      <c r="C32" s="157"/>
      <c r="D32" s="157"/>
      <c r="E32" s="157"/>
      <c r="F32" s="157"/>
      <c r="G32" s="157"/>
      <c r="H32" s="157"/>
      <c r="I32" s="157"/>
      <c r="J32" s="157"/>
      <c r="K32" s="66"/>
      <c r="L32" s="66"/>
    </row>
  </sheetData>
  <sheetProtection formatCells="0" formatColumns="0" formatRows="0" insertRows="0" insertColumns="0" insertHyperlinks="0" deleteColumns="0" deleteRows="0" sort="0" autoFilter="0" pivotTables="0"/>
  <mergeCells count="11"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393700787401575" right="0.393700787401575" top="0.78740157480315" bottom="0.393700787401575" header="0" footer="0"/>
  <pageSetup paperSize="9" orientation="portrait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0"/>
  <sheetViews>
    <sheetView showGridLines="0" showZeros="0" view="pageBreakPreview" zoomScaleNormal="100" zoomScaleSheetLayoutView="100" workbookViewId="0">
      <selection activeCell="B6" sqref="B6:B7"/>
    </sheetView>
  </sheetViews>
  <sheetFormatPr defaultColWidth="9.16666666666667" defaultRowHeight="20.25" customHeight="1"/>
  <cols>
    <col min="1" max="1" width="27.6666666666667" customWidth="1"/>
    <col min="2" max="2" width="16.8333333333333" customWidth="1"/>
    <col min="3" max="3" width="26" customWidth="1"/>
    <col min="4" max="4" width="17.5" customWidth="1"/>
    <col min="5" max="5" width="16.5" customWidth="1"/>
    <col min="6" max="6" width="13.5" customWidth="1"/>
    <col min="7" max="7" width="10.5" customWidth="1"/>
    <col min="8" max="8" width="10.8333333333333" customWidth="1"/>
    <col min="9" max="34" width="8.66666666666667" customWidth="1"/>
    <col min="35" max="35" width="8.33333333333333" customWidth="1"/>
    <col min="39" max="41" width="8.33333333333333" customWidth="1"/>
    <col min="42" max="253" width="10.6666666666667" customWidth="1"/>
  </cols>
  <sheetData>
    <row r="1" ht="16.25" customHeight="1" spans="1:34">
      <c r="A1" s="193"/>
      <c r="B1" s="193"/>
      <c r="C1" s="193"/>
      <c r="D1" s="193"/>
      <c r="E1" s="193"/>
      <c r="F1" s="193"/>
      <c r="G1" s="193"/>
      <c r="H1" s="34" t="s">
        <v>133</v>
      </c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8"/>
    </row>
    <row r="2" customHeight="1" spans="1:34">
      <c r="A2" s="31" t="s">
        <v>134</v>
      </c>
      <c r="B2" s="31"/>
      <c r="C2" s="31"/>
      <c r="D2" s="31"/>
      <c r="E2" s="31"/>
      <c r="F2" s="31"/>
      <c r="G2" s="31"/>
      <c r="H2" s="31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</row>
    <row r="3" customHeight="1" spans="1:34">
      <c r="A3" s="194" t="s">
        <v>0</v>
      </c>
      <c r="B3" s="195"/>
      <c r="C3" s="69"/>
      <c r="D3" s="69"/>
      <c r="E3" s="69"/>
      <c r="F3" s="69"/>
      <c r="G3" s="69"/>
      <c r="H3" s="34" t="s">
        <v>5</v>
      </c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</row>
    <row r="4" customHeight="1" spans="1:34">
      <c r="A4" s="196" t="s">
        <v>6</v>
      </c>
      <c r="B4" s="197"/>
      <c r="C4" s="196" t="s">
        <v>7</v>
      </c>
      <c r="D4" s="198"/>
      <c r="E4" s="198"/>
      <c r="F4" s="198"/>
      <c r="G4" s="198"/>
      <c r="H4" s="197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</row>
    <row r="5" ht="41" customHeight="1" spans="1:34">
      <c r="A5" s="199" t="s">
        <v>8</v>
      </c>
      <c r="B5" s="200" t="s">
        <v>9</v>
      </c>
      <c r="C5" s="199" t="s">
        <v>8</v>
      </c>
      <c r="D5" s="200" t="s">
        <v>60</v>
      </c>
      <c r="E5" s="200" t="s">
        <v>135</v>
      </c>
      <c r="F5" s="201" t="s">
        <v>136</v>
      </c>
      <c r="G5" s="200" t="s">
        <v>137</v>
      </c>
      <c r="H5" s="201" t="s">
        <v>138</v>
      </c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</row>
    <row r="6" customHeight="1" spans="1:34">
      <c r="A6" s="202" t="s">
        <v>139</v>
      </c>
      <c r="B6" s="203">
        <f>SUM(B7:B9)</f>
        <v>3103712.77</v>
      </c>
      <c r="C6" s="204" t="s">
        <v>140</v>
      </c>
      <c r="D6" s="205">
        <v>3103712.77</v>
      </c>
      <c r="E6" s="205">
        <v>3103712.77</v>
      </c>
      <c r="F6" s="206">
        <f>SUM(F7:F36)</f>
        <v>0</v>
      </c>
      <c r="G6" s="206">
        <f>SUM(G7:G36)</f>
        <v>0</v>
      </c>
      <c r="H6" s="206">
        <f>SUM(H7:H36)</f>
        <v>0</v>
      </c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</row>
    <row r="7" customHeight="1" spans="1:34">
      <c r="A7" s="202" t="s">
        <v>141</v>
      </c>
      <c r="B7" s="207">
        <v>3103712.77</v>
      </c>
      <c r="C7" s="204" t="s">
        <v>142</v>
      </c>
      <c r="D7" s="208">
        <f t="shared" ref="D7:D28" si="0">SUM(E7:H7)</f>
        <v>0</v>
      </c>
      <c r="E7" s="206"/>
      <c r="F7" s="206"/>
      <c r="G7" s="209"/>
      <c r="H7" s="206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248"/>
    </row>
    <row r="8" customHeight="1" spans="1:34">
      <c r="A8" s="202" t="s">
        <v>143</v>
      </c>
      <c r="B8" s="210"/>
      <c r="C8" s="204" t="s">
        <v>144</v>
      </c>
      <c r="D8" s="208">
        <f t="shared" si="0"/>
        <v>0</v>
      </c>
      <c r="E8" s="211"/>
      <c r="F8" s="211"/>
      <c r="G8" s="209"/>
      <c r="H8" s="211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</row>
    <row r="9" customHeight="1" spans="1:34">
      <c r="A9" s="202" t="s">
        <v>145</v>
      </c>
      <c r="B9" s="212"/>
      <c r="C9" s="204" t="s">
        <v>146</v>
      </c>
      <c r="D9" s="208">
        <f t="shared" si="0"/>
        <v>0</v>
      </c>
      <c r="E9" s="211"/>
      <c r="F9" s="211"/>
      <c r="G9" s="209"/>
      <c r="H9" s="211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8"/>
      <c r="AE9" s="248"/>
      <c r="AF9" s="248"/>
      <c r="AG9" s="248"/>
      <c r="AH9" s="248"/>
    </row>
    <row r="10" customHeight="1" spans="1:34">
      <c r="A10" s="202" t="s">
        <v>147</v>
      </c>
      <c r="B10" s="213">
        <f>SUM(B11:B14)</f>
        <v>0</v>
      </c>
      <c r="C10" s="204" t="s">
        <v>148</v>
      </c>
      <c r="D10" s="208">
        <f t="shared" si="0"/>
        <v>0</v>
      </c>
      <c r="E10" s="211"/>
      <c r="F10" s="211"/>
      <c r="G10" s="209"/>
      <c r="H10" s="211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8"/>
      <c r="AF10" s="248"/>
      <c r="AG10" s="248"/>
      <c r="AH10" s="248"/>
    </row>
    <row r="11" customHeight="1" spans="1:34">
      <c r="A11" s="202" t="s">
        <v>141</v>
      </c>
      <c r="B11" s="210"/>
      <c r="C11" s="204" t="s">
        <v>149</v>
      </c>
      <c r="D11" s="208">
        <f t="shared" si="0"/>
        <v>0</v>
      </c>
      <c r="E11" s="211"/>
      <c r="F11" s="211"/>
      <c r="G11" s="209"/>
      <c r="H11" s="211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48"/>
      <c r="AF11" s="248"/>
      <c r="AG11" s="248"/>
      <c r="AH11" s="248"/>
    </row>
    <row r="12" customHeight="1" spans="1:34">
      <c r="A12" s="202" t="s">
        <v>143</v>
      </c>
      <c r="B12" s="210"/>
      <c r="C12" s="204" t="s">
        <v>150</v>
      </c>
      <c r="D12" s="208">
        <f t="shared" si="0"/>
        <v>0</v>
      </c>
      <c r="E12" s="211"/>
      <c r="F12" s="211"/>
      <c r="G12" s="209"/>
      <c r="H12" s="211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/>
    </row>
    <row r="13" customHeight="1" spans="1:34">
      <c r="A13" s="202" t="s">
        <v>145</v>
      </c>
      <c r="B13" s="210"/>
      <c r="C13" s="204" t="s">
        <v>151</v>
      </c>
      <c r="D13" s="214">
        <f t="shared" si="0"/>
        <v>0</v>
      </c>
      <c r="E13" s="215"/>
      <c r="F13" s="216"/>
      <c r="G13" s="209"/>
      <c r="H13" s="211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</row>
    <row r="14" customHeight="1" spans="1:34">
      <c r="A14" s="202" t="s">
        <v>152</v>
      </c>
      <c r="B14" s="212"/>
      <c r="C14" s="204" t="s">
        <v>153</v>
      </c>
      <c r="D14" s="217">
        <f t="shared" si="0"/>
        <v>2865207.51</v>
      </c>
      <c r="E14" s="218">
        <v>2865207.51</v>
      </c>
      <c r="F14" s="211"/>
      <c r="G14" s="209"/>
      <c r="H14" s="211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  <c r="AF14" s="248"/>
      <c r="AG14" s="248"/>
      <c r="AH14" s="248"/>
    </row>
    <row r="15" customHeight="1" spans="1:34">
      <c r="A15" s="219"/>
      <c r="B15" s="220"/>
      <c r="C15" s="204" t="s">
        <v>154</v>
      </c>
      <c r="D15" s="208">
        <f t="shared" si="0"/>
        <v>0</v>
      </c>
      <c r="E15" s="211"/>
      <c r="F15" s="211"/>
      <c r="G15" s="209"/>
      <c r="H15" s="211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  <c r="AF15" s="248"/>
      <c r="AG15" s="248"/>
      <c r="AH15" s="248"/>
    </row>
    <row r="16" customHeight="1" spans="1:34">
      <c r="A16" s="219"/>
      <c r="B16" s="212"/>
      <c r="C16" s="204" t="s">
        <v>155</v>
      </c>
      <c r="D16" s="221">
        <f t="shared" si="0"/>
        <v>90665.38</v>
      </c>
      <c r="E16" s="222">
        <v>90665.38</v>
      </c>
      <c r="F16" s="211"/>
      <c r="G16" s="209"/>
      <c r="H16" s="211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8"/>
    </row>
    <row r="17" customHeight="1" spans="1:34">
      <c r="A17" s="219"/>
      <c r="B17" s="212"/>
      <c r="C17" s="204" t="s">
        <v>156</v>
      </c>
      <c r="D17" s="208">
        <f t="shared" si="0"/>
        <v>0</v>
      </c>
      <c r="E17" s="211"/>
      <c r="F17" s="211"/>
      <c r="G17" s="209"/>
      <c r="H17" s="211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  <c r="Y17" s="248"/>
      <c r="Z17" s="248"/>
      <c r="AA17" s="248"/>
      <c r="AB17" s="248"/>
      <c r="AC17" s="248"/>
      <c r="AD17" s="248"/>
      <c r="AE17" s="248"/>
      <c r="AF17" s="248"/>
      <c r="AG17" s="248"/>
      <c r="AH17" s="248"/>
    </row>
    <row r="18" customHeight="1" spans="1:34">
      <c r="A18" s="219"/>
      <c r="B18" s="212"/>
      <c r="C18" s="204" t="s">
        <v>157</v>
      </c>
      <c r="D18" s="208">
        <f t="shared" si="0"/>
        <v>0</v>
      </c>
      <c r="E18" s="211"/>
      <c r="F18" s="211"/>
      <c r="G18" s="209"/>
      <c r="H18" s="211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248"/>
      <c r="Y18" s="248"/>
      <c r="Z18" s="248"/>
      <c r="AA18" s="248"/>
      <c r="AB18" s="248"/>
      <c r="AC18" s="248"/>
      <c r="AD18" s="248"/>
      <c r="AE18" s="248"/>
      <c r="AF18" s="248"/>
      <c r="AG18" s="248"/>
      <c r="AH18" s="248"/>
    </row>
    <row r="19" customHeight="1" spans="1:34">
      <c r="A19" s="219"/>
      <c r="B19" s="212"/>
      <c r="C19" s="204" t="s">
        <v>158</v>
      </c>
      <c r="D19" s="208">
        <f t="shared" si="0"/>
        <v>0</v>
      </c>
      <c r="E19" s="211"/>
      <c r="F19" s="211"/>
      <c r="G19" s="209"/>
      <c r="H19" s="211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48"/>
      <c r="AE19" s="248"/>
      <c r="AF19" s="248"/>
      <c r="AG19" s="248"/>
      <c r="AH19" s="248"/>
    </row>
    <row r="20" customHeight="1" spans="1:34">
      <c r="A20" s="219"/>
      <c r="B20" s="212"/>
      <c r="C20" s="204" t="s">
        <v>159</v>
      </c>
      <c r="D20" s="208">
        <f t="shared" si="0"/>
        <v>0</v>
      </c>
      <c r="E20" s="211"/>
      <c r="F20" s="211"/>
      <c r="G20" s="209"/>
      <c r="H20" s="211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48"/>
      <c r="AB20" s="248"/>
      <c r="AC20" s="248"/>
      <c r="AD20" s="248"/>
      <c r="AE20" s="248"/>
      <c r="AF20" s="248"/>
      <c r="AG20" s="248"/>
      <c r="AH20" s="248"/>
    </row>
    <row r="21" customHeight="1" spans="1:34">
      <c r="A21" s="219"/>
      <c r="B21" s="212"/>
      <c r="C21" s="204" t="s">
        <v>160</v>
      </c>
      <c r="D21" s="208">
        <f t="shared" si="0"/>
        <v>0</v>
      </c>
      <c r="E21" s="211"/>
      <c r="F21" s="211"/>
      <c r="G21" s="209"/>
      <c r="H21" s="211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248"/>
    </row>
    <row r="22" customHeight="1" spans="1:34">
      <c r="A22" s="219"/>
      <c r="B22" s="212"/>
      <c r="C22" s="204" t="s">
        <v>161</v>
      </c>
      <c r="D22" s="208">
        <f t="shared" si="0"/>
        <v>0</v>
      </c>
      <c r="E22" s="211"/>
      <c r="F22" s="211"/>
      <c r="G22" s="209"/>
      <c r="H22" s="211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  <c r="AF22" s="248"/>
      <c r="AG22" s="248"/>
      <c r="AH22" s="248"/>
    </row>
    <row r="23" customHeight="1" spans="1:34">
      <c r="A23" s="219"/>
      <c r="B23" s="223"/>
      <c r="C23" s="204" t="s">
        <v>162</v>
      </c>
      <c r="D23" s="208">
        <f t="shared" si="0"/>
        <v>0</v>
      </c>
      <c r="E23" s="211"/>
      <c r="F23" s="211"/>
      <c r="G23" s="209"/>
      <c r="H23" s="211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8"/>
      <c r="AH23" s="248"/>
    </row>
    <row r="24" customHeight="1" spans="1:34">
      <c r="A24" s="219"/>
      <c r="B24" s="223"/>
      <c r="C24" s="204" t="s">
        <v>163</v>
      </c>
      <c r="D24" s="208">
        <f t="shared" si="0"/>
        <v>0</v>
      </c>
      <c r="E24" s="211"/>
      <c r="F24" s="211"/>
      <c r="G24" s="209"/>
      <c r="H24" s="211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8"/>
      <c r="AH24" s="248"/>
    </row>
    <row r="25" customHeight="1" spans="1:34">
      <c r="A25" s="219"/>
      <c r="B25" s="223"/>
      <c r="C25" s="204" t="s">
        <v>164</v>
      </c>
      <c r="D25" s="208">
        <f t="shared" si="0"/>
        <v>0</v>
      </c>
      <c r="E25" s="211"/>
      <c r="F25" s="211"/>
      <c r="G25" s="209"/>
      <c r="H25" s="211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  <c r="AF25" s="248"/>
      <c r="AG25" s="248"/>
      <c r="AH25" s="248"/>
    </row>
    <row r="26" customHeight="1" spans="1:34">
      <c r="A26" s="202"/>
      <c r="B26" s="223"/>
      <c r="C26" s="204" t="s">
        <v>165</v>
      </c>
      <c r="D26" s="221">
        <f t="shared" si="0"/>
        <v>147839.88</v>
      </c>
      <c r="E26" s="222">
        <v>147839.88</v>
      </c>
      <c r="F26" s="211"/>
      <c r="G26" s="209"/>
      <c r="H26" s="211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248"/>
      <c r="Z26" s="248"/>
      <c r="AA26" s="248"/>
      <c r="AB26" s="248"/>
      <c r="AC26" s="248"/>
      <c r="AD26" s="248"/>
      <c r="AE26" s="248"/>
      <c r="AF26" s="248"/>
      <c r="AG26" s="248"/>
      <c r="AH26" s="248"/>
    </row>
    <row r="27" customHeight="1" spans="1:34">
      <c r="A27" s="202"/>
      <c r="B27" s="223"/>
      <c r="C27" s="204" t="s">
        <v>166</v>
      </c>
      <c r="D27" s="208">
        <f t="shared" si="0"/>
        <v>0</v>
      </c>
      <c r="E27" s="211"/>
      <c r="F27" s="211"/>
      <c r="G27" s="209"/>
      <c r="H27" s="211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8"/>
    </row>
    <row r="28" customHeight="1" spans="1:34">
      <c r="A28" s="202"/>
      <c r="B28" s="223"/>
      <c r="C28" s="204" t="s">
        <v>167</v>
      </c>
      <c r="D28" s="208">
        <f t="shared" si="0"/>
        <v>0</v>
      </c>
      <c r="E28" s="211"/>
      <c r="F28" s="211"/>
      <c r="G28" s="209"/>
      <c r="H28" s="211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  <c r="AF28" s="248"/>
      <c r="AG28" s="248"/>
      <c r="AH28" s="248"/>
    </row>
    <row r="29" customHeight="1" spans="1:34">
      <c r="A29" s="202"/>
      <c r="B29" s="223"/>
      <c r="C29" s="204" t="s">
        <v>168</v>
      </c>
      <c r="D29" s="208"/>
      <c r="E29" s="211"/>
      <c r="F29" s="211"/>
      <c r="G29" s="209"/>
      <c r="H29" s="211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/>
      <c r="X29" s="248"/>
      <c r="Y29" s="248"/>
      <c r="Z29" s="248"/>
      <c r="AA29" s="248"/>
      <c r="AB29" s="248"/>
      <c r="AC29" s="248"/>
      <c r="AD29" s="248"/>
      <c r="AE29" s="248"/>
      <c r="AF29" s="248"/>
      <c r="AG29" s="248"/>
      <c r="AH29" s="248"/>
    </row>
    <row r="30" customHeight="1" spans="1:34">
      <c r="A30" s="202"/>
      <c r="B30" s="223"/>
      <c r="C30" s="204" t="s">
        <v>169</v>
      </c>
      <c r="D30" s="208">
        <f t="shared" ref="D30:D37" si="1">SUM(E30:H30)</f>
        <v>0</v>
      </c>
      <c r="E30" s="211"/>
      <c r="F30" s="211"/>
      <c r="G30" s="209"/>
      <c r="H30" s="211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</row>
    <row r="31" customHeight="1" spans="1:34">
      <c r="A31" s="202"/>
      <c r="B31" s="223"/>
      <c r="C31" s="204" t="s">
        <v>170</v>
      </c>
      <c r="D31" s="208">
        <f t="shared" si="1"/>
        <v>0</v>
      </c>
      <c r="E31" s="211"/>
      <c r="F31" s="211"/>
      <c r="G31" s="209"/>
      <c r="H31" s="211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  <c r="AF31" s="248"/>
      <c r="AG31" s="248"/>
      <c r="AH31" s="248"/>
    </row>
    <row r="32" customHeight="1" spans="1:34">
      <c r="A32" s="202"/>
      <c r="B32" s="223"/>
      <c r="C32" s="204" t="s">
        <v>171</v>
      </c>
      <c r="D32" s="208">
        <f t="shared" si="1"/>
        <v>0</v>
      </c>
      <c r="E32" s="211"/>
      <c r="F32" s="211"/>
      <c r="G32" s="209"/>
      <c r="H32" s="211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8"/>
      <c r="Y32" s="248"/>
      <c r="Z32" s="248"/>
      <c r="AA32" s="248"/>
      <c r="AB32" s="248"/>
      <c r="AC32" s="248"/>
      <c r="AD32" s="248"/>
      <c r="AE32" s="248"/>
      <c r="AF32" s="248"/>
      <c r="AG32" s="248"/>
      <c r="AH32" s="248"/>
    </row>
    <row r="33" customHeight="1" spans="1:34">
      <c r="A33" s="202"/>
      <c r="B33" s="223"/>
      <c r="C33" s="204" t="s">
        <v>172</v>
      </c>
      <c r="D33" s="208">
        <f t="shared" si="1"/>
        <v>0</v>
      </c>
      <c r="E33" s="211"/>
      <c r="F33" s="211"/>
      <c r="G33" s="209"/>
      <c r="H33" s="211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</row>
    <row r="34" customHeight="1" spans="1:34">
      <c r="A34" s="202"/>
      <c r="B34" s="223"/>
      <c r="C34" s="204" t="s">
        <v>173</v>
      </c>
      <c r="D34" s="208">
        <f t="shared" si="1"/>
        <v>0</v>
      </c>
      <c r="E34" s="211"/>
      <c r="F34" s="211"/>
      <c r="G34" s="209"/>
      <c r="H34" s="211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248"/>
      <c r="Y34" s="248"/>
      <c r="Z34" s="248"/>
      <c r="AA34" s="248"/>
      <c r="AB34" s="248"/>
      <c r="AC34" s="248"/>
      <c r="AD34" s="248"/>
      <c r="AE34" s="248"/>
      <c r="AF34" s="248"/>
      <c r="AG34" s="248"/>
      <c r="AH34" s="248"/>
    </row>
    <row r="35" customHeight="1" spans="1:34">
      <c r="A35" s="202"/>
      <c r="B35" s="223"/>
      <c r="C35" s="204" t="s">
        <v>174</v>
      </c>
      <c r="D35" s="208">
        <f t="shared" si="1"/>
        <v>0</v>
      </c>
      <c r="E35" s="224"/>
      <c r="F35" s="224"/>
      <c r="G35" s="225"/>
      <c r="H35" s="224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248"/>
      <c r="AG35" s="248"/>
      <c r="AH35" s="248"/>
    </row>
    <row r="36" customHeight="1" spans="1:34">
      <c r="A36" s="226"/>
      <c r="B36" s="223"/>
      <c r="C36" s="227" t="s">
        <v>175</v>
      </c>
      <c r="D36" s="208">
        <f t="shared" si="1"/>
        <v>0</v>
      </c>
      <c r="E36" s="228"/>
      <c r="F36" s="228"/>
      <c r="G36" s="229"/>
      <c r="H36" s="230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8"/>
      <c r="AF36" s="248"/>
      <c r="AG36" s="248"/>
      <c r="AH36" s="248"/>
    </row>
    <row r="37" customHeight="1" spans="1:34">
      <c r="A37" s="202"/>
      <c r="B37" s="223"/>
      <c r="C37" s="231" t="s">
        <v>176</v>
      </c>
      <c r="D37" s="208">
        <f t="shared" si="1"/>
        <v>0</v>
      </c>
      <c r="E37" s="232"/>
      <c r="F37" s="232"/>
      <c r="G37" s="233"/>
      <c r="H37" s="234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</row>
    <row r="38" customHeight="1" spans="1:34">
      <c r="A38" s="202"/>
      <c r="B38" s="235"/>
      <c r="C38" s="231"/>
      <c r="D38" s="208"/>
      <c r="E38" s="236"/>
      <c r="F38" s="236"/>
      <c r="G38" s="237"/>
      <c r="H38" s="238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</row>
    <row r="39" customHeight="1" spans="1:34">
      <c r="A39" s="226" t="s">
        <v>177</v>
      </c>
      <c r="B39" s="239">
        <f>SUM(B6,B10)</f>
        <v>3103712.77</v>
      </c>
      <c r="C39" s="240" t="s">
        <v>178</v>
      </c>
      <c r="D39" s="241">
        <f>SUM(E39:H39)</f>
        <v>3103712.77</v>
      </c>
      <c r="E39" s="242">
        <f>SUM(E7:E37)</f>
        <v>3103712.77</v>
      </c>
      <c r="F39" s="224">
        <f>SUM(F7:F37)</f>
        <v>0</v>
      </c>
      <c r="G39" s="243">
        <f>SUM(G7:G37)</f>
        <v>0</v>
      </c>
      <c r="H39" s="244">
        <f>SUM(H7:H37)</f>
        <v>0</v>
      </c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</row>
    <row r="40" customHeight="1" spans="1:34">
      <c r="A40" s="245"/>
      <c r="B40" s="246"/>
      <c r="C40" s="247"/>
      <c r="D40" s="247"/>
      <c r="E40" s="247"/>
      <c r="F40" s="247"/>
      <c r="G40" s="247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</row>
  </sheetData>
  <sheetProtection formatCells="0" formatColumns="0" formatRows="0" insertRows="0" insertColumns="0" insertHyperlinks="0" deleteColumns="0" deleteRows="0" sort="0" autoFilter="0" pivotTables="0"/>
  <mergeCells count="3">
    <mergeCell ref="A2:H2"/>
    <mergeCell ref="A4:B4"/>
    <mergeCell ref="C4:H4"/>
  </mergeCells>
  <printOptions horizontalCentered="1"/>
  <pageMargins left="0.118055555555556" right="0.0388888888888889" top="0.236111111111111" bottom="0.393055555555556" header="0" footer="0"/>
  <pageSetup paperSize="9" scale="50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31"/>
  <sheetViews>
    <sheetView showGridLines="0" showZeros="0" view="pageBreakPreview" zoomScaleNormal="100" zoomScaleSheetLayoutView="100" workbookViewId="0">
      <selection activeCell="A4" sqref="A4:D4"/>
    </sheetView>
  </sheetViews>
  <sheetFormatPr defaultColWidth="9.16666666666667" defaultRowHeight="12.75" customHeight="1"/>
  <cols>
    <col min="1" max="1" width="6.33333333333333" customWidth="1"/>
    <col min="2" max="2" width="8.66666666666667" customWidth="1"/>
    <col min="4" max="4" width="38" customWidth="1"/>
    <col min="5" max="5" width="13.1666666666667" customWidth="1"/>
    <col min="6" max="6" width="14.8333333333333" customWidth="1"/>
    <col min="7" max="7" width="19" customWidth="1"/>
    <col min="8" max="8" width="18.1666666666667" customWidth="1"/>
    <col min="9" max="9" width="16.8333333333333" customWidth="1"/>
    <col min="10" max="15" width="11.1666666666667" customWidth="1"/>
    <col min="16" max="23" width="9.5" customWidth="1"/>
    <col min="24" max="35" width="9.83333333333333" customWidth="1"/>
  </cols>
  <sheetData>
    <row r="1" ht="19.55" customHeight="1" spans="1:35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30" t="s">
        <v>179</v>
      </c>
    </row>
    <row r="2" s="171" customFormat="1" ht="19.55" customHeight="1" spans="1:35">
      <c r="A2" s="31" t="s">
        <v>180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</row>
    <row r="3" ht="19.55" customHeight="1" spans="1:35">
      <c r="A3" s="71" t="s">
        <v>0</v>
      </c>
      <c r="B3" s="71"/>
      <c r="C3" s="71"/>
      <c r="D3" s="71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30" t="s">
        <v>5</v>
      </c>
    </row>
    <row r="4" ht="19.55" customHeight="1" spans="1:35">
      <c r="A4" s="39" t="s">
        <v>59</v>
      </c>
      <c r="B4" s="39"/>
      <c r="C4" s="39"/>
      <c r="D4" s="39"/>
      <c r="E4" s="172" t="s">
        <v>85</v>
      </c>
      <c r="F4" s="169" t="s">
        <v>181</v>
      </c>
      <c r="G4" s="173"/>
      <c r="H4" s="173"/>
      <c r="I4" s="173"/>
      <c r="J4" s="173"/>
      <c r="K4" s="173"/>
      <c r="L4" s="173"/>
      <c r="M4" s="173"/>
      <c r="N4" s="173"/>
      <c r="O4" s="132"/>
      <c r="P4" s="169" t="s">
        <v>182</v>
      </c>
      <c r="Q4" s="173"/>
      <c r="R4" s="173"/>
      <c r="S4" s="173"/>
      <c r="T4" s="173"/>
      <c r="U4" s="173"/>
      <c r="V4" s="173"/>
      <c r="W4" s="173"/>
      <c r="X4" s="173"/>
      <c r="Y4" s="132"/>
      <c r="Z4" s="169" t="s">
        <v>183</v>
      </c>
      <c r="AA4" s="173"/>
      <c r="AB4" s="173"/>
      <c r="AC4" s="173"/>
      <c r="AD4" s="173"/>
      <c r="AE4" s="173"/>
      <c r="AF4" s="173"/>
      <c r="AG4" s="173"/>
      <c r="AH4" s="173"/>
      <c r="AI4" s="132"/>
    </row>
    <row r="5" ht="21" customHeight="1" spans="1:35">
      <c r="A5" s="116" t="s">
        <v>68</v>
      </c>
      <c r="B5" s="174"/>
      <c r="C5" s="135" t="s">
        <v>69</v>
      </c>
      <c r="D5" s="119" t="s">
        <v>70</v>
      </c>
      <c r="E5" s="72"/>
      <c r="F5" s="136" t="s">
        <v>60</v>
      </c>
      <c r="G5" s="136" t="s">
        <v>184</v>
      </c>
      <c r="H5" s="136"/>
      <c r="I5" s="136"/>
      <c r="J5" s="136" t="s">
        <v>185</v>
      </c>
      <c r="K5" s="136"/>
      <c r="L5" s="136"/>
      <c r="M5" s="136" t="s">
        <v>186</v>
      </c>
      <c r="N5" s="136"/>
      <c r="O5" s="136"/>
      <c r="P5" s="136" t="s">
        <v>60</v>
      </c>
      <c r="Q5" s="136" t="s">
        <v>184</v>
      </c>
      <c r="R5" s="136"/>
      <c r="S5" s="136"/>
      <c r="T5" s="136" t="s">
        <v>185</v>
      </c>
      <c r="U5" s="136"/>
      <c r="V5" s="136"/>
      <c r="W5" s="136" t="s">
        <v>186</v>
      </c>
      <c r="X5" s="136"/>
      <c r="Y5" s="136"/>
      <c r="Z5" s="136" t="s">
        <v>60</v>
      </c>
      <c r="AA5" s="136" t="s">
        <v>184</v>
      </c>
      <c r="AB5" s="136"/>
      <c r="AC5" s="136"/>
      <c r="AD5" s="136" t="s">
        <v>185</v>
      </c>
      <c r="AE5" s="136"/>
      <c r="AF5" s="136"/>
      <c r="AG5" s="136" t="s">
        <v>186</v>
      </c>
      <c r="AH5" s="136"/>
      <c r="AI5" s="136"/>
    </row>
    <row r="6" ht="31.1" customHeight="1" spans="1:35">
      <c r="A6" s="44" t="s">
        <v>80</v>
      </c>
      <c r="B6" s="175" t="s">
        <v>81</v>
      </c>
      <c r="C6" s="136"/>
      <c r="D6" s="121"/>
      <c r="E6" s="47"/>
      <c r="F6" s="136"/>
      <c r="G6" s="137" t="s">
        <v>75</v>
      </c>
      <c r="H6" s="137" t="s">
        <v>120</v>
      </c>
      <c r="I6" s="136" t="s">
        <v>121</v>
      </c>
      <c r="J6" s="136" t="s">
        <v>75</v>
      </c>
      <c r="K6" s="136" t="s">
        <v>120</v>
      </c>
      <c r="L6" s="136" t="s">
        <v>121</v>
      </c>
      <c r="M6" s="136" t="s">
        <v>75</v>
      </c>
      <c r="N6" s="136" t="s">
        <v>120</v>
      </c>
      <c r="O6" s="136" t="s">
        <v>121</v>
      </c>
      <c r="P6" s="136"/>
      <c r="Q6" s="136" t="s">
        <v>75</v>
      </c>
      <c r="R6" s="136" t="s">
        <v>120</v>
      </c>
      <c r="S6" s="136" t="s">
        <v>121</v>
      </c>
      <c r="T6" s="136" t="s">
        <v>75</v>
      </c>
      <c r="U6" s="136" t="s">
        <v>120</v>
      </c>
      <c r="V6" s="136" t="s">
        <v>121</v>
      </c>
      <c r="W6" s="136" t="s">
        <v>75</v>
      </c>
      <c r="X6" s="136" t="s">
        <v>120</v>
      </c>
      <c r="Y6" s="136" t="s">
        <v>121</v>
      </c>
      <c r="Z6" s="136"/>
      <c r="AA6" s="136" t="s">
        <v>75</v>
      </c>
      <c r="AB6" s="136" t="s">
        <v>120</v>
      </c>
      <c r="AC6" s="136" t="s">
        <v>121</v>
      </c>
      <c r="AD6" s="136" t="s">
        <v>75</v>
      </c>
      <c r="AE6" s="136" t="s">
        <v>120</v>
      </c>
      <c r="AF6" s="136" t="s">
        <v>121</v>
      </c>
      <c r="AG6" s="136" t="s">
        <v>75</v>
      </c>
      <c r="AH6" s="136" t="s">
        <v>120</v>
      </c>
      <c r="AI6" s="136" t="s">
        <v>121</v>
      </c>
    </row>
    <row r="7" ht="19.55" customHeight="1" spans="1:35">
      <c r="A7" s="176" t="s">
        <v>187</v>
      </c>
      <c r="B7" s="176" t="s">
        <v>188</v>
      </c>
      <c r="C7" s="177" t="s">
        <v>88</v>
      </c>
      <c r="D7" s="104" t="s">
        <v>89</v>
      </c>
      <c r="E7" s="165">
        <f>SUM(F7,P7,Z7)</f>
        <v>3103712.77</v>
      </c>
      <c r="F7" s="139">
        <f>SUM(G7,J7,M7)</f>
        <v>3103712.77</v>
      </c>
      <c r="G7" s="140">
        <f>SUM(H7,I7)</f>
        <v>3103712.77</v>
      </c>
      <c r="H7" s="140">
        <v>1745300.77</v>
      </c>
      <c r="I7" s="97">
        <v>1358412</v>
      </c>
      <c r="J7" s="188">
        <f>SUM(K7,L7)</f>
        <v>0</v>
      </c>
      <c r="K7" s="188" t="s">
        <v>189</v>
      </c>
      <c r="L7" s="188" t="s">
        <v>190</v>
      </c>
      <c r="M7" s="188">
        <f>SUM(N7,O7)</f>
        <v>0</v>
      </c>
      <c r="N7" s="188"/>
      <c r="O7" s="188"/>
      <c r="P7" s="188">
        <f>SUM(Q7,T7,W7)</f>
        <v>0</v>
      </c>
      <c r="Q7" s="188">
        <f>SUM(R7,S7)</f>
        <v>0</v>
      </c>
      <c r="R7" s="188"/>
      <c r="S7" s="188"/>
      <c r="T7" s="188">
        <f>SUM(U7,V7)</f>
        <v>0</v>
      </c>
      <c r="U7" s="188"/>
      <c r="V7" s="188"/>
      <c r="W7" s="188">
        <f>SUM(X7,Y7)</f>
        <v>0</v>
      </c>
      <c r="X7" s="188"/>
      <c r="Y7" s="188"/>
      <c r="Z7" s="188">
        <f>SUM(AA7,AD7,AG7)</f>
        <v>0</v>
      </c>
      <c r="AA7" s="188">
        <f>SUM(AB7,AC7)</f>
        <v>0</v>
      </c>
      <c r="AB7" s="188" t="s">
        <v>191</v>
      </c>
      <c r="AC7" s="188" t="s">
        <v>192</v>
      </c>
      <c r="AD7" s="188">
        <f>SUM(AE7,AF7)</f>
        <v>0</v>
      </c>
      <c r="AE7" s="188" t="s">
        <v>193</v>
      </c>
      <c r="AF7" s="188" t="s">
        <v>194</v>
      </c>
      <c r="AG7" s="188">
        <f>SUM(AH7,AI7)</f>
        <v>0</v>
      </c>
      <c r="AH7" s="188"/>
      <c r="AI7" s="188"/>
    </row>
    <row r="8" ht="19.55" customHeight="1" spans="1:35">
      <c r="A8" s="123">
        <v>301</v>
      </c>
      <c r="B8" s="124"/>
      <c r="C8" s="178"/>
      <c r="D8" s="108" t="s">
        <v>195</v>
      </c>
      <c r="E8" s="179"/>
      <c r="F8" s="178"/>
      <c r="G8" s="97">
        <v>1421368.77</v>
      </c>
      <c r="H8" s="97">
        <v>1421368.77</v>
      </c>
      <c r="I8" s="179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</row>
    <row r="9" ht="19.55" customHeight="1" spans="1:35">
      <c r="A9" s="126" t="s">
        <v>196</v>
      </c>
      <c r="B9" s="126" t="s">
        <v>102</v>
      </c>
      <c r="C9" s="180">
        <v>196</v>
      </c>
      <c r="D9" s="108" t="s">
        <v>197</v>
      </c>
      <c r="E9" s="179"/>
      <c r="F9" s="178"/>
      <c r="G9" s="97">
        <v>399588</v>
      </c>
      <c r="H9" s="97">
        <v>399588</v>
      </c>
      <c r="I9" s="179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</row>
    <row r="10" ht="19.55" customHeight="1" spans="1:35">
      <c r="A10" s="126" t="s">
        <v>196</v>
      </c>
      <c r="B10" s="126" t="s">
        <v>106</v>
      </c>
      <c r="C10" s="127">
        <v>196</v>
      </c>
      <c r="D10" s="108" t="s">
        <v>198</v>
      </c>
      <c r="E10" s="125"/>
      <c r="F10" s="178"/>
      <c r="G10" s="97">
        <v>417600</v>
      </c>
      <c r="H10" s="97">
        <v>417600</v>
      </c>
      <c r="I10" s="179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</row>
    <row r="11" ht="19.55" customHeight="1" spans="1:35">
      <c r="A11" s="126" t="s">
        <v>196</v>
      </c>
      <c r="B11" s="126" t="s">
        <v>96</v>
      </c>
      <c r="C11" s="127">
        <v>196</v>
      </c>
      <c r="D11" s="108" t="s">
        <v>199</v>
      </c>
      <c r="E11" s="125"/>
      <c r="F11" s="178"/>
      <c r="G11" s="97">
        <v>33299</v>
      </c>
      <c r="H11" s="97">
        <v>33299</v>
      </c>
      <c r="I11" s="179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</row>
    <row r="12" ht="19.55" customHeight="1" spans="1:35">
      <c r="A12" s="181" t="s">
        <v>200</v>
      </c>
      <c r="B12" s="126" t="s">
        <v>201</v>
      </c>
      <c r="C12" s="127">
        <v>196</v>
      </c>
      <c r="D12" s="108" t="s">
        <v>202</v>
      </c>
      <c r="E12" s="124"/>
      <c r="F12" s="178"/>
      <c r="G12" s="97">
        <v>90312</v>
      </c>
      <c r="H12" s="97">
        <v>90312</v>
      </c>
      <c r="I12" s="179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4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</row>
    <row r="13" ht="19.55" customHeight="1" spans="1:35">
      <c r="A13" s="181" t="s">
        <v>200</v>
      </c>
      <c r="B13" s="126" t="s">
        <v>95</v>
      </c>
      <c r="C13" s="127">
        <v>196</v>
      </c>
      <c r="D13" s="108" t="s">
        <v>203</v>
      </c>
      <c r="E13" s="124"/>
      <c r="F13" s="178"/>
      <c r="G13" s="97">
        <v>150915.2</v>
      </c>
      <c r="H13" s="97">
        <v>150915.2</v>
      </c>
      <c r="I13" s="179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</row>
    <row r="14" ht="19.55" customHeight="1" spans="1:35">
      <c r="A14" s="181" t="s">
        <v>200</v>
      </c>
      <c r="B14" s="126" t="s">
        <v>101</v>
      </c>
      <c r="C14" s="127">
        <v>196</v>
      </c>
      <c r="D14" s="108" t="s">
        <v>204</v>
      </c>
      <c r="E14" s="124"/>
      <c r="F14" s="178"/>
      <c r="G14" s="97">
        <v>75343.36</v>
      </c>
      <c r="H14" s="97">
        <v>75343.36</v>
      </c>
      <c r="I14" s="179"/>
      <c r="J14" s="125"/>
      <c r="K14" s="125"/>
      <c r="L14" s="125"/>
      <c r="M14" s="125"/>
      <c r="N14" s="125"/>
      <c r="O14" s="125"/>
      <c r="P14" s="125"/>
      <c r="Q14" s="125"/>
      <c r="R14" s="124"/>
      <c r="S14" s="125"/>
      <c r="T14" s="125"/>
      <c r="U14" s="125"/>
      <c r="V14" s="125"/>
      <c r="W14" s="125"/>
      <c r="X14" s="124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</row>
    <row r="15" ht="19.55" customHeight="1" spans="1:35">
      <c r="A15" s="181" t="s">
        <v>200</v>
      </c>
      <c r="B15" s="126" t="s">
        <v>205</v>
      </c>
      <c r="C15" s="127">
        <v>196</v>
      </c>
      <c r="D15" s="108" t="s">
        <v>206</v>
      </c>
      <c r="E15" s="124"/>
      <c r="F15" s="182"/>
      <c r="G15" s="97">
        <v>66025.4</v>
      </c>
      <c r="H15" s="97">
        <v>66025.4</v>
      </c>
      <c r="I15" s="189"/>
      <c r="J15" s="124"/>
      <c r="K15" s="124"/>
      <c r="L15" s="124"/>
      <c r="M15" s="124"/>
      <c r="N15" s="124"/>
      <c r="O15" s="124"/>
      <c r="P15" s="124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</row>
    <row r="16" ht="19.55" customHeight="1" spans="1:35">
      <c r="A16" s="181" t="s">
        <v>200</v>
      </c>
      <c r="B16" s="126" t="s">
        <v>112</v>
      </c>
      <c r="C16" s="127">
        <v>196</v>
      </c>
      <c r="D16" s="108" t="s">
        <v>207</v>
      </c>
      <c r="E16" s="124"/>
      <c r="F16" s="182"/>
      <c r="G16" s="97">
        <v>24639.98</v>
      </c>
      <c r="H16" s="97">
        <v>24639.98</v>
      </c>
      <c r="I16" s="189"/>
      <c r="J16" s="124"/>
      <c r="K16" s="124"/>
      <c r="L16" s="124"/>
      <c r="M16" s="124"/>
      <c r="N16" s="124"/>
      <c r="O16" s="124"/>
      <c r="P16" s="124"/>
      <c r="Q16" s="125"/>
      <c r="R16" s="125"/>
      <c r="S16" s="124"/>
      <c r="T16" s="125"/>
      <c r="U16" s="125"/>
      <c r="V16" s="125"/>
      <c r="W16" s="125"/>
      <c r="X16" s="124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</row>
    <row r="17" ht="19.55" customHeight="1" spans="1:35">
      <c r="A17" s="181" t="s">
        <v>200</v>
      </c>
      <c r="B17" s="128" t="s">
        <v>208</v>
      </c>
      <c r="C17" s="127">
        <v>196</v>
      </c>
      <c r="D17" s="108" t="s">
        <v>209</v>
      </c>
      <c r="E17" s="124"/>
      <c r="F17" s="182"/>
      <c r="G17" s="97">
        <v>15805.95</v>
      </c>
      <c r="H17" s="97">
        <v>15805.95</v>
      </c>
      <c r="I17" s="189"/>
      <c r="J17" s="124"/>
      <c r="K17" s="124"/>
      <c r="L17" s="124"/>
      <c r="M17" s="124"/>
      <c r="N17" s="124"/>
      <c r="O17" s="124"/>
      <c r="P17" s="124"/>
      <c r="Q17" s="124"/>
      <c r="R17" s="125"/>
      <c r="S17" s="124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</row>
    <row r="18" ht="19.55" customHeight="1" spans="1:35">
      <c r="A18" s="181" t="s">
        <v>200</v>
      </c>
      <c r="B18" s="126" t="s">
        <v>210</v>
      </c>
      <c r="C18" s="127">
        <v>196</v>
      </c>
      <c r="D18" s="108" t="s">
        <v>211</v>
      </c>
      <c r="E18" s="124"/>
      <c r="F18" s="182"/>
      <c r="G18" s="97">
        <v>147839.88</v>
      </c>
      <c r="H18" s="97">
        <v>147839.88</v>
      </c>
      <c r="I18" s="189"/>
      <c r="J18" s="124"/>
      <c r="K18" s="124"/>
      <c r="L18" s="124"/>
      <c r="M18" s="124"/>
      <c r="N18" s="124"/>
      <c r="O18" s="124"/>
      <c r="P18" s="124"/>
      <c r="Q18" s="124"/>
      <c r="R18" s="125"/>
      <c r="S18" s="125"/>
      <c r="T18" s="125"/>
      <c r="U18" s="124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</row>
    <row r="19" ht="19.55" customHeight="1" spans="1:35">
      <c r="A19" s="129" t="s">
        <v>212</v>
      </c>
      <c r="B19" s="126"/>
      <c r="C19" s="127">
        <v>196</v>
      </c>
      <c r="D19" s="108" t="s">
        <v>213</v>
      </c>
      <c r="E19" s="124"/>
      <c r="F19" s="182"/>
      <c r="G19" s="97">
        <v>285000</v>
      </c>
      <c r="H19" s="97">
        <v>285000</v>
      </c>
      <c r="I19" s="189"/>
      <c r="J19" s="124"/>
      <c r="K19" s="124"/>
      <c r="L19" s="124"/>
      <c r="M19" s="124"/>
      <c r="N19" s="124"/>
      <c r="O19" s="124"/>
      <c r="P19" s="124"/>
      <c r="Q19" s="124"/>
      <c r="R19" s="125"/>
      <c r="S19" s="125"/>
      <c r="T19" s="124"/>
      <c r="U19" s="124"/>
      <c r="V19" s="124"/>
      <c r="W19" s="125"/>
      <c r="X19" s="125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</row>
    <row r="20" ht="19.55" customHeight="1" spans="1:35">
      <c r="A20" s="181" t="s">
        <v>214</v>
      </c>
      <c r="B20" s="126" t="s">
        <v>102</v>
      </c>
      <c r="C20" s="127">
        <v>196</v>
      </c>
      <c r="D20" s="108" t="s">
        <v>215</v>
      </c>
      <c r="E20" s="124"/>
      <c r="F20" s="182"/>
      <c r="G20" s="97">
        <v>98800</v>
      </c>
      <c r="H20" s="97">
        <v>98800</v>
      </c>
      <c r="I20" s="189"/>
      <c r="J20" s="124"/>
      <c r="K20" s="124"/>
      <c r="L20" s="124"/>
      <c r="M20" s="124"/>
      <c r="N20" s="124"/>
      <c r="O20" s="124"/>
      <c r="P20" s="124"/>
      <c r="Q20" s="124"/>
      <c r="R20" s="124"/>
      <c r="S20" s="125"/>
      <c r="T20" s="124"/>
      <c r="U20" s="124"/>
      <c r="V20" s="124"/>
      <c r="W20" s="124"/>
      <c r="X20" s="125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</row>
    <row r="21" ht="19.55" customHeight="1" spans="1:35">
      <c r="A21" s="181" t="s">
        <v>214</v>
      </c>
      <c r="B21" s="126" t="s">
        <v>91</v>
      </c>
      <c r="C21" s="127">
        <v>196</v>
      </c>
      <c r="D21" s="108" t="s">
        <v>216</v>
      </c>
      <c r="E21" s="124"/>
      <c r="F21" s="182"/>
      <c r="G21" s="97">
        <v>1000</v>
      </c>
      <c r="H21" s="97">
        <v>1000</v>
      </c>
      <c r="I21" s="189"/>
      <c r="J21" s="124"/>
      <c r="K21" s="124"/>
      <c r="L21" s="124"/>
      <c r="M21" s="124"/>
      <c r="N21" s="124"/>
      <c r="O21" s="124"/>
      <c r="P21" s="124"/>
      <c r="Q21" s="124"/>
      <c r="R21" s="124"/>
      <c r="S21" s="125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</row>
    <row r="22" ht="19.55" customHeight="1" spans="1:35">
      <c r="A22" s="181" t="s">
        <v>214</v>
      </c>
      <c r="B22" s="130" t="s">
        <v>93</v>
      </c>
      <c r="C22" s="127">
        <v>196</v>
      </c>
      <c r="D22" s="108" t="s">
        <v>217</v>
      </c>
      <c r="E22" s="124"/>
      <c r="F22" s="182"/>
      <c r="G22" s="97">
        <v>24950</v>
      </c>
      <c r="H22" s="97">
        <v>24950</v>
      </c>
      <c r="I22" s="189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</row>
    <row r="23" ht="19.55" customHeight="1" spans="1:35">
      <c r="A23" s="181" t="s">
        <v>214</v>
      </c>
      <c r="B23" s="126" t="s">
        <v>201</v>
      </c>
      <c r="C23" s="127">
        <v>196</v>
      </c>
      <c r="D23" s="108" t="s">
        <v>218</v>
      </c>
      <c r="E23" s="183"/>
      <c r="F23" s="184"/>
      <c r="G23" s="97">
        <v>54000</v>
      </c>
      <c r="H23" s="97">
        <v>54000</v>
      </c>
      <c r="I23" s="190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92"/>
      <c r="V23" s="192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</row>
    <row r="24" ht="19.55" customHeight="1" spans="1:35">
      <c r="A24" s="181" t="s">
        <v>214</v>
      </c>
      <c r="B24" s="126" t="s">
        <v>112</v>
      </c>
      <c r="C24" s="127">
        <v>196</v>
      </c>
      <c r="D24" s="108" t="s">
        <v>219</v>
      </c>
      <c r="E24" s="183"/>
      <c r="F24" s="184"/>
      <c r="G24" s="97">
        <v>46000</v>
      </c>
      <c r="H24" s="97">
        <v>46000</v>
      </c>
      <c r="I24" s="190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</row>
    <row r="25" ht="19.55" customHeight="1" spans="1:35">
      <c r="A25" s="181" t="s">
        <v>214</v>
      </c>
      <c r="B25" s="126" t="s">
        <v>220</v>
      </c>
      <c r="C25" s="127">
        <v>196</v>
      </c>
      <c r="D25" s="108" t="s">
        <v>221</v>
      </c>
      <c r="E25" s="183"/>
      <c r="F25" s="184"/>
      <c r="G25" s="97">
        <v>8000</v>
      </c>
      <c r="H25" s="97">
        <v>8000</v>
      </c>
      <c r="I25" s="190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</row>
    <row r="26" ht="19.55" customHeight="1" spans="1:35">
      <c r="A26" s="181" t="s">
        <v>214</v>
      </c>
      <c r="B26" s="185" t="s">
        <v>222</v>
      </c>
      <c r="C26" s="127">
        <v>196</v>
      </c>
      <c r="D26" s="108" t="s">
        <v>223</v>
      </c>
      <c r="E26" s="186"/>
      <c r="F26" s="187"/>
      <c r="G26" s="97">
        <v>4750</v>
      </c>
      <c r="H26" s="97">
        <v>4750</v>
      </c>
      <c r="I26" s="191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3"/>
    </row>
    <row r="27" ht="19.55" customHeight="1" spans="1:35">
      <c r="A27" s="181" t="s">
        <v>214</v>
      </c>
      <c r="B27" s="131">
        <v>31</v>
      </c>
      <c r="C27" s="127">
        <v>196</v>
      </c>
      <c r="D27" s="108" t="s">
        <v>224</v>
      </c>
      <c r="E27" s="183"/>
      <c r="F27" s="184"/>
      <c r="G27" s="97">
        <v>47500</v>
      </c>
      <c r="H27" s="97">
        <v>47500</v>
      </c>
      <c r="I27" s="190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</row>
    <row r="28" ht="19.55" customHeight="1" spans="1:35">
      <c r="A28" s="181" t="s">
        <v>225</v>
      </c>
      <c r="B28" s="131"/>
      <c r="C28" s="127">
        <v>196</v>
      </c>
      <c r="D28" s="108" t="s">
        <v>226</v>
      </c>
      <c r="E28" s="183"/>
      <c r="F28" s="184"/>
      <c r="G28" s="97">
        <v>38932</v>
      </c>
      <c r="H28" s="97">
        <v>38932</v>
      </c>
      <c r="I28" s="190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</row>
    <row r="29" ht="19.55" customHeight="1" spans="1:35">
      <c r="A29" s="181" t="s">
        <v>227</v>
      </c>
      <c r="B29" s="126" t="s">
        <v>91</v>
      </c>
      <c r="C29" s="127">
        <v>196</v>
      </c>
      <c r="D29" s="108" t="s">
        <v>228</v>
      </c>
      <c r="E29" s="183"/>
      <c r="F29" s="184"/>
      <c r="G29" s="97">
        <f>I29+H29</f>
        <v>1391904</v>
      </c>
      <c r="H29" s="97">
        <v>33492</v>
      </c>
      <c r="I29" s="97">
        <v>1358412</v>
      </c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</row>
    <row r="30" ht="19.55" customHeight="1" spans="1:35">
      <c r="A30" s="181" t="s">
        <v>227</v>
      </c>
      <c r="B30" s="126" t="s">
        <v>201</v>
      </c>
      <c r="C30" s="127">
        <v>196</v>
      </c>
      <c r="D30" s="108" t="s">
        <v>229</v>
      </c>
      <c r="E30" s="183"/>
      <c r="F30" s="184"/>
      <c r="G30" s="97">
        <v>5200</v>
      </c>
      <c r="H30" s="97">
        <v>5200</v>
      </c>
      <c r="I30" s="190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</row>
    <row r="31" ht="19.55" customHeight="1" spans="1:35">
      <c r="A31" s="181" t="s">
        <v>227</v>
      </c>
      <c r="B31" s="126" t="s">
        <v>101</v>
      </c>
      <c r="C31" s="127">
        <v>196</v>
      </c>
      <c r="D31" s="108" t="s">
        <v>230</v>
      </c>
      <c r="E31" s="183"/>
      <c r="F31" s="184"/>
      <c r="G31" s="97">
        <v>240</v>
      </c>
      <c r="H31" s="97">
        <v>240</v>
      </c>
      <c r="I31" s="190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</row>
  </sheetData>
  <sheetProtection formatCells="0" formatColumns="0" formatRows="0" insertRows="0" insertColumns="0" insertHyperlinks="0" deleteColumns="0" deleteRows="0" sort="0" autoFilter="0" pivotTables="0"/>
  <mergeCells count="22">
    <mergeCell ref="A2:AI2"/>
    <mergeCell ref="A3:D3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C5:C6"/>
    <mergeCell ref="D5:D6"/>
    <mergeCell ref="E4:E6"/>
    <mergeCell ref="F5:F6"/>
    <mergeCell ref="P5:P6"/>
    <mergeCell ref="Z5:Z6"/>
  </mergeCells>
  <printOptions horizontalCentered="1"/>
  <pageMargins left="0.393700787401575" right="0.393700787401575" top="0.78740157480315" bottom="0.393700787401575" header="0" footer="0"/>
  <pageSetup paperSize="9" scale="42" fitToHeight="100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I30"/>
  <sheetViews>
    <sheetView showGridLines="0" showZeros="0" view="pageBreakPreview" zoomScaleNormal="100" zoomScaleSheetLayoutView="100" workbookViewId="0">
      <selection activeCell="F8" sqref="F8:F21"/>
    </sheetView>
  </sheetViews>
  <sheetFormatPr defaultColWidth="9" defaultRowHeight="12.75" customHeight="1"/>
  <cols>
    <col min="1" max="1" width="4.83333333333333" customWidth="1"/>
    <col min="2" max="3" width="3.66666666666667" customWidth="1"/>
    <col min="4" max="4" width="38" customWidth="1"/>
    <col min="5" max="5" width="17.5" customWidth="1"/>
    <col min="6" max="112" width="14.6666666666667" customWidth="1"/>
    <col min="113" max="113" width="10.6666666666667" customWidth="1"/>
    <col min="114" max="250" width="9.16666666666667" customWidth="1"/>
  </cols>
  <sheetData>
    <row r="1" ht="19.55" customHeight="1" spans="1:112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158"/>
      <c r="AH1" s="158"/>
      <c r="DH1" s="30" t="s">
        <v>231</v>
      </c>
    </row>
    <row r="2" ht="19.55" customHeight="1" spans="1:112">
      <c r="A2" s="31" t="s">
        <v>232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</row>
    <row r="3" ht="19.55" customHeight="1" spans="1:113">
      <c r="A3" s="71" t="s">
        <v>0</v>
      </c>
      <c r="B3" s="71"/>
      <c r="C3" s="71"/>
      <c r="D3" s="71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34" t="s">
        <v>5</v>
      </c>
      <c r="DI3" s="63"/>
    </row>
    <row r="4" ht="19.55" customHeight="1" spans="1:113">
      <c r="A4" s="39" t="s">
        <v>59</v>
      </c>
      <c r="B4" s="39"/>
      <c r="C4" s="39"/>
      <c r="D4" s="39"/>
      <c r="E4" s="132" t="s">
        <v>60</v>
      </c>
      <c r="F4" s="133" t="s">
        <v>195</v>
      </c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 t="s">
        <v>213</v>
      </c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67" t="s">
        <v>226</v>
      </c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8"/>
      <c r="BH4" s="167"/>
      <c r="BI4" s="167" t="s">
        <v>233</v>
      </c>
      <c r="BJ4" s="167"/>
      <c r="BK4" s="167"/>
      <c r="BL4" s="167"/>
      <c r="BM4" s="167"/>
      <c r="BN4" s="167" t="s">
        <v>234</v>
      </c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 t="s">
        <v>235</v>
      </c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 t="s">
        <v>236</v>
      </c>
      <c r="CS4" s="167"/>
      <c r="CT4" s="167"/>
      <c r="CU4" s="167" t="s">
        <v>237</v>
      </c>
      <c r="CV4" s="167"/>
      <c r="CW4" s="167"/>
      <c r="CX4" s="167"/>
      <c r="CY4" s="167"/>
      <c r="CZ4" s="167"/>
      <c r="DA4" s="167" t="s">
        <v>238</v>
      </c>
      <c r="DB4" s="167"/>
      <c r="DC4" s="167"/>
      <c r="DD4" s="167" t="s">
        <v>239</v>
      </c>
      <c r="DE4" s="167"/>
      <c r="DF4" s="167"/>
      <c r="DG4" s="167"/>
      <c r="DH4" s="167"/>
      <c r="DI4" s="63"/>
    </row>
    <row r="5" ht="19.55" customHeight="1" spans="1:113">
      <c r="A5" s="134" t="s">
        <v>68</v>
      </c>
      <c r="B5" s="134"/>
      <c r="C5" s="134"/>
      <c r="D5" s="135" t="s">
        <v>70</v>
      </c>
      <c r="E5" s="136"/>
      <c r="F5" s="136" t="s">
        <v>75</v>
      </c>
      <c r="G5" s="136" t="s">
        <v>240</v>
      </c>
      <c r="H5" s="136" t="s">
        <v>241</v>
      </c>
      <c r="I5" s="136" t="s">
        <v>242</v>
      </c>
      <c r="J5" s="136" t="s">
        <v>243</v>
      </c>
      <c r="K5" s="136" t="s">
        <v>244</v>
      </c>
      <c r="L5" s="136" t="s">
        <v>245</v>
      </c>
      <c r="M5" s="136" t="s">
        <v>246</v>
      </c>
      <c r="N5" s="136" t="s">
        <v>247</v>
      </c>
      <c r="O5" s="136" t="s">
        <v>115</v>
      </c>
      <c r="P5" s="136" t="s">
        <v>248</v>
      </c>
      <c r="Q5" s="136" t="s">
        <v>117</v>
      </c>
      <c r="R5" s="136" t="s">
        <v>249</v>
      </c>
      <c r="S5" s="136" t="s">
        <v>250</v>
      </c>
      <c r="T5" s="136" t="s">
        <v>75</v>
      </c>
      <c r="U5" s="136" t="s">
        <v>251</v>
      </c>
      <c r="V5" s="136" t="s">
        <v>252</v>
      </c>
      <c r="W5" s="136" t="s">
        <v>253</v>
      </c>
      <c r="X5" s="136" t="s">
        <v>254</v>
      </c>
      <c r="Y5" s="136" t="s">
        <v>255</v>
      </c>
      <c r="Z5" s="136" t="s">
        <v>256</v>
      </c>
      <c r="AA5" s="136" t="s">
        <v>257</v>
      </c>
      <c r="AB5" s="136" t="s">
        <v>258</v>
      </c>
      <c r="AC5" s="136" t="s">
        <v>259</v>
      </c>
      <c r="AD5" s="136" t="s">
        <v>260</v>
      </c>
      <c r="AE5" s="136" t="s">
        <v>261</v>
      </c>
      <c r="AF5" s="136" t="s">
        <v>262</v>
      </c>
      <c r="AG5" s="136" t="s">
        <v>263</v>
      </c>
      <c r="AH5" s="136" t="s">
        <v>264</v>
      </c>
      <c r="AI5" s="136" t="s">
        <v>265</v>
      </c>
      <c r="AJ5" s="136" t="s">
        <v>266</v>
      </c>
      <c r="AK5" s="136" t="s">
        <v>267</v>
      </c>
      <c r="AL5" s="136" t="s">
        <v>268</v>
      </c>
      <c r="AM5" s="136" t="s">
        <v>269</v>
      </c>
      <c r="AN5" s="136" t="s">
        <v>270</v>
      </c>
      <c r="AO5" s="136" t="s">
        <v>271</v>
      </c>
      <c r="AP5" s="136" t="s">
        <v>272</v>
      </c>
      <c r="AQ5" s="136" t="s">
        <v>273</v>
      </c>
      <c r="AR5" s="136" t="s">
        <v>274</v>
      </c>
      <c r="AS5" s="136" t="s">
        <v>275</v>
      </c>
      <c r="AT5" s="136" t="s">
        <v>276</v>
      </c>
      <c r="AU5" s="136" t="s">
        <v>277</v>
      </c>
      <c r="AV5" s="136" t="s">
        <v>75</v>
      </c>
      <c r="AW5" s="136" t="s">
        <v>278</v>
      </c>
      <c r="AX5" s="136" t="s">
        <v>279</v>
      </c>
      <c r="AY5" s="136" t="s">
        <v>280</v>
      </c>
      <c r="AZ5" s="136" t="s">
        <v>281</v>
      </c>
      <c r="BA5" s="136" t="s">
        <v>282</v>
      </c>
      <c r="BB5" s="136" t="s">
        <v>283</v>
      </c>
      <c r="BC5" s="136" t="s">
        <v>249</v>
      </c>
      <c r="BD5" s="136" t="s">
        <v>284</v>
      </c>
      <c r="BE5" s="136" t="s">
        <v>285</v>
      </c>
      <c r="BF5" s="169" t="s">
        <v>286</v>
      </c>
      <c r="BG5" s="136" t="s">
        <v>287</v>
      </c>
      <c r="BH5" s="132" t="s">
        <v>288</v>
      </c>
      <c r="BI5" s="136" t="s">
        <v>75</v>
      </c>
      <c r="BJ5" s="136" t="s">
        <v>289</v>
      </c>
      <c r="BK5" s="136" t="s">
        <v>290</v>
      </c>
      <c r="BL5" s="136" t="s">
        <v>291</v>
      </c>
      <c r="BM5" s="136" t="s">
        <v>292</v>
      </c>
      <c r="BN5" s="136" t="s">
        <v>75</v>
      </c>
      <c r="BO5" s="136" t="s">
        <v>293</v>
      </c>
      <c r="BP5" s="136" t="s">
        <v>294</v>
      </c>
      <c r="BQ5" s="136" t="s">
        <v>295</v>
      </c>
      <c r="BR5" s="136" t="s">
        <v>296</v>
      </c>
      <c r="BS5" s="136" t="s">
        <v>297</v>
      </c>
      <c r="BT5" s="136" t="s">
        <v>298</v>
      </c>
      <c r="BU5" s="136" t="s">
        <v>299</v>
      </c>
      <c r="BV5" s="136" t="s">
        <v>300</v>
      </c>
      <c r="BW5" s="136" t="s">
        <v>301</v>
      </c>
      <c r="BX5" s="136" t="s">
        <v>302</v>
      </c>
      <c r="BY5" s="136" t="s">
        <v>303</v>
      </c>
      <c r="BZ5" s="136" t="s">
        <v>304</v>
      </c>
      <c r="CA5" s="136" t="s">
        <v>75</v>
      </c>
      <c r="CB5" s="136" t="s">
        <v>293</v>
      </c>
      <c r="CC5" s="136" t="s">
        <v>294</v>
      </c>
      <c r="CD5" s="136" t="s">
        <v>295</v>
      </c>
      <c r="CE5" s="136" t="s">
        <v>296</v>
      </c>
      <c r="CF5" s="136" t="s">
        <v>297</v>
      </c>
      <c r="CG5" s="136" t="s">
        <v>298</v>
      </c>
      <c r="CH5" s="136" t="s">
        <v>299</v>
      </c>
      <c r="CI5" s="136" t="s">
        <v>305</v>
      </c>
      <c r="CJ5" s="136" t="s">
        <v>306</v>
      </c>
      <c r="CK5" s="136" t="s">
        <v>307</v>
      </c>
      <c r="CL5" s="136" t="s">
        <v>308</v>
      </c>
      <c r="CM5" s="136" t="s">
        <v>300</v>
      </c>
      <c r="CN5" s="136" t="s">
        <v>301</v>
      </c>
      <c r="CO5" s="136" t="s">
        <v>309</v>
      </c>
      <c r="CP5" s="136" t="s">
        <v>303</v>
      </c>
      <c r="CQ5" s="136" t="s">
        <v>235</v>
      </c>
      <c r="CR5" s="136" t="s">
        <v>75</v>
      </c>
      <c r="CS5" s="136" t="s">
        <v>310</v>
      </c>
      <c r="CT5" s="136" t="s">
        <v>311</v>
      </c>
      <c r="CU5" s="136" t="s">
        <v>75</v>
      </c>
      <c r="CV5" s="136" t="s">
        <v>310</v>
      </c>
      <c r="CW5" s="136" t="s">
        <v>312</v>
      </c>
      <c r="CX5" s="136" t="s">
        <v>313</v>
      </c>
      <c r="CY5" s="136" t="s">
        <v>314</v>
      </c>
      <c r="CZ5" s="136" t="s">
        <v>311</v>
      </c>
      <c r="DA5" s="136" t="s">
        <v>75</v>
      </c>
      <c r="DB5" s="136" t="s">
        <v>238</v>
      </c>
      <c r="DC5" s="136" t="s">
        <v>315</v>
      </c>
      <c r="DD5" s="136" t="s">
        <v>75</v>
      </c>
      <c r="DE5" s="136" t="s">
        <v>316</v>
      </c>
      <c r="DF5" s="136" t="s">
        <v>317</v>
      </c>
      <c r="DG5" s="136" t="s">
        <v>318</v>
      </c>
      <c r="DH5" s="136" t="s">
        <v>239</v>
      </c>
      <c r="DI5" s="63"/>
    </row>
    <row r="6" ht="31.1" customHeight="1" spans="1:113">
      <c r="A6" s="136" t="s">
        <v>80</v>
      </c>
      <c r="B6" s="133" t="s">
        <v>81</v>
      </c>
      <c r="C6" s="136" t="s">
        <v>82</v>
      </c>
      <c r="D6" s="136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6"/>
      <c r="AI6" s="136"/>
      <c r="AJ6" s="136"/>
      <c r="AK6" s="136"/>
      <c r="AL6" s="136" t="s">
        <v>319</v>
      </c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69"/>
      <c r="BG6" s="136"/>
      <c r="BH6" s="132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136"/>
      <c r="DF6" s="136"/>
      <c r="DG6" s="136"/>
      <c r="DH6" s="136"/>
      <c r="DI6" s="63"/>
    </row>
    <row r="7" ht="19.55" customHeight="1" spans="1:113">
      <c r="A7" s="138">
        <f t="shared" ref="A7:BL7" si="0">SUM(A8:A21)</f>
        <v>208</v>
      </c>
      <c r="B7" s="138">
        <f t="shared" si="0"/>
        <v>0</v>
      </c>
      <c r="C7" s="138">
        <f t="shared" si="0"/>
        <v>0</v>
      </c>
      <c r="D7" s="139">
        <f t="shared" si="0"/>
        <v>0</v>
      </c>
      <c r="E7" s="140">
        <f t="shared" si="0"/>
        <v>3103712.77</v>
      </c>
      <c r="F7" s="140">
        <f t="shared" si="0"/>
        <v>1501368.77</v>
      </c>
      <c r="G7" s="140">
        <f t="shared" si="0"/>
        <v>399588</v>
      </c>
      <c r="H7" s="140">
        <f t="shared" si="0"/>
        <v>417600</v>
      </c>
      <c r="I7" s="140">
        <f t="shared" si="0"/>
        <v>33299</v>
      </c>
      <c r="J7" s="140">
        <f t="shared" si="0"/>
        <v>0</v>
      </c>
      <c r="K7" s="140">
        <f t="shared" si="0"/>
        <v>90312</v>
      </c>
      <c r="L7" s="140">
        <f t="shared" si="0"/>
        <v>150915.2</v>
      </c>
      <c r="M7" s="140">
        <f t="shared" si="0"/>
        <v>75343.36</v>
      </c>
      <c r="N7" s="140">
        <f t="shared" si="0"/>
        <v>66025.4</v>
      </c>
      <c r="O7" s="140">
        <f t="shared" si="0"/>
        <v>24639.98</v>
      </c>
      <c r="P7" s="140">
        <f t="shared" si="0"/>
        <v>15805.95</v>
      </c>
      <c r="Q7" s="140">
        <f t="shared" si="0"/>
        <v>147839.88</v>
      </c>
      <c r="R7" s="140">
        <f t="shared" si="0"/>
        <v>0</v>
      </c>
      <c r="S7" s="140">
        <f t="shared" si="0"/>
        <v>0</v>
      </c>
      <c r="T7" s="140">
        <f t="shared" si="0"/>
        <v>285000</v>
      </c>
      <c r="U7" s="140">
        <f t="shared" si="0"/>
        <v>98800</v>
      </c>
      <c r="V7" s="140">
        <f t="shared" si="0"/>
        <v>0</v>
      </c>
      <c r="W7" s="140">
        <f t="shared" si="0"/>
        <v>0</v>
      </c>
      <c r="X7" s="140">
        <f t="shared" si="0"/>
        <v>0</v>
      </c>
      <c r="Y7" s="140">
        <f t="shared" si="0"/>
        <v>1000</v>
      </c>
      <c r="Z7" s="140">
        <f t="shared" si="0"/>
        <v>24950</v>
      </c>
      <c r="AA7" s="140">
        <f t="shared" si="0"/>
        <v>54000</v>
      </c>
      <c r="AB7" s="140">
        <f t="shared" si="0"/>
        <v>0</v>
      </c>
      <c r="AC7" s="140">
        <f t="shared" si="0"/>
        <v>0</v>
      </c>
      <c r="AD7" s="140">
        <f t="shared" si="0"/>
        <v>46000</v>
      </c>
      <c r="AE7" s="140">
        <f t="shared" si="0"/>
        <v>0</v>
      </c>
      <c r="AF7" s="140">
        <f t="shared" si="0"/>
        <v>80000</v>
      </c>
      <c r="AG7" s="140">
        <f t="shared" si="0"/>
        <v>0</v>
      </c>
      <c r="AH7" s="165">
        <f t="shared" si="0"/>
        <v>0</v>
      </c>
      <c r="AI7" s="138">
        <f t="shared" si="0"/>
        <v>8000</v>
      </c>
      <c r="AJ7" s="138">
        <f t="shared" si="0"/>
        <v>4750</v>
      </c>
      <c r="AK7" s="138">
        <f t="shared" si="0"/>
        <v>0</v>
      </c>
      <c r="AL7" s="138">
        <f t="shared" si="0"/>
        <v>0</v>
      </c>
      <c r="AM7" s="138">
        <f t="shared" si="0"/>
        <v>0</v>
      </c>
      <c r="AN7" s="138">
        <f t="shared" si="0"/>
        <v>0</v>
      </c>
      <c r="AO7" s="138">
        <f t="shared" si="0"/>
        <v>0</v>
      </c>
      <c r="AP7" s="138">
        <f t="shared" si="0"/>
        <v>0</v>
      </c>
      <c r="AQ7" s="138">
        <f t="shared" si="0"/>
        <v>0</v>
      </c>
      <c r="AR7" s="138">
        <f t="shared" si="0"/>
        <v>47500</v>
      </c>
      <c r="AS7" s="138">
        <f t="shared" si="0"/>
        <v>0</v>
      </c>
      <c r="AT7" s="138">
        <f t="shared" si="0"/>
        <v>0</v>
      </c>
      <c r="AU7" s="138">
        <f t="shared" si="0"/>
        <v>0</v>
      </c>
      <c r="AV7" s="138">
        <f t="shared" si="0"/>
        <v>1317344</v>
      </c>
      <c r="AW7" s="138">
        <f t="shared" si="0"/>
        <v>0</v>
      </c>
      <c r="AX7" s="138">
        <f t="shared" si="0"/>
        <v>0</v>
      </c>
      <c r="AY7" s="138">
        <f t="shared" si="0"/>
        <v>0</v>
      </c>
      <c r="AZ7" s="138">
        <f t="shared" si="0"/>
        <v>0</v>
      </c>
      <c r="BA7" s="138">
        <f t="shared" si="0"/>
        <v>1311904</v>
      </c>
      <c r="BB7" s="138">
        <f t="shared" si="0"/>
        <v>0</v>
      </c>
      <c r="BC7" s="138">
        <f t="shared" si="0"/>
        <v>5200</v>
      </c>
      <c r="BD7" s="138">
        <f t="shared" si="0"/>
        <v>0</v>
      </c>
      <c r="BE7" s="138">
        <f t="shared" si="0"/>
        <v>240</v>
      </c>
      <c r="BF7" s="138">
        <f t="shared" si="0"/>
        <v>0</v>
      </c>
      <c r="BG7" s="138">
        <f t="shared" si="0"/>
        <v>0</v>
      </c>
      <c r="BH7" s="138">
        <f t="shared" si="0"/>
        <v>0</v>
      </c>
      <c r="BI7" s="138">
        <f t="shared" si="0"/>
        <v>0</v>
      </c>
      <c r="BJ7" s="138">
        <f t="shared" si="0"/>
        <v>0</v>
      </c>
      <c r="BK7" s="138">
        <f t="shared" si="0"/>
        <v>0</v>
      </c>
      <c r="BL7" s="138">
        <f t="shared" si="0"/>
        <v>0</v>
      </c>
      <c r="BM7" s="138">
        <f t="shared" ref="BM7:DH7" si="1">SUM(BM8:BM21)</f>
        <v>0</v>
      </c>
      <c r="BN7" s="138">
        <f t="shared" si="1"/>
        <v>0</v>
      </c>
      <c r="BO7" s="138">
        <f t="shared" si="1"/>
        <v>0</v>
      </c>
      <c r="BP7" s="138">
        <f t="shared" si="1"/>
        <v>0</v>
      </c>
      <c r="BQ7" s="138">
        <f t="shared" si="1"/>
        <v>0</v>
      </c>
      <c r="BR7" s="138">
        <f t="shared" si="1"/>
        <v>0</v>
      </c>
      <c r="BS7" s="138">
        <f t="shared" si="1"/>
        <v>0</v>
      </c>
      <c r="BT7" s="138">
        <f t="shared" si="1"/>
        <v>0</v>
      </c>
      <c r="BU7" s="138">
        <f t="shared" si="1"/>
        <v>0</v>
      </c>
      <c r="BV7" s="138">
        <f t="shared" si="1"/>
        <v>0</v>
      </c>
      <c r="BW7" s="138">
        <f t="shared" si="1"/>
        <v>0</v>
      </c>
      <c r="BX7" s="138">
        <f t="shared" si="1"/>
        <v>0</v>
      </c>
      <c r="BY7" s="138">
        <f t="shared" si="1"/>
        <v>0</v>
      </c>
      <c r="BZ7" s="138">
        <f t="shared" si="1"/>
        <v>0</v>
      </c>
      <c r="CA7" s="138">
        <f t="shared" si="1"/>
        <v>0</v>
      </c>
      <c r="CB7" s="138">
        <f t="shared" si="1"/>
        <v>0</v>
      </c>
      <c r="CC7" s="138">
        <f t="shared" si="1"/>
        <v>0</v>
      </c>
      <c r="CD7" s="138">
        <f t="shared" si="1"/>
        <v>0</v>
      </c>
      <c r="CE7" s="138">
        <f t="shared" si="1"/>
        <v>0</v>
      </c>
      <c r="CF7" s="138">
        <f t="shared" si="1"/>
        <v>0</v>
      </c>
      <c r="CG7" s="138">
        <f t="shared" si="1"/>
        <v>0</v>
      </c>
      <c r="CH7" s="138">
        <f t="shared" si="1"/>
        <v>0</v>
      </c>
      <c r="CI7" s="138">
        <f t="shared" si="1"/>
        <v>0</v>
      </c>
      <c r="CJ7" s="138">
        <f t="shared" si="1"/>
        <v>0</v>
      </c>
      <c r="CK7" s="138">
        <f t="shared" si="1"/>
        <v>0</v>
      </c>
      <c r="CL7" s="138">
        <f t="shared" si="1"/>
        <v>0</v>
      </c>
      <c r="CM7" s="138">
        <f t="shared" si="1"/>
        <v>0</v>
      </c>
      <c r="CN7" s="138">
        <f t="shared" si="1"/>
        <v>0</v>
      </c>
      <c r="CO7" s="138">
        <f t="shared" si="1"/>
        <v>0</v>
      </c>
      <c r="CP7" s="138">
        <f t="shared" si="1"/>
        <v>0</v>
      </c>
      <c r="CQ7" s="138">
        <f t="shared" si="1"/>
        <v>0</v>
      </c>
      <c r="CR7" s="138">
        <f t="shared" si="1"/>
        <v>0</v>
      </c>
      <c r="CS7" s="138">
        <f t="shared" si="1"/>
        <v>0</v>
      </c>
      <c r="CT7" s="138">
        <f t="shared" si="1"/>
        <v>0</v>
      </c>
      <c r="CU7" s="138">
        <f t="shared" si="1"/>
        <v>0</v>
      </c>
      <c r="CV7" s="138">
        <f t="shared" si="1"/>
        <v>0</v>
      </c>
      <c r="CW7" s="138">
        <f t="shared" si="1"/>
        <v>0</v>
      </c>
      <c r="CX7" s="138">
        <f t="shared" si="1"/>
        <v>0</v>
      </c>
      <c r="CY7" s="138">
        <f t="shared" si="1"/>
        <v>0</v>
      </c>
      <c r="CZ7" s="138">
        <f t="shared" si="1"/>
        <v>0</v>
      </c>
      <c r="DA7" s="138">
        <f t="shared" si="1"/>
        <v>0</v>
      </c>
      <c r="DB7" s="138">
        <f t="shared" si="1"/>
        <v>0</v>
      </c>
      <c r="DC7" s="138">
        <f t="shared" si="1"/>
        <v>0</v>
      </c>
      <c r="DD7" s="138">
        <f t="shared" si="1"/>
        <v>0</v>
      </c>
      <c r="DE7" s="138">
        <f t="shared" si="1"/>
        <v>0</v>
      </c>
      <c r="DF7" s="138">
        <f t="shared" si="1"/>
        <v>0</v>
      </c>
      <c r="DG7" s="138">
        <f t="shared" si="1"/>
        <v>0</v>
      </c>
      <c r="DH7" s="138">
        <f t="shared" si="1"/>
        <v>0</v>
      </c>
      <c r="DI7" s="170"/>
    </row>
    <row r="8" ht="19.55" customHeight="1" spans="1:113">
      <c r="A8" s="104" t="s">
        <v>90</v>
      </c>
      <c r="B8" s="104" t="s">
        <v>91</v>
      </c>
      <c r="C8" s="104" t="s">
        <v>91</v>
      </c>
      <c r="D8" s="141" t="s">
        <v>92</v>
      </c>
      <c r="E8" s="142">
        <f t="shared" ref="E8:E21" si="2">F8+T8+AV8+BI81</f>
        <v>150915.2</v>
      </c>
      <c r="F8" s="143">
        <v>150915.2</v>
      </c>
      <c r="G8" s="144"/>
      <c r="H8" s="144"/>
      <c r="I8" s="144"/>
      <c r="J8" s="144"/>
      <c r="K8" s="144"/>
      <c r="L8" s="143">
        <v>150915.2</v>
      </c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64"/>
      <c r="AC8" s="144"/>
      <c r="AD8" s="144"/>
      <c r="AE8" s="144"/>
      <c r="AF8" s="144"/>
      <c r="AG8" s="144"/>
      <c r="AH8" s="166"/>
      <c r="AI8" s="144"/>
      <c r="AJ8" s="144"/>
      <c r="AK8" s="151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51"/>
      <c r="AW8" s="144"/>
      <c r="AX8" s="144"/>
      <c r="AY8" s="144"/>
      <c r="AZ8" s="144"/>
      <c r="BA8" s="144"/>
      <c r="BB8" s="144"/>
      <c r="BC8" s="144"/>
      <c r="BD8" s="151"/>
      <c r="BE8" s="144"/>
      <c r="BF8" s="151"/>
      <c r="BG8" s="151"/>
      <c r="BH8" s="144"/>
      <c r="BI8" s="151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51"/>
      <c r="BU8" s="144"/>
      <c r="BV8" s="144"/>
      <c r="BW8" s="144"/>
      <c r="BX8" s="144"/>
      <c r="BY8" s="144"/>
      <c r="BZ8" s="144"/>
      <c r="CA8" s="151"/>
      <c r="CB8" s="144"/>
      <c r="CC8" s="144"/>
      <c r="CD8" s="151"/>
      <c r="CE8" s="144"/>
      <c r="CF8" s="144"/>
      <c r="CG8" s="144"/>
      <c r="CH8" s="144"/>
      <c r="CI8" s="144"/>
      <c r="CJ8" s="144"/>
      <c r="CK8" s="144"/>
      <c r="CL8" s="151"/>
      <c r="CM8" s="144"/>
      <c r="CN8" s="144"/>
      <c r="CO8" s="144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63"/>
    </row>
    <row r="9" ht="19.55" customHeight="1" spans="1:113">
      <c r="A9" s="129">
        <v>208</v>
      </c>
      <c r="B9" s="129" t="s">
        <v>91</v>
      </c>
      <c r="C9" s="127" t="s">
        <v>93</v>
      </c>
      <c r="D9" s="145" t="s">
        <v>320</v>
      </c>
      <c r="E9" s="146">
        <f t="shared" si="2"/>
        <v>75343.36</v>
      </c>
      <c r="F9" s="147">
        <v>75343.36</v>
      </c>
      <c r="G9" s="148"/>
      <c r="H9" s="148"/>
      <c r="I9" s="148"/>
      <c r="J9" s="148"/>
      <c r="K9" s="148"/>
      <c r="L9" s="148"/>
      <c r="M9" s="147">
        <v>75343.36</v>
      </c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4"/>
      <c r="AI9" s="144"/>
      <c r="AJ9" s="144"/>
      <c r="AK9" s="151"/>
      <c r="AL9" s="144"/>
      <c r="AM9" s="144"/>
      <c r="AN9" s="144"/>
      <c r="AO9" s="144"/>
      <c r="AP9" s="144"/>
      <c r="AQ9" s="144"/>
      <c r="AR9" s="144"/>
      <c r="AS9" s="144"/>
      <c r="AT9" s="144"/>
      <c r="AU9" s="151"/>
      <c r="AV9" s="144"/>
      <c r="AW9" s="144"/>
      <c r="AX9" s="144"/>
      <c r="AY9" s="151"/>
      <c r="AZ9" s="151"/>
      <c r="BA9" s="144"/>
      <c r="BB9" s="144"/>
      <c r="BC9" s="144"/>
      <c r="BD9" s="144"/>
      <c r="BE9" s="144"/>
      <c r="BF9" s="144"/>
      <c r="BG9" s="144"/>
      <c r="BH9" s="144"/>
      <c r="BI9" s="151"/>
      <c r="BJ9" s="151"/>
      <c r="BK9" s="151"/>
      <c r="BL9" s="151"/>
      <c r="BM9" s="151"/>
      <c r="BN9" s="144"/>
      <c r="BO9" s="151"/>
      <c r="BP9" s="144"/>
      <c r="BQ9" s="144"/>
      <c r="BR9" s="144"/>
      <c r="BS9" s="151"/>
      <c r="BT9" s="144"/>
      <c r="BU9" s="144"/>
      <c r="BV9" s="151"/>
      <c r="BW9" s="151"/>
      <c r="BX9" s="151"/>
      <c r="BY9" s="151"/>
      <c r="BZ9" s="144"/>
      <c r="CA9" s="144"/>
      <c r="CB9" s="144"/>
      <c r="CC9" s="144"/>
      <c r="CD9" s="151"/>
      <c r="CE9" s="144"/>
      <c r="CF9" s="144"/>
      <c r="CG9" s="144"/>
      <c r="CH9" s="144"/>
      <c r="CI9" s="144"/>
      <c r="CJ9" s="144"/>
      <c r="CK9" s="144"/>
      <c r="CL9" s="151"/>
      <c r="CM9" s="144"/>
      <c r="CN9" s="144"/>
      <c r="CO9" s="144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67"/>
    </row>
    <row r="10" ht="19.55" customHeight="1" spans="1:113">
      <c r="A10" s="129" t="s">
        <v>90</v>
      </c>
      <c r="B10" s="129" t="s">
        <v>95</v>
      </c>
      <c r="C10" s="127" t="s">
        <v>96</v>
      </c>
      <c r="D10" s="145" t="s">
        <v>321</v>
      </c>
      <c r="E10" s="142">
        <f t="shared" si="2"/>
        <v>286212</v>
      </c>
      <c r="F10" s="149"/>
      <c r="G10" s="144"/>
      <c r="H10" s="144"/>
      <c r="I10" s="144"/>
      <c r="J10" s="144"/>
      <c r="K10" s="144"/>
      <c r="L10" s="144"/>
      <c r="M10" s="159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>
        <f>BA10</f>
        <v>286212</v>
      </c>
      <c r="AW10" s="144"/>
      <c r="AX10" s="144"/>
      <c r="AY10" s="151"/>
      <c r="AZ10" s="151"/>
      <c r="BA10" s="143">
        <v>286212</v>
      </c>
      <c r="BB10" s="144"/>
      <c r="BC10" s="144"/>
      <c r="BD10" s="144"/>
      <c r="BE10" s="144"/>
      <c r="BF10" s="144"/>
      <c r="BG10" s="144"/>
      <c r="BH10" s="144"/>
      <c r="BI10" s="151"/>
      <c r="BJ10" s="151"/>
      <c r="BK10" s="151"/>
      <c r="BL10" s="151"/>
      <c r="BM10" s="151"/>
      <c r="BN10" s="144"/>
      <c r="BO10" s="151"/>
      <c r="BP10" s="144"/>
      <c r="BQ10" s="144"/>
      <c r="BR10" s="144"/>
      <c r="BS10" s="144"/>
      <c r="BT10" s="144"/>
      <c r="BU10" s="144"/>
      <c r="BV10" s="151"/>
      <c r="BW10" s="151"/>
      <c r="BX10" s="151"/>
      <c r="BY10" s="151"/>
      <c r="BZ10" s="144"/>
      <c r="CA10" s="144"/>
      <c r="CB10" s="144"/>
      <c r="CC10" s="144"/>
      <c r="CD10" s="151"/>
      <c r="CE10" s="144"/>
      <c r="CF10" s="144"/>
      <c r="CG10" s="144"/>
      <c r="CH10" s="144"/>
      <c r="CI10" s="144"/>
      <c r="CJ10" s="144"/>
      <c r="CK10" s="144"/>
      <c r="CL10" s="151"/>
      <c r="CM10" s="151"/>
      <c r="CN10" s="144"/>
      <c r="CO10" s="151"/>
      <c r="CP10" s="124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4"/>
      <c r="DH10" s="125"/>
      <c r="DI10" s="67"/>
    </row>
    <row r="11" ht="19.55" customHeight="1" spans="1:113">
      <c r="A11" s="129" t="s">
        <v>90</v>
      </c>
      <c r="B11" s="129" t="s">
        <v>95</v>
      </c>
      <c r="C11" s="127" t="s">
        <v>91</v>
      </c>
      <c r="D11" s="150" t="s">
        <v>98</v>
      </c>
      <c r="E11" s="142">
        <f t="shared" si="2"/>
        <v>350000</v>
      </c>
      <c r="F11" s="143"/>
      <c r="G11" s="144"/>
      <c r="H11" s="144"/>
      <c r="I11" s="151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62"/>
      <c r="V11" s="162"/>
      <c r="W11" s="162"/>
      <c r="X11" s="162"/>
      <c r="Y11" s="144"/>
      <c r="Z11" s="151"/>
      <c r="AA11" s="144"/>
      <c r="AB11" s="144"/>
      <c r="AC11" s="144"/>
      <c r="AD11" s="144"/>
      <c r="AE11" s="144"/>
      <c r="AF11" s="144"/>
      <c r="AG11" s="144"/>
      <c r="AH11" s="144"/>
      <c r="AI11" s="151"/>
      <c r="AJ11" s="151"/>
      <c r="AK11" s="144"/>
      <c r="AL11" s="144"/>
      <c r="AM11" s="144"/>
      <c r="AN11" s="144"/>
      <c r="AO11" s="144"/>
      <c r="AP11" s="151"/>
      <c r="AQ11" s="144"/>
      <c r="AR11" s="144"/>
      <c r="AS11" s="144"/>
      <c r="AT11" s="144"/>
      <c r="AU11" s="144"/>
      <c r="AV11" s="144">
        <f>BA11</f>
        <v>350000</v>
      </c>
      <c r="AW11" s="144"/>
      <c r="AX11" s="151"/>
      <c r="AY11" s="151"/>
      <c r="AZ11" s="151"/>
      <c r="BA11" s="143">
        <v>350000</v>
      </c>
      <c r="BB11" s="151"/>
      <c r="BC11" s="151"/>
      <c r="BD11" s="151"/>
      <c r="BE11" s="151"/>
      <c r="BF11" s="151"/>
      <c r="BG11" s="151"/>
      <c r="BH11" s="144"/>
      <c r="BI11" s="151"/>
      <c r="BJ11" s="151"/>
      <c r="BK11" s="151"/>
      <c r="BL11" s="151"/>
      <c r="BM11" s="151"/>
      <c r="BN11" s="151"/>
      <c r="BO11" s="151"/>
      <c r="BP11" s="151"/>
      <c r="BQ11" s="151"/>
      <c r="BR11" s="151"/>
      <c r="BS11" s="151"/>
      <c r="BT11" s="151"/>
      <c r="BU11" s="151"/>
      <c r="BV11" s="151"/>
      <c r="BW11" s="151"/>
      <c r="BX11" s="151"/>
      <c r="BY11" s="151"/>
      <c r="BZ11" s="151"/>
      <c r="CA11" s="144"/>
      <c r="CB11" s="144"/>
      <c r="CC11" s="151"/>
      <c r="CD11" s="151"/>
      <c r="CE11" s="151"/>
      <c r="CF11" s="151"/>
      <c r="CG11" s="151"/>
      <c r="CH11" s="151"/>
      <c r="CI11" s="151"/>
      <c r="CJ11" s="151"/>
      <c r="CK11" s="151"/>
      <c r="CL11" s="151"/>
      <c r="CM11" s="151"/>
      <c r="CN11" s="144"/>
      <c r="CO11" s="151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67"/>
    </row>
    <row r="12" ht="19.55" customHeight="1" spans="1:113">
      <c r="A12" s="129" t="s">
        <v>90</v>
      </c>
      <c r="B12" s="129" t="s">
        <v>95</v>
      </c>
      <c r="C12" s="127" t="s">
        <v>99</v>
      </c>
      <c r="D12" s="150" t="s">
        <v>100</v>
      </c>
      <c r="E12" s="142">
        <f t="shared" si="2"/>
        <v>389200</v>
      </c>
      <c r="F12" s="143"/>
      <c r="G12" s="144"/>
      <c r="H12" s="151"/>
      <c r="I12" s="151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44"/>
      <c r="AS12" s="144"/>
      <c r="AT12" s="144"/>
      <c r="AU12" s="144"/>
      <c r="AV12" s="144">
        <f>BA12</f>
        <v>389200</v>
      </c>
      <c r="AW12" s="151"/>
      <c r="AX12" s="151"/>
      <c r="AY12" s="151"/>
      <c r="AZ12" s="151"/>
      <c r="BA12" s="143">
        <v>389200</v>
      </c>
      <c r="BB12" s="151"/>
      <c r="BC12" s="151"/>
      <c r="BD12" s="151"/>
      <c r="BE12" s="151"/>
      <c r="BF12" s="151"/>
      <c r="BG12" s="151"/>
      <c r="BH12" s="144"/>
      <c r="BI12" s="151"/>
      <c r="BJ12" s="151"/>
      <c r="BK12" s="151"/>
      <c r="BL12" s="151"/>
      <c r="BM12" s="151"/>
      <c r="BN12" s="151"/>
      <c r="BO12" s="151"/>
      <c r="BP12" s="151"/>
      <c r="BQ12" s="151"/>
      <c r="BR12" s="151"/>
      <c r="BS12" s="151"/>
      <c r="BT12" s="151"/>
      <c r="BU12" s="151"/>
      <c r="BV12" s="151"/>
      <c r="BW12" s="151"/>
      <c r="BX12" s="151"/>
      <c r="BY12" s="151"/>
      <c r="BZ12" s="151"/>
      <c r="CA12" s="144"/>
      <c r="CB12" s="144"/>
      <c r="CC12" s="151"/>
      <c r="CD12" s="151"/>
      <c r="CE12" s="151"/>
      <c r="CF12" s="151"/>
      <c r="CG12" s="151"/>
      <c r="CH12" s="151"/>
      <c r="CI12" s="151"/>
      <c r="CJ12" s="151"/>
      <c r="CK12" s="151"/>
      <c r="CL12" s="151"/>
      <c r="CM12" s="151"/>
      <c r="CN12" s="151"/>
      <c r="CO12" s="151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67"/>
    </row>
    <row r="13" ht="19.55" customHeight="1" spans="1:113">
      <c r="A13" s="129" t="s">
        <v>90</v>
      </c>
      <c r="B13" s="129" t="s">
        <v>101</v>
      </c>
      <c r="C13" s="127" t="s">
        <v>102</v>
      </c>
      <c r="D13" s="150" t="s">
        <v>103</v>
      </c>
      <c r="E13" s="142">
        <f t="shared" si="2"/>
        <v>40000</v>
      </c>
      <c r="F13" s="143"/>
      <c r="G13" s="144"/>
      <c r="H13" s="151"/>
      <c r="I13" s="151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44"/>
      <c r="AS13" s="144"/>
      <c r="AT13" s="144"/>
      <c r="AU13" s="144"/>
      <c r="AV13" s="144">
        <f>BA13</f>
        <v>40000</v>
      </c>
      <c r="AW13" s="151"/>
      <c r="AX13" s="151"/>
      <c r="AY13" s="151"/>
      <c r="AZ13" s="151"/>
      <c r="BA13" s="143">
        <v>40000</v>
      </c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  <c r="BR13" s="151"/>
      <c r="BS13" s="151"/>
      <c r="BT13" s="151"/>
      <c r="BU13" s="151"/>
      <c r="BV13" s="151"/>
      <c r="BW13" s="151"/>
      <c r="BX13" s="151"/>
      <c r="BY13" s="151"/>
      <c r="BZ13" s="151"/>
      <c r="CA13" s="151"/>
      <c r="CB13" s="144"/>
      <c r="CC13" s="151"/>
      <c r="CD13" s="151"/>
      <c r="CE13" s="151"/>
      <c r="CF13" s="151"/>
      <c r="CG13" s="151"/>
      <c r="CH13" s="151"/>
      <c r="CI13" s="151"/>
      <c r="CJ13" s="151"/>
      <c r="CK13" s="151"/>
      <c r="CL13" s="151"/>
      <c r="CM13" s="151"/>
      <c r="CN13" s="151"/>
      <c r="CO13" s="151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67"/>
    </row>
    <row r="14" ht="19.55" customHeight="1" spans="1:113">
      <c r="A14" s="129" t="s">
        <v>90</v>
      </c>
      <c r="B14" s="129" t="s">
        <v>104</v>
      </c>
      <c r="C14" s="129" t="s">
        <v>102</v>
      </c>
      <c r="D14" s="145" t="s">
        <v>322</v>
      </c>
      <c r="E14" s="142">
        <f t="shared" si="2"/>
        <v>950997.57</v>
      </c>
      <c r="F14" s="152">
        <f>G14+H14+I14+P14</f>
        <v>699375.57</v>
      </c>
      <c r="G14" s="143">
        <v>296364</v>
      </c>
      <c r="H14" s="143">
        <v>368124</v>
      </c>
      <c r="I14" s="143">
        <v>24697</v>
      </c>
      <c r="J14" s="144"/>
      <c r="K14" s="144"/>
      <c r="L14" s="144"/>
      <c r="M14" s="144"/>
      <c r="N14" s="144"/>
      <c r="O14" s="144"/>
      <c r="P14" s="144">
        <v>10190.57</v>
      </c>
      <c r="Q14" s="144"/>
      <c r="R14" s="144"/>
      <c r="S14" s="144"/>
      <c r="T14" s="144">
        <v>213750</v>
      </c>
      <c r="U14" s="144">
        <v>68800</v>
      </c>
      <c r="V14" s="151"/>
      <c r="W14" s="151"/>
      <c r="X14" s="151"/>
      <c r="Y14" s="144">
        <v>500</v>
      </c>
      <c r="Z14" s="144">
        <v>18340</v>
      </c>
      <c r="AA14" s="144">
        <v>46000</v>
      </c>
      <c r="AB14" s="144"/>
      <c r="AC14" s="144"/>
      <c r="AD14" s="151">
        <v>26000</v>
      </c>
      <c r="AE14" s="151"/>
      <c r="AF14" s="144"/>
      <c r="AG14" s="144"/>
      <c r="AH14" s="151"/>
      <c r="AI14" s="151">
        <v>3000</v>
      </c>
      <c r="AJ14" s="151">
        <v>3610</v>
      </c>
      <c r="AK14" s="151"/>
      <c r="AL14" s="151"/>
      <c r="AM14" s="151"/>
      <c r="AN14" s="151"/>
      <c r="AO14" s="151"/>
      <c r="AP14" s="151"/>
      <c r="AQ14" s="151"/>
      <c r="AR14" s="144">
        <v>47500</v>
      </c>
      <c r="AS14" s="144"/>
      <c r="AT14" s="144"/>
      <c r="AU14" s="151"/>
      <c r="AV14" s="144">
        <f>BA14+BC14+BE14</f>
        <v>37872</v>
      </c>
      <c r="AW14" s="151"/>
      <c r="AX14" s="151"/>
      <c r="AY14" s="151"/>
      <c r="AZ14" s="151"/>
      <c r="BA14" s="151">
        <v>33492</v>
      </c>
      <c r="BB14" s="151"/>
      <c r="BC14" s="151">
        <v>4200</v>
      </c>
      <c r="BD14" s="151"/>
      <c r="BE14" s="151">
        <v>180</v>
      </c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  <c r="BR14" s="151"/>
      <c r="BS14" s="151"/>
      <c r="BT14" s="151"/>
      <c r="BU14" s="151"/>
      <c r="BV14" s="151"/>
      <c r="BW14" s="151"/>
      <c r="BX14" s="151"/>
      <c r="BY14" s="151"/>
      <c r="BZ14" s="151"/>
      <c r="CA14" s="151"/>
      <c r="CB14" s="144"/>
      <c r="CC14" s="151"/>
      <c r="CD14" s="151"/>
      <c r="CE14" s="151"/>
      <c r="CF14" s="151"/>
      <c r="CG14" s="151"/>
      <c r="CH14" s="151"/>
      <c r="CI14" s="151"/>
      <c r="CJ14" s="151"/>
      <c r="CK14" s="151"/>
      <c r="CL14" s="151"/>
      <c r="CM14" s="151"/>
      <c r="CN14" s="151"/>
      <c r="CO14" s="151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67"/>
    </row>
    <row r="15" ht="19.55" customHeight="1" spans="1:113">
      <c r="A15" s="129" t="s">
        <v>90</v>
      </c>
      <c r="B15" s="129" t="s">
        <v>95</v>
      </c>
      <c r="C15" s="129" t="s">
        <v>106</v>
      </c>
      <c r="D15" s="150" t="s">
        <v>107</v>
      </c>
      <c r="E15" s="142">
        <f t="shared" si="2"/>
        <v>80000</v>
      </c>
      <c r="F15" s="152">
        <v>80000</v>
      </c>
      <c r="G15" s="151"/>
      <c r="H15" s="144"/>
      <c r="I15" s="151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51"/>
      <c r="U15" s="163"/>
      <c r="V15" s="163"/>
      <c r="W15" s="163"/>
      <c r="X15" s="163"/>
      <c r="Y15" s="151"/>
      <c r="Z15" s="144"/>
      <c r="AA15" s="144"/>
      <c r="AB15" s="144"/>
      <c r="AC15" s="151"/>
      <c r="AD15" s="151"/>
      <c r="AE15" s="151"/>
      <c r="AF15" s="144">
        <v>80000</v>
      </c>
      <c r="AG15" s="144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44"/>
      <c r="AS15" s="144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  <c r="BZ15" s="151"/>
      <c r="CA15" s="151"/>
      <c r="CB15" s="151"/>
      <c r="CC15" s="151"/>
      <c r="CD15" s="151"/>
      <c r="CE15" s="151"/>
      <c r="CF15" s="151"/>
      <c r="CG15" s="151"/>
      <c r="CH15" s="151"/>
      <c r="CI15" s="151"/>
      <c r="CJ15" s="151"/>
      <c r="CK15" s="151"/>
      <c r="CL15" s="151"/>
      <c r="CM15" s="151"/>
      <c r="CN15" s="151"/>
      <c r="CO15" s="151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67"/>
    </row>
    <row r="16" ht="19.55" customHeight="1" spans="1:113">
      <c r="A16" s="129" t="s">
        <v>90</v>
      </c>
      <c r="B16" s="153" t="s">
        <v>104</v>
      </c>
      <c r="C16" s="153" t="s">
        <v>108</v>
      </c>
      <c r="D16" s="154" t="s">
        <v>128</v>
      </c>
      <c r="E16" s="142">
        <f t="shared" si="2"/>
        <v>329539.38</v>
      </c>
      <c r="F16" s="152">
        <f>G16+H16+I16+K16+P16</f>
        <v>257229.38</v>
      </c>
      <c r="G16" s="151">
        <v>103224</v>
      </c>
      <c r="H16" s="144">
        <v>49476</v>
      </c>
      <c r="I16" s="151">
        <v>8602</v>
      </c>
      <c r="J16" s="144"/>
      <c r="K16" s="143">
        <v>90312</v>
      </c>
      <c r="L16" s="144"/>
      <c r="M16" s="144"/>
      <c r="N16" s="159"/>
      <c r="O16" s="144"/>
      <c r="P16" s="144">
        <v>5615.38</v>
      </c>
      <c r="Q16" s="144"/>
      <c r="R16" s="144"/>
      <c r="S16" s="151"/>
      <c r="T16" s="151">
        <v>71250</v>
      </c>
      <c r="U16" s="151">
        <v>30000</v>
      </c>
      <c r="V16" s="151"/>
      <c r="W16" s="151"/>
      <c r="X16" s="151"/>
      <c r="Y16" s="151">
        <v>500</v>
      </c>
      <c r="Z16" s="144">
        <v>6610</v>
      </c>
      <c r="AA16" s="144">
        <v>8000</v>
      </c>
      <c r="AB16" s="151"/>
      <c r="AC16" s="151"/>
      <c r="AD16" s="151">
        <v>20000</v>
      </c>
      <c r="AE16" s="151"/>
      <c r="AF16" s="144"/>
      <c r="AG16" s="144"/>
      <c r="AH16" s="151"/>
      <c r="AI16" s="151">
        <v>5000</v>
      </c>
      <c r="AJ16" s="151">
        <v>1140</v>
      </c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>
        <f>BC16+BE16</f>
        <v>1060</v>
      </c>
      <c r="AW16" s="151"/>
      <c r="AX16" s="151"/>
      <c r="AY16" s="151"/>
      <c r="AZ16" s="151"/>
      <c r="BA16" s="151"/>
      <c r="BB16" s="151"/>
      <c r="BC16" s="151">
        <v>1000</v>
      </c>
      <c r="BD16" s="151"/>
      <c r="BE16" s="151">
        <v>60</v>
      </c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  <c r="BR16" s="151"/>
      <c r="BS16" s="151"/>
      <c r="BT16" s="151"/>
      <c r="BU16" s="151"/>
      <c r="BV16" s="151"/>
      <c r="BW16" s="151"/>
      <c r="BX16" s="151"/>
      <c r="BY16" s="151"/>
      <c r="BZ16" s="151"/>
      <c r="CA16" s="151"/>
      <c r="CB16" s="151"/>
      <c r="CC16" s="151"/>
      <c r="CD16" s="151"/>
      <c r="CE16" s="151"/>
      <c r="CF16" s="151"/>
      <c r="CG16" s="151"/>
      <c r="CH16" s="151"/>
      <c r="CI16" s="151"/>
      <c r="CJ16" s="151"/>
      <c r="CK16" s="151"/>
      <c r="CL16" s="151"/>
      <c r="CM16" s="151"/>
      <c r="CN16" s="151"/>
      <c r="CO16" s="151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67"/>
    </row>
    <row r="17" ht="19.55" customHeight="1" spans="1:113">
      <c r="A17" s="129" t="s">
        <v>90</v>
      </c>
      <c r="B17" s="153" t="s">
        <v>99</v>
      </c>
      <c r="C17" s="153" t="s">
        <v>99</v>
      </c>
      <c r="D17" s="155" t="s">
        <v>110</v>
      </c>
      <c r="E17" s="142">
        <f t="shared" si="2"/>
        <v>213000</v>
      </c>
      <c r="F17" s="143"/>
      <c r="G17" s="151"/>
      <c r="H17" s="144"/>
      <c r="I17" s="151"/>
      <c r="J17" s="144"/>
      <c r="K17" s="144"/>
      <c r="L17" s="144"/>
      <c r="M17" s="151"/>
      <c r="N17" s="151"/>
      <c r="O17" s="160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44"/>
      <c r="AF17" s="144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>
        <v>213000</v>
      </c>
      <c r="AW17" s="151"/>
      <c r="AX17" s="151"/>
      <c r="AY17" s="151"/>
      <c r="AZ17" s="151"/>
      <c r="BA17" s="143">
        <v>213000</v>
      </c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  <c r="BR17" s="151"/>
      <c r="BS17" s="151"/>
      <c r="BT17" s="151"/>
      <c r="BU17" s="151"/>
      <c r="BV17" s="151"/>
      <c r="BW17" s="151"/>
      <c r="BX17" s="151"/>
      <c r="BY17" s="151"/>
      <c r="BZ17" s="151"/>
      <c r="CA17" s="151"/>
      <c r="CB17" s="151"/>
      <c r="CC17" s="151"/>
      <c r="CD17" s="151"/>
      <c r="CE17" s="151"/>
      <c r="CF17" s="151"/>
      <c r="CG17" s="151"/>
      <c r="CH17" s="151"/>
      <c r="CI17" s="151"/>
      <c r="CJ17" s="151"/>
      <c r="CK17" s="151"/>
      <c r="CL17" s="151"/>
      <c r="CM17" s="151"/>
      <c r="CN17" s="151"/>
      <c r="CO17" s="151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67"/>
    </row>
    <row r="18" ht="19.55" customHeight="1" spans="1:113">
      <c r="A18" s="129" t="s">
        <v>111</v>
      </c>
      <c r="B18" s="129" t="s">
        <v>112</v>
      </c>
      <c r="C18" s="129" t="s">
        <v>102</v>
      </c>
      <c r="D18" s="154" t="s">
        <v>129</v>
      </c>
      <c r="E18" s="142">
        <f t="shared" si="2"/>
        <v>48294.26</v>
      </c>
      <c r="F18" s="147">
        <v>48294.26</v>
      </c>
      <c r="G18" s="151"/>
      <c r="H18" s="151"/>
      <c r="I18" s="144"/>
      <c r="J18" s="151"/>
      <c r="K18" s="151"/>
      <c r="L18" s="144"/>
      <c r="M18" s="151"/>
      <c r="N18" s="143">
        <v>48294.26</v>
      </c>
      <c r="O18" s="160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44"/>
      <c r="AF18" s="144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  <c r="BZ18" s="151"/>
      <c r="CA18" s="151"/>
      <c r="CB18" s="151"/>
      <c r="CC18" s="151"/>
      <c r="CD18" s="151"/>
      <c r="CE18" s="151"/>
      <c r="CF18" s="151"/>
      <c r="CG18" s="151"/>
      <c r="CH18" s="151"/>
      <c r="CI18" s="151"/>
      <c r="CJ18" s="151"/>
      <c r="CK18" s="151"/>
      <c r="CL18" s="151"/>
      <c r="CM18" s="151"/>
      <c r="CN18" s="151"/>
      <c r="CO18" s="151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67"/>
    </row>
    <row r="19" ht="19.55" customHeight="1" spans="1:113">
      <c r="A19" s="129" t="s">
        <v>111</v>
      </c>
      <c r="B19" s="127" t="s">
        <v>112</v>
      </c>
      <c r="C19" s="127" t="s">
        <v>106</v>
      </c>
      <c r="D19" s="154" t="s">
        <v>130</v>
      </c>
      <c r="E19" s="142">
        <f t="shared" si="2"/>
        <v>17731.14</v>
      </c>
      <c r="F19" s="156">
        <v>17731.14</v>
      </c>
      <c r="G19" s="151"/>
      <c r="H19" s="151"/>
      <c r="I19" s="144"/>
      <c r="J19" s="151"/>
      <c r="K19" s="151"/>
      <c r="L19" s="151"/>
      <c r="M19" s="151"/>
      <c r="N19" s="143">
        <v>17731.14</v>
      </c>
      <c r="O19" s="160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44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  <c r="BR19" s="151"/>
      <c r="BS19" s="151"/>
      <c r="BT19" s="151"/>
      <c r="BU19" s="151"/>
      <c r="BV19" s="151"/>
      <c r="BW19" s="151"/>
      <c r="BX19" s="151"/>
      <c r="BY19" s="151"/>
      <c r="BZ19" s="151"/>
      <c r="CA19" s="151"/>
      <c r="CB19" s="151"/>
      <c r="CC19" s="151"/>
      <c r="CD19" s="151"/>
      <c r="CE19" s="151"/>
      <c r="CF19" s="151"/>
      <c r="CG19" s="151"/>
      <c r="CH19" s="151"/>
      <c r="CI19" s="151"/>
      <c r="CJ19" s="151"/>
      <c r="CK19" s="151"/>
      <c r="CL19" s="151"/>
      <c r="CM19" s="151"/>
      <c r="CN19" s="151"/>
      <c r="CO19" s="151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67"/>
    </row>
    <row r="20" ht="19.55" customHeight="1" spans="1:113">
      <c r="A20" s="129" t="s">
        <v>111</v>
      </c>
      <c r="B20" s="129" t="s">
        <v>112</v>
      </c>
      <c r="C20" s="129" t="s">
        <v>96</v>
      </c>
      <c r="D20" s="154" t="s">
        <v>131</v>
      </c>
      <c r="E20" s="142">
        <f t="shared" si="2"/>
        <v>24639.98</v>
      </c>
      <c r="F20" s="156">
        <v>24639.98</v>
      </c>
      <c r="G20" s="151"/>
      <c r="H20" s="151"/>
      <c r="I20" s="144"/>
      <c r="J20" s="151"/>
      <c r="K20" s="151"/>
      <c r="L20" s="151"/>
      <c r="M20" s="151"/>
      <c r="N20" s="144"/>
      <c r="O20" s="161">
        <v>24639.98</v>
      </c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44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  <c r="BR20" s="151"/>
      <c r="BS20" s="151"/>
      <c r="BT20" s="151"/>
      <c r="BU20" s="151"/>
      <c r="BV20" s="151"/>
      <c r="BW20" s="151"/>
      <c r="BX20" s="151"/>
      <c r="BY20" s="151"/>
      <c r="BZ20" s="151"/>
      <c r="CA20" s="151"/>
      <c r="CB20" s="151"/>
      <c r="CC20" s="151"/>
      <c r="CD20" s="151"/>
      <c r="CE20" s="151"/>
      <c r="CF20" s="151"/>
      <c r="CG20" s="151"/>
      <c r="CH20" s="151"/>
      <c r="CI20" s="151"/>
      <c r="CJ20" s="151"/>
      <c r="CK20" s="151"/>
      <c r="CL20" s="151"/>
      <c r="CM20" s="151"/>
      <c r="CN20" s="151"/>
      <c r="CO20" s="151"/>
      <c r="CP20" s="124"/>
      <c r="CQ20" s="124"/>
      <c r="CR20" s="124"/>
      <c r="CS20" s="124"/>
      <c r="CT20" s="124"/>
      <c r="CU20" s="124"/>
      <c r="CV20" s="124"/>
      <c r="CW20" s="124"/>
      <c r="CX20" s="124"/>
      <c r="CY20" s="124"/>
      <c r="CZ20" s="124"/>
      <c r="DA20" s="124"/>
      <c r="DB20" s="124"/>
      <c r="DC20" s="124"/>
      <c r="DD20" s="124"/>
      <c r="DE20" s="124"/>
      <c r="DF20" s="124"/>
      <c r="DG20" s="124"/>
      <c r="DH20" s="124"/>
      <c r="DI20" s="67"/>
    </row>
    <row r="21" ht="19.55" customHeight="1" spans="1:113">
      <c r="A21" s="129" t="s">
        <v>116</v>
      </c>
      <c r="B21" s="129" t="s">
        <v>106</v>
      </c>
      <c r="C21" s="129" t="s">
        <v>102</v>
      </c>
      <c r="D21" s="154" t="s">
        <v>132</v>
      </c>
      <c r="E21" s="142">
        <f t="shared" si="2"/>
        <v>147839.88</v>
      </c>
      <c r="F21" s="156">
        <v>147839.88</v>
      </c>
      <c r="G21" s="151"/>
      <c r="H21" s="151"/>
      <c r="I21" s="144"/>
      <c r="J21" s="151"/>
      <c r="K21" s="151"/>
      <c r="L21" s="151"/>
      <c r="M21" s="151"/>
      <c r="N21" s="144"/>
      <c r="O21" s="160"/>
      <c r="P21" s="151"/>
      <c r="Q21" s="156">
        <v>147839.88</v>
      </c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  <c r="BZ21" s="151"/>
      <c r="CA21" s="151"/>
      <c r="CB21" s="151"/>
      <c r="CC21" s="151"/>
      <c r="CD21" s="151"/>
      <c r="CE21" s="151"/>
      <c r="CF21" s="151"/>
      <c r="CG21" s="151"/>
      <c r="CH21" s="151"/>
      <c r="CI21" s="151"/>
      <c r="CJ21" s="151"/>
      <c r="CK21" s="151"/>
      <c r="CL21" s="151"/>
      <c r="CM21" s="151"/>
      <c r="CN21" s="151"/>
      <c r="CO21" s="151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67"/>
    </row>
    <row r="22" ht="19.55" customHeight="1" spans="1:113">
      <c r="A22" s="157"/>
      <c r="B22" s="157"/>
      <c r="C22" s="157"/>
      <c r="D22" s="157"/>
      <c r="E22" s="157"/>
      <c r="F22" s="157"/>
      <c r="G22" s="158"/>
      <c r="H22" s="158"/>
      <c r="I22" s="158"/>
      <c r="J22" s="158"/>
      <c r="K22" s="158"/>
      <c r="L22" s="158"/>
      <c r="M22" s="157"/>
      <c r="N22" s="157"/>
      <c r="O22" s="157"/>
      <c r="P22" s="157"/>
      <c r="Q22" s="157"/>
      <c r="R22" s="157"/>
      <c r="S22" s="157"/>
      <c r="T22" s="157"/>
      <c r="U22" s="157"/>
      <c r="V22" s="158"/>
      <c r="W22" s="158"/>
      <c r="X22" s="158"/>
      <c r="Y22" s="157"/>
      <c r="Z22" s="157"/>
      <c r="AA22" s="157"/>
      <c r="AB22" s="157"/>
      <c r="AC22" s="157"/>
      <c r="AD22" s="158"/>
      <c r="AE22" s="158"/>
      <c r="AF22" s="157"/>
      <c r="AG22" s="157"/>
      <c r="AH22" s="157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</row>
    <row r="23" ht="19.55" customHeight="1" spans="1:113">
      <c r="A23" s="157"/>
      <c r="B23" s="157"/>
      <c r="C23" s="157"/>
      <c r="D23" s="157"/>
      <c r="E23" s="157"/>
      <c r="F23" s="157"/>
      <c r="G23" s="158"/>
      <c r="H23" s="158"/>
      <c r="I23" s="158"/>
      <c r="J23" s="158"/>
      <c r="K23" s="158"/>
      <c r="L23" s="158"/>
      <c r="M23" s="157"/>
      <c r="N23" s="157"/>
      <c r="O23" s="157"/>
      <c r="P23" s="157"/>
      <c r="Q23" s="157"/>
      <c r="R23" s="157"/>
      <c r="S23" s="157"/>
      <c r="T23" s="157"/>
      <c r="U23" s="157"/>
      <c r="V23" s="158"/>
      <c r="W23" s="158"/>
      <c r="X23" s="158"/>
      <c r="Y23" s="157"/>
      <c r="Z23" s="157"/>
      <c r="AA23" s="157"/>
      <c r="AB23" s="157"/>
      <c r="AC23" s="157"/>
      <c r="AD23" s="158"/>
      <c r="AE23" s="158"/>
      <c r="AF23" s="157"/>
      <c r="AG23" s="157"/>
      <c r="AH23" s="157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</row>
    <row r="24" ht="19.55" customHeight="1" spans="1:113">
      <c r="A24" s="157"/>
      <c r="B24" s="157"/>
      <c r="C24" s="157"/>
      <c r="D24" s="157"/>
      <c r="E24" s="157"/>
      <c r="F24" s="157"/>
      <c r="G24" s="158"/>
      <c r="H24" s="158"/>
      <c r="I24" s="158"/>
      <c r="J24" s="158"/>
      <c r="K24" s="158"/>
      <c r="L24" s="158"/>
      <c r="M24" s="157"/>
      <c r="N24" s="157"/>
      <c r="O24" s="157"/>
      <c r="P24" s="157"/>
      <c r="Q24" s="157"/>
      <c r="R24" s="157"/>
      <c r="S24" s="157"/>
      <c r="T24" s="157"/>
      <c r="U24" s="157"/>
      <c r="V24" s="158"/>
      <c r="W24" s="158"/>
      <c r="X24" s="158"/>
      <c r="Y24" s="157"/>
      <c r="Z24" s="157"/>
      <c r="AA24" s="157"/>
      <c r="AB24" s="157"/>
      <c r="AC24" s="157"/>
      <c r="AD24" s="158"/>
      <c r="AE24" s="158"/>
      <c r="AF24" s="157"/>
      <c r="AG24" s="157"/>
      <c r="AH24" s="157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66"/>
      <c r="DH24" s="66"/>
      <c r="DI24" s="66"/>
    </row>
    <row r="25" ht="19.55" customHeight="1" spans="1:113">
      <c r="A25" s="157"/>
      <c r="B25" s="157"/>
      <c r="C25" s="157"/>
      <c r="D25" s="157"/>
      <c r="E25" s="157"/>
      <c r="F25" s="157"/>
      <c r="G25" s="158"/>
      <c r="H25" s="158"/>
      <c r="I25" s="158"/>
      <c r="J25" s="158"/>
      <c r="K25" s="158"/>
      <c r="L25" s="158"/>
      <c r="M25" s="157"/>
      <c r="N25" s="157"/>
      <c r="O25" s="157"/>
      <c r="P25" s="157"/>
      <c r="Q25" s="157"/>
      <c r="R25" s="157"/>
      <c r="S25" s="157"/>
      <c r="T25" s="157"/>
      <c r="U25" s="157"/>
      <c r="V25" s="158"/>
      <c r="W25" s="158"/>
      <c r="X25" s="158"/>
      <c r="Y25" s="157"/>
      <c r="Z25" s="157"/>
      <c r="AA25" s="157"/>
      <c r="AB25" s="157"/>
      <c r="AC25" s="157"/>
      <c r="AD25" s="158"/>
      <c r="AE25" s="158"/>
      <c r="AF25" s="157"/>
      <c r="AG25" s="157"/>
      <c r="AH25" s="157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66"/>
      <c r="DC25" s="66"/>
      <c r="DD25" s="66"/>
      <c r="DE25" s="66"/>
      <c r="DF25" s="66"/>
      <c r="DG25" s="66"/>
      <c r="DH25" s="66"/>
      <c r="DI25" s="66"/>
    </row>
    <row r="26" ht="19.55" customHeight="1" spans="1:113">
      <c r="A26" s="157"/>
      <c r="B26" s="157"/>
      <c r="C26" s="157"/>
      <c r="D26" s="157"/>
      <c r="E26" s="157"/>
      <c r="F26" s="157"/>
      <c r="G26" s="158"/>
      <c r="H26" s="158"/>
      <c r="I26" s="158"/>
      <c r="J26" s="158"/>
      <c r="K26" s="158"/>
      <c r="L26" s="158"/>
      <c r="M26" s="157"/>
      <c r="N26" s="157"/>
      <c r="O26" s="157"/>
      <c r="P26" s="157"/>
      <c r="Q26" s="157"/>
      <c r="R26" s="157"/>
      <c r="S26" s="157"/>
      <c r="T26" s="157"/>
      <c r="U26" s="157"/>
      <c r="V26" s="158"/>
      <c r="W26" s="158"/>
      <c r="X26" s="158"/>
      <c r="Y26" s="157"/>
      <c r="Z26" s="157"/>
      <c r="AA26" s="157"/>
      <c r="AB26" s="157"/>
      <c r="AC26" s="157"/>
      <c r="AD26" s="158"/>
      <c r="AE26" s="158"/>
      <c r="AF26" s="157"/>
      <c r="AG26" s="157"/>
      <c r="AH26" s="157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6"/>
      <c r="DB26" s="66"/>
      <c r="DC26" s="66"/>
      <c r="DD26" s="66"/>
      <c r="DE26" s="66"/>
      <c r="DF26" s="66"/>
      <c r="DG26" s="66"/>
      <c r="DH26" s="66"/>
      <c r="DI26" s="66"/>
    </row>
    <row r="27" ht="19.55" customHeight="1" spans="1:113">
      <c r="A27" s="157"/>
      <c r="B27" s="157"/>
      <c r="C27" s="157"/>
      <c r="D27" s="157"/>
      <c r="E27" s="157"/>
      <c r="F27" s="157"/>
      <c r="G27" s="158"/>
      <c r="H27" s="158"/>
      <c r="I27" s="158"/>
      <c r="J27" s="158"/>
      <c r="K27" s="158"/>
      <c r="L27" s="158"/>
      <c r="M27" s="157"/>
      <c r="N27" s="157"/>
      <c r="O27" s="157"/>
      <c r="P27" s="157"/>
      <c r="Q27" s="157"/>
      <c r="R27" s="157"/>
      <c r="S27" s="157"/>
      <c r="T27" s="157"/>
      <c r="U27" s="157"/>
      <c r="V27" s="158"/>
      <c r="W27" s="158"/>
      <c r="X27" s="158"/>
      <c r="Y27" s="157"/>
      <c r="Z27" s="157"/>
      <c r="AA27" s="157"/>
      <c r="AB27" s="157"/>
      <c r="AC27" s="157"/>
      <c r="AD27" s="158"/>
      <c r="AE27" s="158"/>
      <c r="AF27" s="157"/>
      <c r="AG27" s="157"/>
      <c r="AH27" s="157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</row>
    <row r="28" ht="19.55" customHeight="1" spans="1:113">
      <c r="A28" s="157"/>
      <c r="B28" s="157"/>
      <c r="C28" s="157"/>
      <c r="D28" s="157"/>
      <c r="E28" s="157"/>
      <c r="F28" s="157"/>
      <c r="G28" s="158"/>
      <c r="H28" s="158"/>
      <c r="I28" s="158"/>
      <c r="J28" s="158"/>
      <c r="K28" s="158"/>
      <c r="L28" s="158"/>
      <c r="M28" s="157"/>
      <c r="N28" s="157"/>
      <c r="O28" s="157"/>
      <c r="P28" s="157"/>
      <c r="Q28" s="157"/>
      <c r="R28" s="157"/>
      <c r="S28" s="157"/>
      <c r="T28" s="157"/>
      <c r="U28" s="157"/>
      <c r="V28" s="158"/>
      <c r="W28" s="158"/>
      <c r="X28" s="158"/>
      <c r="Y28" s="157"/>
      <c r="Z28" s="157"/>
      <c r="AA28" s="157"/>
      <c r="AB28" s="157"/>
      <c r="AC28" s="157"/>
      <c r="AD28" s="158"/>
      <c r="AE28" s="158"/>
      <c r="AF28" s="157"/>
      <c r="AG28" s="157"/>
      <c r="AH28" s="157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66"/>
      <c r="DH28" s="66"/>
      <c r="DI28" s="66"/>
    </row>
    <row r="29" ht="19.55" customHeight="1" spans="1:113">
      <c r="A29" s="157"/>
      <c r="B29" s="157"/>
      <c r="C29" s="157"/>
      <c r="D29" s="157"/>
      <c r="E29" s="157"/>
      <c r="F29" s="157"/>
      <c r="G29" s="158"/>
      <c r="H29" s="158"/>
      <c r="I29" s="158"/>
      <c r="J29" s="158"/>
      <c r="K29" s="158"/>
      <c r="L29" s="158"/>
      <c r="M29" s="157"/>
      <c r="N29" s="157"/>
      <c r="O29" s="157"/>
      <c r="P29" s="157"/>
      <c r="Q29" s="157"/>
      <c r="R29" s="157"/>
      <c r="S29" s="157"/>
      <c r="T29" s="157"/>
      <c r="U29" s="157"/>
      <c r="V29" s="158"/>
      <c r="W29" s="158"/>
      <c r="X29" s="158"/>
      <c r="Y29" s="157"/>
      <c r="Z29" s="157"/>
      <c r="AA29" s="157"/>
      <c r="AB29" s="157"/>
      <c r="AC29" s="157"/>
      <c r="AD29" s="158"/>
      <c r="AE29" s="158"/>
      <c r="AF29" s="157"/>
      <c r="AG29" s="157"/>
      <c r="AH29" s="157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6"/>
      <c r="DI29" s="66"/>
    </row>
    <row r="30" ht="19.55" customHeight="1" spans="1:113">
      <c r="A30" s="157"/>
      <c r="B30" s="157"/>
      <c r="C30" s="157"/>
      <c r="D30" s="157"/>
      <c r="E30" s="157"/>
      <c r="F30" s="157"/>
      <c r="G30" s="158"/>
      <c r="H30" s="158"/>
      <c r="I30" s="158"/>
      <c r="J30" s="158"/>
      <c r="K30" s="158"/>
      <c r="L30" s="158"/>
      <c r="M30" s="157"/>
      <c r="N30" s="157"/>
      <c r="O30" s="157"/>
      <c r="P30" s="157"/>
      <c r="Q30" s="157"/>
      <c r="R30" s="157"/>
      <c r="S30" s="157"/>
      <c r="T30" s="157"/>
      <c r="U30" s="157"/>
      <c r="V30" s="158"/>
      <c r="W30" s="158"/>
      <c r="X30" s="158"/>
      <c r="Y30" s="157"/>
      <c r="Z30" s="157"/>
      <c r="AA30" s="157"/>
      <c r="AB30" s="157"/>
      <c r="AC30" s="157"/>
      <c r="AD30" s="158"/>
      <c r="AE30" s="158"/>
      <c r="AF30" s="157"/>
      <c r="AG30" s="157"/>
      <c r="AH30" s="157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66"/>
      <c r="DF30" s="66"/>
      <c r="DG30" s="66"/>
      <c r="DH30" s="66"/>
      <c r="DI30" s="66"/>
    </row>
  </sheetData>
  <sheetProtection formatCells="0" formatColumns="0" formatRows="0" insertRows="0" insertColumns="0" insertHyperlinks="0" deleteColumns="0" deleteRows="0" sort="0" autoFilter="0" pivotTables="0"/>
  <mergeCells count="123">
    <mergeCell ref="A2:DH2"/>
    <mergeCell ref="A3:D3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393700787401575" right="0.393700787401575" top="0.78740157480315" bottom="0.393700787401575" header="0" footer="0"/>
  <pageSetup paperSize="9" scale="10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showGridLines="0" showZeros="0" view="pageBreakPreview" zoomScaleNormal="100" zoomScaleSheetLayoutView="100" workbookViewId="0">
      <selection activeCell="A5" sqref="A5:B5"/>
    </sheetView>
  </sheetViews>
  <sheetFormatPr defaultColWidth="9.16666666666667" defaultRowHeight="12.75" customHeight="1" outlineLevelCol="7"/>
  <cols>
    <col min="1" max="1" width="7" customWidth="1"/>
    <col min="2" max="2" width="4.66666666666667" customWidth="1"/>
    <col min="3" max="3" width="8.66666666666667" customWidth="1"/>
    <col min="4" max="4" width="37.8333333333333" customWidth="1"/>
    <col min="5" max="5" width="24.1666666666667" customWidth="1"/>
    <col min="6" max="7" width="21.8333333333333" customWidth="1"/>
    <col min="8" max="8" width="8.66666666666667" customWidth="1"/>
  </cols>
  <sheetData>
    <row r="1" ht="19.55" customHeight="1" spans="1:8">
      <c r="A1" s="69"/>
      <c r="B1" s="69"/>
      <c r="C1" s="69"/>
      <c r="D1" s="70"/>
      <c r="E1" s="69"/>
      <c r="F1" s="69"/>
      <c r="G1" s="34" t="s">
        <v>323</v>
      </c>
      <c r="H1" s="84"/>
    </row>
    <row r="2" ht="25.5" customHeight="1" spans="1:8">
      <c r="A2" s="31" t="s">
        <v>324</v>
      </c>
      <c r="B2" s="31"/>
      <c r="C2" s="31"/>
      <c r="D2" s="31"/>
      <c r="E2" s="31"/>
      <c r="F2" s="31"/>
      <c r="G2" s="31"/>
      <c r="H2" s="84"/>
    </row>
    <row r="3" ht="19.55" customHeight="1" spans="1:8">
      <c r="A3" s="71" t="s">
        <v>0</v>
      </c>
      <c r="B3" s="71"/>
      <c r="C3" s="71"/>
      <c r="D3" s="71"/>
      <c r="E3" s="28"/>
      <c r="F3" s="28"/>
      <c r="G3" s="34" t="s">
        <v>5</v>
      </c>
      <c r="H3" s="84"/>
    </row>
    <row r="4" ht="19.55" customHeight="1" spans="1:8">
      <c r="A4" s="39" t="s">
        <v>325</v>
      </c>
      <c r="B4" s="39"/>
      <c r="C4" s="39"/>
      <c r="D4" s="39"/>
      <c r="E4" s="115" t="s">
        <v>120</v>
      </c>
      <c r="F4" s="42"/>
      <c r="G4" s="42"/>
      <c r="H4" s="84"/>
    </row>
    <row r="5" ht="13" customHeight="1" spans="1:8">
      <c r="A5" s="116" t="s">
        <v>68</v>
      </c>
      <c r="B5" s="117"/>
      <c r="C5" s="118" t="s">
        <v>69</v>
      </c>
      <c r="D5" s="119" t="s">
        <v>326</v>
      </c>
      <c r="E5" s="42" t="s">
        <v>60</v>
      </c>
      <c r="F5" s="39" t="s">
        <v>327</v>
      </c>
      <c r="G5" s="100" t="s">
        <v>328</v>
      </c>
      <c r="H5" s="84"/>
    </row>
    <row r="6" ht="9" customHeight="1" spans="1:8">
      <c r="A6" s="44" t="s">
        <v>80</v>
      </c>
      <c r="B6" s="45" t="s">
        <v>81</v>
      </c>
      <c r="C6" s="120"/>
      <c r="D6" s="121"/>
      <c r="E6" s="48"/>
      <c r="F6" s="49"/>
      <c r="G6" s="77"/>
      <c r="H6" s="84"/>
    </row>
    <row r="7" ht="24.15" customHeight="1" spans="1:8">
      <c r="A7" s="104" t="s">
        <v>187</v>
      </c>
      <c r="B7" s="104" t="s">
        <v>188</v>
      </c>
      <c r="C7" s="104" t="s">
        <v>83</v>
      </c>
      <c r="D7" s="104" t="s">
        <v>329</v>
      </c>
      <c r="E7" s="122">
        <v>1745300.77</v>
      </c>
      <c r="F7" s="122">
        <v>1460300.77</v>
      </c>
      <c r="G7" s="122">
        <v>285000</v>
      </c>
      <c r="H7" s="93"/>
    </row>
    <row r="8" ht="15" customHeight="1" spans="1:8">
      <c r="A8" s="123">
        <v>301</v>
      </c>
      <c r="B8" s="124"/>
      <c r="C8" s="125"/>
      <c r="D8" s="108" t="s">
        <v>195</v>
      </c>
      <c r="E8" s="97">
        <v>1421368.77</v>
      </c>
      <c r="F8" s="97">
        <v>1421368.77</v>
      </c>
      <c r="G8" s="97"/>
      <c r="H8" s="84"/>
    </row>
    <row r="9" ht="19.55" customHeight="1" spans="1:8">
      <c r="A9" s="126" t="s">
        <v>196</v>
      </c>
      <c r="B9" s="126" t="s">
        <v>102</v>
      </c>
      <c r="C9" s="127">
        <v>196</v>
      </c>
      <c r="D9" s="108" t="s">
        <v>197</v>
      </c>
      <c r="E9" s="97">
        <v>399588</v>
      </c>
      <c r="F9" s="97">
        <v>399588</v>
      </c>
      <c r="G9" s="97"/>
      <c r="H9" s="89"/>
    </row>
    <row r="10" ht="19.55" customHeight="1" spans="1:8">
      <c r="A10" s="126" t="s">
        <v>196</v>
      </c>
      <c r="B10" s="126" t="s">
        <v>106</v>
      </c>
      <c r="C10" s="127">
        <v>196</v>
      </c>
      <c r="D10" s="108" t="s">
        <v>198</v>
      </c>
      <c r="E10" s="97">
        <v>417600</v>
      </c>
      <c r="F10" s="97">
        <v>417600</v>
      </c>
      <c r="G10" s="97"/>
      <c r="H10" s="89"/>
    </row>
    <row r="11" ht="15" customHeight="1" spans="1:8">
      <c r="A11" s="126" t="s">
        <v>196</v>
      </c>
      <c r="B11" s="126" t="s">
        <v>96</v>
      </c>
      <c r="C11" s="127">
        <v>196</v>
      </c>
      <c r="D11" s="108" t="s">
        <v>199</v>
      </c>
      <c r="E11" s="97">
        <v>33299</v>
      </c>
      <c r="F11" s="97">
        <v>33299</v>
      </c>
      <c r="G11" s="97"/>
      <c r="H11" s="89"/>
    </row>
    <row r="12" ht="16.25" customHeight="1" spans="1:8">
      <c r="A12" s="23" t="s">
        <v>200</v>
      </c>
      <c r="B12" s="126" t="s">
        <v>201</v>
      </c>
      <c r="C12" s="127">
        <v>196</v>
      </c>
      <c r="D12" s="108" t="s">
        <v>202</v>
      </c>
      <c r="E12" s="97">
        <v>90312</v>
      </c>
      <c r="F12" s="97">
        <v>90312</v>
      </c>
      <c r="G12" s="97"/>
      <c r="H12" s="89"/>
    </row>
    <row r="13" ht="16.25" customHeight="1" spans="1:8">
      <c r="A13" s="23" t="s">
        <v>200</v>
      </c>
      <c r="B13" s="126" t="s">
        <v>95</v>
      </c>
      <c r="C13" s="127">
        <v>196</v>
      </c>
      <c r="D13" s="108" t="s">
        <v>203</v>
      </c>
      <c r="E13" s="97">
        <v>150915.2</v>
      </c>
      <c r="F13" s="97">
        <v>150915.2</v>
      </c>
      <c r="G13" s="97"/>
      <c r="H13" s="89"/>
    </row>
    <row r="14" ht="19.55" customHeight="1" spans="1:8">
      <c r="A14" s="23" t="s">
        <v>200</v>
      </c>
      <c r="B14" s="126" t="s">
        <v>101</v>
      </c>
      <c r="C14" s="127">
        <v>196</v>
      </c>
      <c r="D14" s="108" t="s">
        <v>204</v>
      </c>
      <c r="E14" s="97">
        <v>75343.36</v>
      </c>
      <c r="F14" s="97">
        <v>75343.36</v>
      </c>
      <c r="G14" s="97"/>
      <c r="H14" s="89"/>
    </row>
    <row r="15" ht="16.25" customHeight="1" spans="1:8">
      <c r="A15" s="23" t="s">
        <v>200</v>
      </c>
      <c r="B15" s="126" t="s">
        <v>205</v>
      </c>
      <c r="C15" s="127">
        <v>196</v>
      </c>
      <c r="D15" s="108" t="s">
        <v>206</v>
      </c>
      <c r="E15" s="97">
        <v>66025.4</v>
      </c>
      <c r="F15" s="97">
        <v>66025.4</v>
      </c>
      <c r="G15" s="97"/>
      <c r="H15" s="89"/>
    </row>
    <row r="16" ht="17" customHeight="1" spans="1:8">
      <c r="A16" s="23" t="s">
        <v>200</v>
      </c>
      <c r="B16" s="126" t="s">
        <v>112</v>
      </c>
      <c r="C16" s="127">
        <v>196</v>
      </c>
      <c r="D16" s="108" t="s">
        <v>207</v>
      </c>
      <c r="E16" s="97">
        <v>24639.98</v>
      </c>
      <c r="F16" s="97">
        <v>24639.98</v>
      </c>
      <c r="G16" s="97"/>
      <c r="H16" s="89"/>
    </row>
    <row r="17" ht="15" customHeight="1" spans="1:8">
      <c r="A17" s="23" t="s">
        <v>200</v>
      </c>
      <c r="B17" s="128" t="s">
        <v>208</v>
      </c>
      <c r="C17" s="127">
        <v>196</v>
      </c>
      <c r="D17" s="108" t="s">
        <v>209</v>
      </c>
      <c r="E17" s="97">
        <v>15805.95</v>
      </c>
      <c r="F17" s="97">
        <v>15805.95</v>
      </c>
      <c r="G17" s="97"/>
      <c r="H17" s="89"/>
    </row>
    <row r="18" ht="17" customHeight="1" spans="1:8">
      <c r="A18" s="23" t="s">
        <v>200</v>
      </c>
      <c r="B18" s="126" t="s">
        <v>210</v>
      </c>
      <c r="C18" s="127">
        <v>196</v>
      </c>
      <c r="D18" s="108" t="s">
        <v>211</v>
      </c>
      <c r="E18" s="97">
        <v>147839.88</v>
      </c>
      <c r="F18" s="97">
        <v>147839.88</v>
      </c>
      <c r="G18" s="97"/>
      <c r="H18" s="89"/>
    </row>
    <row r="19" ht="18" customHeight="1" spans="1:8">
      <c r="A19" s="129" t="s">
        <v>212</v>
      </c>
      <c r="B19" s="126"/>
      <c r="C19" s="127">
        <v>196</v>
      </c>
      <c r="D19" s="108" t="s">
        <v>213</v>
      </c>
      <c r="E19" s="97">
        <v>285000</v>
      </c>
      <c r="F19" s="97"/>
      <c r="G19" s="97">
        <v>285000</v>
      </c>
      <c r="H19" s="89"/>
    </row>
    <row r="20" ht="17" customHeight="1" spans="1:8">
      <c r="A20" s="23" t="s">
        <v>214</v>
      </c>
      <c r="B20" s="126" t="s">
        <v>102</v>
      </c>
      <c r="C20" s="127">
        <v>196</v>
      </c>
      <c r="D20" s="108" t="s">
        <v>215</v>
      </c>
      <c r="E20" s="97">
        <v>98800</v>
      </c>
      <c r="F20" s="97"/>
      <c r="G20" s="97">
        <v>98800</v>
      </c>
      <c r="H20" s="89"/>
    </row>
    <row r="21" ht="19.55" customHeight="1" spans="1:8">
      <c r="A21" s="23" t="s">
        <v>214</v>
      </c>
      <c r="B21" s="126" t="s">
        <v>91</v>
      </c>
      <c r="C21" s="127">
        <v>196</v>
      </c>
      <c r="D21" s="108" t="s">
        <v>216</v>
      </c>
      <c r="E21" s="97">
        <v>1000</v>
      </c>
      <c r="F21" s="97"/>
      <c r="G21" s="97">
        <v>1000</v>
      </c>
      <c r="H21" s="89"/>
    </row>
    <row r="22" ht="19.55" customHeight="1" spans="1:8">
      <c r="A22" s="23" t="s">
        <v>214</v>
      </c>
      <c r="B22" s="130" t="s">
        <v>93</v>
      </c>
      <c r="C22" s="127">
        <v>196</v>
      </c>
      <c r="D22" s="108" t="s">
        <v>217</v>
      </c>
      <c r="E22" s="97">
        <v>24950</v>
      </c>
      <c r="F22" s="97"/>
      <c r="G22" s="97">
        <v>24950</v>
      </c>
      <c r="H22" s="89"/>
    </row>
    <row r="23" ht="15" customHeight="1" spans="1:8">
      <c r="A23" s="23" t="s">
        <v>214</v>
      </c>
      <c r="B23" s="126" t="s">
        <v>201</v>
      </c>
      <c r="C23" s="127">
        <v>196</v>
      </c>
      <c r="D23" s="108" t="s">
        <v>218</v>
      </c>
      <c r="E23" s="97">
        <v>54000</v>
      </c>
      <c r="F23" s="97"/>
      <c r="G23" s="97">
        <v>54000</v>
      </c>
      <c r="H23" s="89"/>
    </row>
    <row r="24" ht="16.25" customHeight="1" spans="1:8">
      <c r="A24" s="23" t="s">
        <v>214</v>
      </c>
      <c r="B24" s="126" t="s">
        <v>112</v>
      </c>
      <c r="C24" s="127">
        <v>196</v>
      </c>
      <c r="D24" s="108" t="s">
        <v>219</v>
      </c>
      <c r="E24" s="97">
        <v>46000</v>
      </c>
      <c r="F24" s="97"/>
      <c r="G24" s="97">
        <v>46000</v>
      </c>
      <c r="H24" s="89"/>
    </row>
    <row r="25" ht="15" customHeight="1" spans="1:8">
      <c r="A25" s="23" t="s">
        <v>214</v>
      </c>
      <c r="B25" s="126" t="s">
        <v>220</v>
      </c>
      <c r="C25" s="127">
        <v>196</v>
      </c>
      <c r="D25" s="108" t="s">
        <v>221</v>
      </c>
      <c r="E25" s="97">
        <v>8000</v>
      </c>
      <c r="F25" s="97"/>
      <c r="G25" s="97">
        <v>8000</v>
      </c>
      <c r="H25" s="89"/>
    </row>
    <row r="26" ht="13.5" customHeight="1" spans="1:8">
      <c r="A26" s="23" t="s">
        <v>214</v>
      </c>
      <c r="B26" s="126" t="s">
        <v>222</v>
      </c>
      <c r="C26" s="127">
        <v>196</v>
      </c>
      <c r="D26" s="108" t="s">
        <v>223</v>
      </c>
      <c r="E26" s="97">
        <v>4750</v>
      </c>
      <c r="F26" s="97"/>
      <c r="G26" s="97">
        <v>4750</v>
      </c>
      <c r="H26" s="89"/>
    </row>
    <row r="27" ht="19.55" customHeight="1" spans="1:8">
      <c r="A27" s="23" t="s">
        <v>214</v>
      </c>
      <c r="B27" s="131">
        <v>31</v>
      </c>
      <c r="C27" s="127">
        <v>196</v>
      </c>
      <c r="D27" s="108" t="s">
        <v>224</v>
      </c>
      <c r="E27" s="97">
        <v>47500</v>
      </c>
      <c r="F27" s="97"/>
      <c r="G27" s="97">
        <v>47500</v>
      </c>
      <c r="H27" s="89"/>
    </row>
    <row r="28" ht="19.55" customHeight="1" spans="1:8">
      <c r="A28" s="23" t="s">
        <v>225</v>
      </c>
      <c r="B28" s="131"/>
      <c r="C28" s="127">
        <v>196</v>
      </c>
      <c r="D28" s="108" t="s">
        <v>226</v>
      </c>
      <c r="E28" s="97">
        <v>38932</v>
      </c>
      <c r="F28" s="97">
        <v>38932</v>
      </c>
      <c r="G28" s="97"/>
      <c r="H28" s="89"/>
    </row>
    <row r="29" ht="16.25" customHeight="1" spans="1:8">
      <c r="A29" s="23" t="s">
        <v>227</v>
      </c>
      <c r="B29" s="126" t="s">
        <v>91</v>
      </c>
      <c r="C29" s="127">
        <v>196</v>
      </c>
      <c r="D29" s="108" t="s">
        <v>228</v>
      </c>
      <c r="E29" s="97">
        <v>33492</v>
      </c>
      <c r="F29" s="97">
        <v>33492</v>
      </c>
      <c r="G29" s="97"/>
      <c r="H29" s="89"/>
    </row>
    <row r="30" ht="19.55" customHeight="1" spans="1:8">
      <c r="A30" s="23" t="s">
        <v>227</v>
      </c>
      <c r="B30" s="126" t="s">
        <v>201</v>
      </c>
      <c r="C30" s="127">
        <v>196</v>
      </c>
      <c r="D30" s="108" t="s">
        <v>229</v>
      </c>
      <c r="E30" s="97">
        <v>5200</v>
      </c>
      <c r="F30" s="97">
        <v>5200</v>
      </c>
      <c r="G30" s="97"/>
      <c r="H30" s="89"/>
    </row>
    <row r="31" ht="13" customHeight="1" spans="1:7">
      <c r="A31" s="23" t="s">
        <v>227</v>
      </c>
      <c r="B31" s="126" t="s">
        <v>101</v>
      </c>
      <c r="C31" s="127">
        <v>196</v>
      </c>
      <c r="D31" s="108" t="s">
        <v>230</v>
      </c>
      <c r="E31" s="97">
        <v>240</v>
      </c>
      <c r="F31" s="97">
        <v>240</v>
      </c>
      <c r="G31" s="97"/>
    </row>
  </sheetData>
  <sheetProtection formatCells="0" formatColumns="0" formatRows="0" insertRows="0" insertColumns="0" insertHyperlinks="0" deleteColumns="0" deleteRows="0" sort="0" autoFilter="0" pivotTables="0"/>
  <mergeCells count="10"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393006416756337" right="0.393006416756337" top="0" bottom="0" header="0" footer="0"/>
  <pageSetup paperSize="9" fitToHeight="100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47"/>
  <sheetViews>
    <sheetView showGridLines="0" showZeros="0" view="pageBreakPreview" zoomScaleNormal="100" zoomScaleSheetLayoutView="100" workbookViewId="0">
      <selection activeCell="E8" sqref="E8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8.5" customWidth="1"/>
    <col min="6" max="6" width="25" customWidth="1"/>
    <col min="7" max="243" width="10.6666666666667" customWidth="1"/>
  </cols>
  <sheetData>
    <row r="1" ht="19.55" customHeight="1" spans="1:243">
      <c r="A1" s="28"/>
      <c r="B1" s="29"/>
      <c r="C1" s="29"/>
      <c r="D1" s="29"/>
      <c r="E1" s="29"/>
      <c r="F1" s="30" t="s">
        <v>330</v>
      </c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  <c r="GC1" s="63"/>
      <c r="GD1" s="63"/>
      <c r="GE1" s="63"/>
      <c r="GF1" s="63"/>
      <c r="GG1" s="63"/>
      <c r="GH1" s="63"/>
      <c r="GI1" s="63"/>
      <c r="GJ1" s="63"/>
      <c r="GK1" s="63"/>
      <c r="GL1" s="63"/>
      <c r="GM1" s="63"/>
      <c r="GN1" s="63"/>
      <c r="GO1" s="63"/>
      <c r="GP1" s="63"/>
      <c r="GQ1" s="63"/>
      <c r="GR1" s="63"/>
      <c r="GS1" s="63"/>
      <c r="GT1" s="63"/>
      <c r="GU1" s="63"/>
      <c r="GV1" s="63"/>
      <c r="GW1" s="63"/>
      <c r="GX1" s="63"/>
      <c r="GY1" s="63"/>
      <c r="GZ1" s="63"/>
      <c r="HA1" s="63"/>
      <c r="HB1" s="63"/>
      <c r="HC1" s="63"/>
      <c r="HD1" s="63"/>
      <c r="HE1" s="63"/>
      <c r="HF1" s="63"/>
      <c r="HG1" s="63"/>
      <c r="HH1" s="63"/>
      <c r="HI1" s="63"/>
      <c r="HJ1" s="63"/>
      <c r="HK1" s="63"/>
      <c r="HL1" s="63"/>
      <c r="HM1" s="63"/>
      <c r="HN1" s="63"/>
      <c r="HO1" s="63"/>
      <c r="HP1" s="63"/>
      <c r="HQ1" s="63"/>
      <c r="HR1" s="63"/>
      <c r="HS1" s="63"/>
      <c r="HT1" s="63"/>
      <c r="HU1" s="63"/>
      <c r="HV1" s="63"/>
      <c r="HW1" s="63"/>
      <c r="HX1" s="63"/>
      <c r="HY1" s="63"/>
      <c r="HZ1" s="63"/>
      <c r="IA1" s="63"/>
      <c r="IB1" s="63"/>
      <c r="IC1" s="63"/>
      <c r="ID1" s="63"/>
      <c r="IE1" s="63"/>
      <c r="IF1" s="63"/>
      <c r="IG1" s="63"/>
      <c r="IH1" s="63"/>
      <c r="II1" s="63"/>
    </row>
    <row r="2" ht="19.55" customHeight="1" spans="1:243">
      <c r="A2" s="31" t="s">
        <v>331</v>
      </c>
      <c r="B2" s="31"/>
      <c r="C2" s="31"/>
      <c r="D2" s="31"/>
      <c r="E2" s="31"/>
      <c r="F2" s="31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  <c r="GR2" s="63"/>
      <c r="GS2" s="63"/>
      <c r="GT2" s="63"/>
      <c r="GU2" s="63"/>
      <c r="GV2" s="63"/>
      <c r="GW2" s="63"/>
      <c r="GX2" s="63"/>
      <c r="GY2" s="63"/>
      <c r="GZ2" s="63"/>
      <c r="HA2" s="63"/>
      <c r="HB2" s="63"/>
      <c r="HC2" s="63"/>
      <c r="HD2" s="63"/>
      <c r="HE2" s="63"/>
      <c r="HF2" s="63"/>
      <c r="HG2" s="63"/>
      <c r="HH2" s="63"/>
      <c r="HI2" s="63"/>
      <c r="HJ2" s="63"/>
      <c r="HK2" s="63"/>
      <c r="HL2" s="63"/>
      <c r="HM2" s="63"/>
      <c r="HN2" s="63"/>
      <c r="HO2" s="63"/>
      <c r="HP2" s="63"/>
      <c r="HQ2" s="63"/>
      <c r="HR2" s="63"/>
      <c r="HS2" s="63"/>
      <c r="HT2" s="63"/>
      <c r="HU2" s="63"/>
      <c r="HV2" s="63"/>
      <c r="HW2" s="63"/>
      <c r="HX2" s="63"/>
      <c r="HY2" s="63"/>
      <c r="HZ2" s="63"/>
      <c r="IA2" s="63"/>
      <c r="IB2" s="63"/>
      <c r="IC2" s="63"/>
      <c r="ID2" s="63"/>
      <c r="IE2" s="63"/>
      <c r="IF2" s="63"/>
      <c r="IG2" s="63"/>
      <c r="IH2" s="63"/>
      <c r="II2" s="63"/>
    </row>
    <row r="3" ht="19.55" customHeight="1" spans="1:243">
      <c r="A3" s="71" t="s">
        <v>0</v>
      </c>
      <c r="B3" s="71"/>
      <c r="C3" s="71"/>
      <c r="D3" s="71"/>
      <c r="E3" s="71"/>
      <c r="F3" s="34" t="s">
        <v>5</v>
      </c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</row>
    <row r="4" ht="19.55" customHeight="1" spans="1:243">
      <c r="A4" s="39" t="s">
        <v>68</v>
      </c>
      <c r="B4" s="39"/>
      <c r="C4" s="39"/>
      <c r="D4" s="100" t="s">
        <v>69</v>
      </c>
      <c r="E4" s="42" t="s">
        <v>332</v>
      </c>
      <c r="F4" s="39" t="s">
        <v>73</v>
      </c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</row>
    <row r="5" ht="19.55" customHeight="1" spans="1:243">
      <c r="A5" s="101" t="s">
        <v>80</v>
      </c>
      <c r="B5" s="42" t="s">
        <v>81</v>
      </c>
      <c r="C5" s="42" t="s">
        <v>82</v>
      </c>
      <c r="D5" s="100"/>
      <c r="E5" s="42"/>
      <c r="F5" s="49"/>
      <c r="G5" s="68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  <c r="HT5" s="63"/>
      <c r="HU5" s="63"/>
      <c r="HV5" s="63"/>
      <c r="HW5" s="63"/>
      <c r="HX5" s="63"/>
      <c r="HY5" s="63"/>
      <c r="HZ5" s="63"/>
      <c r="IA5" s="63"/>
      <c r="IB5" s="63"/>
      <c r="IC5" s="63"/>
      <c r="ID5" s="63"/>
      <c r="IE5" s="63"/>
      <c r="IF5" s="63"/>
      <c r="IG5" s="63"/>
      <c r="IH5" s="63"/>
      <c r="II5" s="63"/>
    </row>
    <row r="6" ht="19.55" customHeight="1" spans="1:243">
      <c r="A6" s="102" t="s">
        <v>80</v>
      </c>
      <c r="B6" s="102" t="s">
        <v>81</v>
      </c>
      <c r="C6" s="102" t="s">
        <v>82</v>
      </c>
      <c r="D6" s="103" t="s">
        <v>83</v>
      </c>
      <c r="E6" s="104" t="s">
        <v>333</v>
      </c>
      <c r="F6" s="105">
        <f>F7+F11+F13+F15</f>
        <v>1358412</v>
      </c>
      <c r="G6" s="68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</row>
    <row r="7" ht="19.55" customHeight="1" spans="1:243">
      <c r="A7" s="106">
        <v>208</v>
      </c>
      <c r="B7" s="106">
        <v>8</v>
      </c>
      <c r="C7" s="106"/>
      <c r="D7" s="107">
        <v>196</v>
      </c>
      <c r="E7" s="108" t="s">
        <v>334</v>
      </c>
      <c r="F7" s="97">
        <v>1025412</v>
      </c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</row>
    <row r="8" ht="19.55" customHeight="1" spans="1:243">
      <c r="A8" s="109">
        <v>208</v>
      </c>
      <c r="B8" s="104" t="s">
        <v>95</v>
      </c>
      <c r="C8" s="104" t="s">
        <v>96</v>
      </c>
      <c r="D8" s="107">
        <v>196</v>
      </c>
      <c r="E8" s="108" t="s">
        <v>335</v>
      </c>
      <c r="F8" s="97">
        <v>286212</v>
      </c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  <c r="GF8" s="60"/>
      <c r="GG8" s="60"/>
      <c r="GH8" s="60"/>
      <c r="GI8" s="60"/>
      <c r="GJ8" s="60"/>
      <c r="GK8" s="60"/>
      <c r="GL8" s="60"/>
      <c r="GM8" s="60"/>
      <c r="GN8" s="60"/>
      <c r="GO8" s="60"/>
      <c r="GP8" s="60"/>
      <c r="GQ8" s="60"/>
      <c r="GR8" s="60"/>
      <c r="GS8" s="60"/>
      <c r="GT8" s="60"/>
      <c r="GU8" s="60"/>
      <c r="GV8" s="60"/>
      <c r="GW8" s="60"/>
      <c r="GX8" s="60"/>
      <c r="GY8" s="60"/>
      <c r="GZ8" s="60"/>
      <c r="HA8" s="60"/>
      <c r="HB8" s="60"/>
      <c r="HC8" s="60"/>
      <c r="HD8" s="60"/>
      <c r="HE8" s="60"/>
      <c r="HF8" s="60"/>
      <c r="HG8" s="60"/>
      <c r="HH8" s="60"/>
      <c r="HI8" s="60"/>
      <c r="HJ8" s="60"/>
      <c r="HK8" s="60"/>
      <c r="HL8" s="60"/>
      <c r="HM8" s="60"/>
      <c r="HN8" s="60"/>
      <c r="HO8" s="60"/>
      <c r="HP8" s="60"/>
      <c r="HQ8" s="60"/>
      <c r="HR8" s="60"/>
      <c r="HS8" s="60"/>
      <c r="HT8" s="60"/>
      <c r="HU8" s="60"/>
      <c r="HV8" s="60"/>
      <c r="HW8" s="60"/>
      <c r="HX8" s="60"/>
      <c r="HY8" s="60"/>
      <c r="HZ8" s="60"/>
      <c r="IA8" s="60"/>
      <c r="IB8" s="60"/>
      <c r="IC8" s="60"/>
      <c r="ID8" s="60"/>
      <c r="IE8" s="60"/>
      <c r="IF8" s="60"/>
      <c r="IG8" s="60"/>
      <c r="IH8" s="60"/>
      <c r="II8" s="60"/>
    </row>
    <row r="9" ht="19.55" customHeight="1" spans="1:243">
      <c r="A9" s="109">
        <v>208</v>
      </c>
      <c r="B9" s="104" t="s">
        <v>95</v>
      </c>
      <c r="C9" s="104" t="s">
        <v>91</v>
      </c>
      <c r="D9" s="107">
        <v>196</v>
      </c>
      <c r="E9" s="108" t="s">
        <v>336</v>
      </c>
      <c r="F9" s="97">
        <v>350000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60"/>
      <c r="GF9" s="60"/>
      <c r="GG9" s="60"/>
      <c r="GH9" s="60"/>
      <c r="GI9" s="60"/>
      <c r="GJ9" s="60"/>
      <c r="GK9" s="60"/>
      <c r="GL9" s="60"/>
      <c r="GM9" s="60"/>
      <c r="GN9" s="60"/>
      <c r="GO9" s="60"/>
      <c r="GP9" s="60"/>
      <c r="GQ9" s="60"/>
      <c r="GR9" s="60"/>
      <c r="GS9" s="60"/>
      <c r="GT9" s="60"/>
      <c r="GU9" s="60"/>
      <c r="GV9" s="60"/>
      <c r="GW9" s="60"/>
      <c r="GX9" s="60"/>
      <c r="GY9" s="60"/>
      <c r="GZ9" s="60"/>
      <c r="HA9" s="60"/>
      <c r="HB9" s="60"/>
      <c r="HC9" s="60"/>
      <c r="HD9" s="60"/>
      <c r="HE9" s="60"/>
      <c r="HF9" s="60"/>
      <c r="HG9" s="60"/>
      <c r="HH9" s="60"/>
      <c r="HI9" s="60"/>
      <c r="HJ9" s="60"/>
      <c r="HK9" s="60"/>
      <c r="HL9" s="60"/>
      <c r="HM9" s="60"/>
      <c r="HN9" s="60"/>
      <c r="HO9" s="60"/>
      <c r="HP9" s="60"/>
      <c r="HQ9" s="60"/>
      <c r="HR9" s="60"/>
      <c r="HS9" s="60"/>
      <c r="HT9" s="60"/>
      <c r="HU9" s="60"/>
      <c r="HV9" s="60"/>
      <c r="HW9" s="60"/>
      <c r="HX9" s="60"/>
      <c r="HY9" s="60"/>
      <c r="HZ9" s="60"/>
      <c r="IA9" s="60"/>
      <c r="IB9" s="60"/>
      <c r="IC9" s="60"/>
      <c r="ID9" s="60"/>
      <c r="IE9" s="60"/>
      <c r="IF9" s="60"/>
      <c r="IG9" s="60"/>
      <c r="IH9" s="60"/>
      <c r="II9" s="60"/>
    </row>
    <row r="10" ht="19.55" customHeight="1" spans="1:243">
      <c r="A10" s="109">
        <v>208</v>
      </c>
      <c r="B10" s="104" t="s">
        <v>95</v>
      </c>
      <c r="C10" s="104" t="s">
        <v>99</v>
      </c>
      <c r="D10" s="107">
        <v>196</v>
      </c>
      <c r="E10" s="108" t="s">
        <v>337</v>
      </c>
      <c r="F10" s="97">
        <v>389200</v>
      </c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60"/>
      <c r="GH10" s="60"/>
      <c r="GI10" s="60"/>
      <c r="GJ10" s="60"/>
      <c r="GK10" s="60"/>
      <c r="GL10" s="60"/>
      <c r="GM10" s="60"/>
      <c r="GN10" s="60"/>
      <c r="GO10" s="60"/>
      <c r="GP10" s="60"/>
      <c r="GQ10" s="60"/>
      <c r="GR10" s="60"/>
      <c r="GS10" s="60"/>
      <c r="GT10" s="60"/>
      <c r="GU10" s="60"/>
      <c r="GV10" s="60"/>
      <c r="GW10" s="60"/>
      <c r="GX10" s="60"/>
      <c r="GY10" s="60"/>
      <c r="GZ10" s="60"/>
      <c r="HA10" s="60"/>
      <c r="HB10" s="60"/>
      <c r="HC10" s="60"/>
      <c r="HD10" s="60"/>
      <c r="HE10" s="60"/>
      <c r="HF10" s="60"/>
      <c r="HG10" s="60"/>
      <c r="HH10" s="60"/>
      <c r="HI10" s="60"/>
      <c r="HJ10" s="60"/>
      <c r="HK10" s="60"/>
      <c r="HL10" s="60"/>
      <c r="HM10" s="60"/>
      <c r="HN10" s="60"/>
      <c r="HO10" s="60"/>
      <c r="HP10" s="60"/>
      <c r="HQ10" s="60"/>
      <c r="HR10" s="60"/>
      <c r="HS10" s="60"/>
      <c r="HT10" s="60"/>
      <c r="HU10" s="60"/>
      <c r="HV10" s="60"/>
      <c r="HW10" s="60"/>
      <c r="HX10" s="60"/>
      <c r="HY10" s="60"/>
      <c r="HZ10" s="60"/>
      <c r="IA10" s="60"/>
      <c r="IB10" s="60"/>
      <c r="IC10" s="60"/>
      <c r="ID10" s="60"/>
      <c r="IE10" s="60"/>
      <c r="IF10" s="60"/>
      <c r="IG10" s="60"/>
      <c r="IH10" s="60"/>
      <c r="II10" s="60"/>
    </row>
    <row r="11" ht="19.55" customHeight="1" spans="1:243">
      <c r="A11" s="109">
        <v>208</v>
      </c>
      <c r="B11" s="104" t="s">
        <v>101</v>
      </c>
      <c r="C11" s="104"/>
      <c r="D11" s="107">
        <v>196</v>
      </c>
      <c r="E11" s="108" t="s">
        <v>338</v>
      </c>
      <c r="F11" s="97">
        <v>40000</v>
      </c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60"/>
      <c r="IF11" s="60"/>
      <c r="IG11" s="60"/>
      <c r="IH11" s="60"/>
      <c r="II11" s="60"/>
    </row>
    <row r="12" ht="19.55" customHeight="1" spans="1:243">
      <c r="A12" s="110">
        <v>208</v>
      </c>
      <c r="B12" s="102" t="s">
        <v>101</v>
      </c>
      <c r="C12" s="102" t="s">
        <v>102</v>
      </c>
      <c r="D12" s="107">
        <v>196</v>
      </c>
      <c r="E12" s="108" t="s">
        <v>339</v>
      </c>
      <c r="F12" s="97">
        <v>40000</v>
      </c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60"/>
      <c r="IF12" s="60"/>
      <c r="IG12" s="60"/>
      <c r="IH12" s="60"/>
      <c r="II12" s="60"/>
    </row>
    <row r="13" ht="19.55" customHeight="1" spans="1:243">
      <c r="A13" s="109">
        <v>208</v>
      </c>
      <c r="B13" s="104" t="s">
        <v>104</v>
      </c>
      <c r="C13" s="104"/>
      <c r="D13" s="107">
        <v>196</v>
      </c>
      <c r="E13" s="108" t="s">
        <v>340</v>
      </c>
      <c r="F13" s="97">
        <v>80000</v>
      </c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60"/>
      <c r="IF13" s="60"/>
      <c r="IG13" s="60"/>
      <c r="IH13" s="60"/>
      <c r="II13" s="60"/>
    </row>
    <row r="14" ht="19.55" customHeight="1" spans="1:243">
      <c r="A14" s="111"/>
      <c r="B14" s="104" t="s">
        <v>104</v>
      </c>
      <c r="C14" s="104" t="s">
        <v>106</v>
      </c>
      <c r="D14" s="107">
        <v>196</v>
      </c>
      <c r="E14" s="108" t="s">
        <v>341</v>
      </c>
      <c r="F14" s="97">
        <v>80000</v>
      </c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  <c r="HR14" s="60"/>
      <c r="HS14" s="60"/>
      <c r="HT14" s="60"/>
      <c r="HU14" s="60"/>
      <c r="HV14" s="60"/>
      <c r="HW14" s="60"/>
      <c r="HX14" s="60"/>
      <c r="HY14" s="60"/>
      <c r="HZ14" s="60"/>
      <c r="IA14" s="60"/>
      <c r="IB14" s="60"/>
      <c r="IC14" s="60"/>
      <c r="ID14" s="60"/>
      <c r="IE14" s="60"/>
      <c r="IF14" s="60"/>
      <c r="IG14" s="60"/>
      <c r="IH14" s="60"/>
      <c r="II14" s="60"/>
    </row>
    <row r="15" ht="19.55" customHeight="1" spans="1:243">
      <c r="A15" s="112">
        <v>208</v>
      </c>
      <c r="B15" s="113" t="s">
        <v>99</v>
      </c>
      <c r="C15" s="102"/>
      <c r="D15" s="107">
        <v>196</v>
      </c>
      <c r="E15" s="108" t="s">
        <v>342</v>
      </c>
      <c r="F15" s="97">
        <v>213000</v>
      </c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60"/>
      <c r="IF15" s="60"/>
      <c r="IG15" s="60"/>
      <c r="IH15" s="60"/>
      <c r="II15" s="60"/>
    </row>
    <row r="16" ht="19.55" customHeight="1" spans="1:243">
      <c r="A16" s="111">
        <v>208</v>
      </c>
      <c r="B16" s="114" t="s">
        <v>99</v>
      </c>
      <c r="C16" s="104" t="s">
        <v>99</v>
      </c>
      <c r="D16" s="107">
        <v>196</v>
      </c>
      <c r="E16" s="108" t="s">
        <v>343</v>
      </c>
      <c r="F16" s="97">
        <v>213000</v>
      </c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  <c r="HR16" s="60"/>
      <c r="HS16" s="60"/>
      <c r="HT16" s="60"/>
      <c r="HU16" s="60"/>
      <c r="HV16" s="60"/>
      <c r="HW16" s="60"/>
      <c r="HX16" s="60"/>
      <c r="HY16" s="60"/>
      <c r="HZ16" s="60"/>
      <c r="IA16" s="60"/>
      <c r="IB16" s="60"/>
      <c r="IC16" s="60"/>
      <c r="ID16" s="60"/>
      <c r="IE16" s="60"/>
      <c r="IF16" s="60"/>
      <c r="IG16" s="60"/>
      <c r="IH16" s="60"/>
      <c r="II16" s="60"/>
    </row>
    <row r="17" ht="19.55" customHeight="1" spans="1:243">
      <c r="A17" s="56"/>
      <c r="B17" s="60"/>
      <c r="C17" s="56"/>
      <c r="D17" s="57"/>
      <c r="E17" s="57"/>
      <c r="F17" s="57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60"/>
      <c r="HY17" s="60"/>
      <c r="HZ17" s="60"/>
      <c r="IA17" s="60"/>
      <c r="IB17" s="60"/>
      <c r="IC17" s="60"/>
      <c r="ID17" s="60"/>
      <c r="IE17" s="60"/>
      <c r="IF17" s="60"/>
      <c r="IG17" s="60"/>
      <c r="IH17" s="60"/>
      <c r="II17" s="60"/>
    </row>
    <row r="18" ht="19.55" customHeight="1" spans="1:243">
      <c r="A18" s="56"/>
      <c r="B18" s="60"/>
      <c r="C18" s="60"/>
      <c r="D18" s="60"/>
      <c r="E18" s="60"/>
      <c r="F18" s="57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60"/>
      <c r="HM18" s="60"/>
      <c r="HN18" s="60"/>
      <c r="HO18" s="60"/>
      <c r="HP18" s="60"/>
      <c r="HQ18" s="60"/>
      <c r="HR18" s="60"/>
      <c r="HS18" s="60"/>
      <c r="HT18" s="60"/>
      <c r="HU18" s="60"/>
      <c r="HV18" s="60"/>
      <c r="HW18" s="60"/>
      <c r="HX18" s="60"/>
      <c r="HY18" s="60"/>
      <c r="HZ18" s="60"/>
      <c r="IA18" s="60"/>
      <c r="IB18" s="60"/>
      <c r="IC18" s="60"/>
      <c r="ID18" s="60"/>
      <c r="IE18" s="60"/>
      <c r="IF18" s="60"/>
      <c r="IG18" s="60"/>
      <c r="IH18" s="60"/>
      <c r="II18" s="60"/>
    </row>
    <row r="19" ht="19.55" customHeight="1" spans="1:243">
      <c r="A19" s="60"/>
      <c r="B19" s="60"/>
      <c r="C19" s="60"/>
      <c r="D19" s="57"/>
      <c r="E19" s="57"/>
      <c r="F19" s="57"/>
      <c r="G19" s="60"/>
      <c r="H19" s="56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  <c r="GF19" s="60"/>
      <c r="GG19" s="60"/>
      <c r="GH19" s="60"/>
      <c r="GI19" s="60"/>
      <c r="GJ19" s="60"/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60"/>
      <c r="GY19" s="60"/>
      <c r="GZ19" s="60"/>
      <c r="HA19" s="60"/>
      <c r="HB19" s="60"/>
      <c r="HC19" s="60"/>
      <c r="HD19" s="60"/>
      <c r="HE19" s="60"/>
      <c r="HF19" s="60"/>
      <c r="HG19" s="60"/>
      <c r="HH19" s="60"/>
      <c r="HI19" s="60"/>
      <c r="HJ19" s="60"/>
      <c r="HK19" s="60"/>
      <c r="HL19" s="60"/>
      <c r="HM19" s="60"/>
      <c r="HN19" s="60"/>
      <c r="HO19" s="60"/>
      <c r="HP19" s="60"/>
      <c r="HQ19" s="60"/>
      <c r="HR19" s="60"/>
      <c r="HS19" s="60"/>
      <c r="HT19" s="60"/>
      <c r="HU19" s="60"/>
      <c r="HV19" s="60"/>
      <c r="HW19" s="60"/>
      <c r="HX19" s="60"/>
      <c r="HY19" s="60"/>
      <c r="HZ19" s="60"/>
      <c r="IA19" s="60"/>
      <c r="IB19" s="60"/>
      <c r="IC19" s="60"/>
      <c r="ID19" s="60"/>
      <c r="IE19" s="60"/>
      <c r="IF19" s="60"/>
      <c r="IG19" s="60"/>
      <c r="IH19" s="60"/>
      <c r="II19" s="60"/>
    </row>
    <row r="20" ht="19.55" customHeight="1" spans="1:243">
      <c r="A20" s="60"/>
      <c r="B20" s="60"/>
      <c r="C20" s="60"/>
      <c r="D20" s="57"/>
      <c r="E20" s="57"/>
      <c r="F20" s="57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  <c r="GF20" s="60"/>
      <c r="GG20" s="60"/>
      <c r="GH20" s="60"/>
      <c r="GI20" s="60"/>
      <c r="GJ20" s="60"/>
      <c r="GK20" s="60"/>
      <c r="GL20" s="60"/>
      <c r="GM20" s="60"/>
      <c r="GN20" s="60"/>
      <c r="GO20" s="60"/>
      <c r="GP20" s="60"/>
      <c r="GQ20" s="60"/>
      <c r="GR20" s="60"/>
      <c r="GS20" s="60"/>
      <c r="GT20" s="60"/>
      <c r="GU20" s="60"/>
      <c r="GV20" s="60"/>
      <c r="GW20" s="60"/>
      <c r="GX20" s="60"/>
      <c r="GY20" s="60"/>
      <c r="GZ20" s="60"/>
      <c r="HA20" s="60"/>
      <c r="HB20" s="60"/>
      <c r="HC20" s="60"/>
      <c r="HD20" s="60"/>
      <c r="HE20" s="60"/>
      <c r="HF20" s="60"/>
      <c r="HG20" s="60"/>
      <c r="HH20" s="60"/>
      <c r="HI20" s="60"/>
      <c r="HJ20" s="60"/>
      <c r="HK20" s="60"/>
      <c r="HL20" s="60"/>
      <c r="HM20" s="60"/>
      <c r="HN20" s="60"/>
      <c r="HO20" s="60"/>
      <c r="HP20" s="60"/>
      <c r="HQ20" s="60"/>
      <c r="HR20" s="60"/>
      <c r="HS20" s="60"/>
      <c r="HT20" s="60"/>
      <c r="HU20" s="60"/>
      <c r="HV20" s="60"/>
      <c r="HW20" s="60"/>
      <c r="HX20" s="60"/>
      <c r="HY20" s="60"/>
      <c r="HZ20" s="60"/>
      <c r="IA20" s="60"/>
      <c r="IB20" s="60"/>
      <c r="IC20" s="60"/>
      <c r="ID20" s="60"/>
      <c r="IE20" s="60"/>
      <c r="IF20" s="60"/>
      <c r="IG20" s="60"/>
      <c r="IH20" s="60"/>
      <c r="II20" s="60"/>
    </row>
    <row r="21" ht="19.55" customHeight="1" spans="1:243">
      <c r="A21" s="60"/>
      <c r="B21" s="60"/>
      <c r="C21" s="60"/>
      <c r="D21" s="60"/>
      <c r="E21" s="60"/>
      <c r="F21" s="57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60"/>
      <c r="IF21" s="60"/>
      <c r="IG21" s="60"/>
      <c r="IH21" s="60"/>
      <c r="II21" s="60"/>
    </row>
    <row r="22" ht="19.55" customHeight="1" spans="1:243">
      <c r="A22" s="60"/>
      <c r="B22" s="60"/>
      <c r="C22" s="60"/>
      <c r="D22" s="57"/>
      <c r="E22" s="57"/>
      <c r="F22" s="57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60"/>
      <c r="IF22" s="60"/>
      <c r="IG22" s="60"/>
      <c r="IH22" s="60"/>
      <c r="II22" s="60"/>
    </row>
    <row r="23" ht="19.55" customHeight="1" spans="1:243">
      <c r="A23" s="60"/>
      <c r="B23" s="60"/>
      <c r="C23" s="60"/>
      <c r="D23" s="57"/>
      <c r="E23" s="57"/>
      <c r="F23" s="57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60"/>
      <c r="IF23" s="60"/>
      <c r="IG23" s="60"/>
      <c r="IH23" s="60"/>
      <c r="II23" s="60"/>
    </row>
    <row r="24" ht="19.55" customHeight="1" spans="1:243">
      <c r="A24" s="60"/>
      <c r="B24" s="60"/>
      <c r="C24" s="60"/>
      <c r="D24" s="60"/>
      <c r="E24" s="60"/>
      <c r="F24" s="57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  <c r="GF24" s="60"/>
      <c r="GG24" s="60"/>
      <c r="GH24" s="60"/>
      <c r="GI24" s="60"/>
      <c r="GJ24" s="60"/>
      <c r="GK24" s="60"/>
      <c r="GL24" s="60"/>
      <c r="GM24" s="60"/>
      <c r="GN24" s="60"/>
      <c r="GO24" s="60"/>
      <c r="GP24" s="60"/>
      <c r="GQ24" s="60"/>
      <c r="GR24" s="60"/>
      <c r="GS24" s="60"/>
      <c r="GT24" s="60"/>
      <c r="GU24" s="60"/>
      <c r="GV24" s="60"/>
      <c r="GW24" s="60"/>
      <c r="GX24" s="60"/>
      <c r="GY24" s="60"/>
      <c r="GZ24" s="60"/>
      <c r="HA24" s="60"/>
      <c r="HB24" s="60"/>
      <c r="HC24" s="60"/>
      <c r="HD24" s="60"/>
      <c r="HE24" s="60"/>
      <c r="HF24" s="60"/>
      <c r="HG24" s="60"/>
      <c r="HH24" s="60"/>
      <c r="HI24" s="60"/>
      <c r="HJ24" s="60"/>
      <c r="HK24" s="60"/>
      <c r="HL24" s="60"/>
      <c r="HM24" s="60"/>
      <c r="HN24" s="60"/>
      <c r="HO24" s="60"/>
      <c r="HP24" s="60"/>
      <c r="HQ24" s="60"/>
      <c r="HR24" s="60"/>
      <c r="HS24" s="60"/>
      <c r="HT24" s="60"/>
      <c r="HU24" s="60"/>
      <c r="HV24" s="60"/>
      <c r="HW24" s="60"/>
      <c r="HX24" s="60"/>
      <c r="HY24" s="60"/>
      <c r="HZ24" s="60"/>
      <c r="IA24" s="60"/>
      <c r="IB24" s="60"/>
      <c r="IC24" s="60"/>
      <c r="ID24" s="60"/>
      <c r="IE24" s="60"/>
      <c r="IF24" s="60"/>
      <c r="IG24" s="60"/>
      <c r="IH24" s="60"/>
      <c r="II24" s="60"/>
    </row>
    <row r="25" ht="19.55" customHeight="1" spans="1:243">
      <c r="A25" s="60"/>
      <c r="B25" s="60"/>
      <c r="C25" s="60"/>
      <c r="D25" s="57"/>
      <c r="E25" s="57"/>
      <c r="F25" s="57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  <c r="GF25" s="60"/>
      <c r="GG25" s="60"/>
      <c r="GH25" s="60"/>
      <c r="GI25" s="60"/>
      <c r="GJ25" s="60"/>
      <c r="GK25" s="60"/>
      <c r="GL25" s="60"/>
      <c r="GM25" s="60"/>
      <c r="GN25" s="60"/>
      <c r="GO25" s="60"/>
      <c r="GP25" s="60"/>
      <c r="GQ25" s="60"/>
      <c r="GR25" s="60"/>
      <c r="GS25" s="60"/>
      <c r="GT25" s="60"/>
      <c r="GU25" s="60"/>
      <c r="GV25" s="60"/>
      <c r="GW25" s="60"/>
      <c r="GX25" s="60"/>
      <c r="GY25" s="60"/>
      <c r="GZ25" s="60"/>
      <c r="HA25" s="60"/>
      <c r="HB25" s="60"/>
      <c r="HC25" s="60"/>
      <c r="HD25" s="60"/>
      <c r="HE25" s="60"/>
      <c r="HF25" s="60"/>
      <c r="HG25" s="60"/>
      <c r="HH25" s="60"/>
      <c r="HI25" s="60"/>
      <c r="HJ25" s="60"/>
      <c r="HK25" s="60"/>
      <c r="HL25" s="60"/>
      <c r="HM25" s="60"/>
      <c r="HN25" s="60"/>
      <c r="HO25" s="60"/>
      <c r="HP25" s="60"/>
      <c r="HQ25" s="60"/>
      <c r="HR25" s="60"/>
      <c r="HS25" s="60"/>
      <c r="HT25" s="60"/>
      <c r="HU25" s="60"/>
      <c r="HV25" s="60"/>
      <c r="HW25" s="60"/>
      <c r="HX25" s="60"/>
      <c r="HY25" s="60"/>
      <c r="HZ25" s="60"/>
      <c r="IA25" s="60"/>
      <c r="IB25" s="60"/>
      <c r="IC25" s="60"/>
      <c r="ID25" s="60"/>
      <c r="IE25" s="60"/>
      <c r="IF25" s="60"/>
      <c r="IG25" s="60"/>
      <c r="IH25" s="60"/>
      <c r="II25" s="60"/>
    </row>
    <row r="26" ht="19.55" customHeight="1" spans="1:243">
      <c r="A26" s="60"/>
      <c r="B26" s="60"/>
      <c r="C26" s="60"/>
      <c r="D26" s="57"/>
      <c r="E26" s="57"/>
      <c r="F26" s="57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  <c r="FJ26" s="60"/>
      <c r="FK26" s="60"/>
      <c r="FL26" s="60"/>
      <c r="FM26" s="60"/>
      <c r="FN26" s="60"/>
      <c r="FO26" s="60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60"/>
      <c r="GE26" s="60"/>
      <c r="GF26" s="60"/>
      <c r="GG26" s="60"/>
      <c r="GH26" s="60"/>
      <c r="GI26" s="60"/>
      <c r="GJ26" s="60"/>
      <c r="GK26" s="60"/>
      <c r="GL26" s="60"/>
      <c r="GM26" s="60"/>
      <c r="GN26" s="60"/>
      <c r="GO26" s="60"/>
      <c r="GP26" s="60"/>
      <c r="GQ26" s="60"/>
      <c r="GR26" s="60"/>
      <c r="GS26" s="60"/>
      <c r="GT26" s="60"/>
      <c r="GU26" s="60"/>
      <c r="GV26" s="60"/>
      <c r="GW26" s="60"/>
      <c r="GX26" s="60"/>
      <c r="GY26" s="60"/>
      <c r="GZ26" s="60"/>
      <c r="HA26" s="60"/>
      <c r="HB26" s="60"/>
      <c r="HC26" s="60"/>
      <c r="HD26" s="60"/>
      <c r="HE26" s="60"/>
      <c r="HF26" s="60"/>
      <c r="HG26" s="60"/>
      <c r="HH26" s="60"/>
      <c r="HI26" s="60"/>
      <c r="HJ26" s="60"/>
      <c r="HK26" s="60"/>
      <c r="HL26" s="60"/>
      <c r="HM26" s="60"/>
      <c r="HN26" s="60"/>
      <c r="HO26" s="60"/>
      <c r="HP26" s="60"/>
      <c r="HQ26" s="60"/>
      <c r="HR26" s="60"/>
      <c r="HS26" s="60"/>
      <c r="HT26" s="60"/>
      <c r="HU26" s="60"/>
      <c r="HV26" s="60"/>
      <c r="HW26" s="60"/>
      <c r="HX26" s="60"/>
      <c r="HY26" s="60"/>
      <c r="HZ26" s="60"/>
      <c r="IA26" s="60"/>
      <c r="IB26" s="60"/>
      <c r="IC26" s="60"/>
      <c r="ID26" s="60"/>
      <c r="IE26" s="60"/>
      <c r="IF26" s="60"/>
      <c r="IG26" s="60"/>
      <c r="IH26" s="60"/>
      <c r="II26" s="60"/>
    </row>
    <row r="27" ht="19.55" customHeight="1" spans="1:243">
      <c r="A27" s="60"/>
      <c r="B27" s="60"/>
      <c r="C27" s="60"/>
      <c r="D27" s="60"/>
      <c r="E27" s="60"/>
      <c r="F27" s="57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  <c r="FL27" s="60"/>
      <c r="FM27" s="60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60"/>
      <c r="GF27" s="60"/>
      <c r="GG27" s="60"/>
      <c r="GH27" s="60"/>
      <c r="GI27" s="60"/>
      <c r="GJ27" s="60"/>
      <c r="GK27" s="60"/>
      <c r="GL27" s="60"/>
      <c r="GM27" s="60"/>
      <c r="GN27" s="60"/>
      <c r="GO27" s="60"/>
      <c r="GP27" s="60"/>
      <c r="GQ27" s="60"/>
      <c r="GR27" s="60"/>
      <c r="GS27" s="60"/>
      <c r="GT27" s="60"/>
      <c r="GU27" s="60"/>
      <c r="GV27" s="60"/>
      <c r="GW27" s="60"/>
      <c r="GX27" s="60"/>
      <c r="GY27" s="60"/>
      <c r="GZ27" s="60"/>
      <c r="HA27" s="60"/>
      <c r="HB27" s="60"/>
      <c r="HC27" s="60"/>
      <c r="HD27" s="60"/>
      <c r="HE27" s="60"/>
      <c r="HF27" s="60"/>
      <c r="HG27" s="60"/>
      <c r="HH27" s="60"/>
      <c r="HI27" s="60"/>
      <c r="HJ27" s="60"/>
      <c r="HK27" s="60"/>
      <c r="HL27" s="60"/>
      <c r="HM27" s="60"/>
      <c r="HN27" s="60"/>
      <c r="HO27" s="60"/>
      <c r="HP27" s="60"/>
      <c r="HQ27" s="60"/>
      <c r="HR27" s="60"/>
      <c r="HS27" s="60"/>
      <c r="HT27" s="60"/>
      <c r="HU27" s="60"/>
      <c r="HV27" s="60"/>
      <c r="HW27" s="60"/>
      <c r="HX27" s="60"/>
      <c r="HY27" s="60"/>
      <c r="HZ27" s="60"/>
      <c r="IA27" s="60"/>
      <c r="IB27" s="60"/>
      <c r="IC27" s="60"/>
      <c r="ID27" s="60"/>
      <c r="IE27" s="60"/>
      <c r="IF27" s="60"/>
      <c r="IG27" s="60"/>
      <c r="IH27" s="60"/>
      <c r="II27" s="60"/>
    </row>
    <row r="28" ht="19.55" customHeight="1" spans="1:243">
      <c r="A28" s="60"/>
      <c r="B28" s="60"/>
      <c r="C28" s="60"/>
      <c r="D28" s="57"/>
      <c r="E28" s="57"/>
      <c r="F28" s="57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60"/>
      <c r="FJ28" s="60"/>
      <c r="FK28" s="60"/>
      <c r="FL28" s="60"/>
      <c r="FM28" s="60"/>
      <c r="FN28" s="60"/>
      <c r="FO28" s="60"/>
      <c r="FP28" s="60"/>
      <c r="FQ28" s="60"/>
      <c r="FR28" s="60"/>
      <c r="FS28" s="60"/>
      <c r="FT28" s="60"/>
      <c r="FU28" s="60"/>
      <c r="FV28" s="60"/>
      <c r="FW28" s="60"/>
      <c r="FX28" s="60"/>
      <c r="FY28" s="60"/>
      <c r="FZ28" s="60"/>
      <c r="GA28" s="60"/>
      <c r="GB28" s="60"/>
      <c r="GC28" s="60"/>
      <c r="GD28" s="60"/>
      <c r="GE28" s="60"/>
      <c r="GF28" s="60"/>
      <c r="GG28" s="60"/>
      <c r="GH28" s="60"/>
      <c r="GI28" s="60"/>
      <c r="GJ28" s="60"/>
      <c r="GK28" s="60"/>
      <c r="GL28" s="60"/>
      <c r="GM28" s="60"/>
      <c r="GN28" s="60"/>
      <c r="GO28" s="60"/>
      <c r="GP28" s="60"/>
      <c r="GQ28" s="60"/>
      <c r="GR28" s="60"/>
      <c r="GS28" s="60"/>
      <c r="GT28" s="60"/>
      <c r="GU28" s="60"/>
      <c r="GV28" s="60"/>
      <c r="GW28" s="60"/>
      <c r="GX28" s="60"/>
      <c r="GY28" s="60"/>
      <c r="GZ28" s="60"/>
      <c r="HA28" s="60"/>
      <c r="HB28" s="60"/>
      <c r="HC28" s="60"/>
      <c r="HD28" s="60"/>
      <c r="HE28" s="60"/>
      <c r="HF28" s="60"/>
      <c r="HG28" s="60"/>
      <c r="HH28" s="60"/>
      <c r="HI28" s="60"/>
      <c r="HJ28" s="60"/>
      <c r="HK28" s="60"/>
      <c r="HL28" s="60"/>
      <c r="HM28" s="60"/>
      <c r="HN28" s="60"/>
      <c r="HO28" s="60"/>
      <c r="HP28" s="60"/>
      <c r="HQ28" s="60"/>
      <c r="HR28" s="60"/>
      <c r="HS28" s="60"/>
      <c r="HT28" s="60"/>
      <c r="HU28" s="60"/>
      <c r="HV28" s="60"/>
      <c r="HW28" s="60"/>
      <c r="HX28" s="60"/>
      <c r="HY28" s="60"/>
      <c r="HZ28" s="60"/>
      <c r="IA28" s="60"/>
      <c r="IB28" s="60"/>
      <c r="IC28" s="60"/>
      <c r="ID28" s="60"/>
      <c r="IE28" s="60"/>
      <c r="IF28" s="60"/>
      <c r="IG28" s="60"/>
      <c r="IH28" s="60"/>
      <c r="II28" s="60"/>
    </row>
    <row r="29" ht="19.55" customHeight="1" spans="1:243">
      <c r="A29" s="60"/>
      <c r="B29" s="60"/>
      <c r="C29" s="60"/>
      <c r="D29" s="57"/>
      <c r="E29" s="57"/>
      <c r="F29" s="57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  <c r="FL29" s="60"/>
      <c r="FM29" s="60"/>
      <c r="FN29" s="60"/>
      <c r="FO29" s="60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60"/>
      <c r="GF29" s="60"/>
      <c r="GG29" s="60"/>
      <c r="GH29" s="60"/>
      <c r="GI29" s="60"/>
      <c r="GJ29" s="60"/>
      <c r="GK29" s="60"/>
      <c r="GL29" s="60"/>
      <c r="GM29" s="60"/>
      <c r="GN29" s="60"/>
      <c r="GO29" s="60"/>
      <c r="GP29" s="60"/>
      <c r="GQ29" s="60"/>
      <c r="GR29" s="60"/>
      <c r="GS29" s="60"/>
      <c r="GT29" s="60"/>
      <c r="GU29" s="60"/>
      <c r="GV29" s="60"/>
      <c r="GW29" s="60"/>
      <c r="GX29" s="60"/>
      <c r="GY29" s="60"/>
      <c r="GZ29" s="60"/>
      <c r="HA29" s="60"/>
      <c r="HB29" s="60"/>
      <c r="HC29" s="60"/>
      <c r="HD29" s="60"/>
      <c r="HE29" s="60"/>
      <c r="HF29" s="60"/>
      <c r="HG29" s="60"/>
      <c r="HH29" s="60"/>
      <c r="HI29" s="60"/>
      <c r="HJ29" s="60"/>
      <c r="HK29" s="60"/>
      <c r="HL29" s="60"/>
      <c r="HM29" s="60"/>
      <c r="HN29" s="60"/>
      <c r="HO29" s="60"/>
      <c r="HP29" s="60"/>
      <c r="HQ29" s="60"/>
      <c r="HR29" s="60"/>
      <c r="HS29" s="60"/>
      <c r="HT29" s="60"/>
      <c r="HU29" s="60"/>
      <c r="HV29" s="60"/>
      <c r="HW29" s="60"/>
      <c r="HX29" s="60"/>
      <c r="HY29" s="60"/>
      <c r="HZ29" s="60"/>
      <c r="IA29" s="60"/>
      <c r="IB29" s="60"/>
      <c r="IC29" s="60"/>
      <c r="ID29" s="60"/>
      <c r="IE29" s="60"/>
      <c r="IF29" s="60"/>
      <c r="IG29" s="60"/>
      <c r="IH29" s="60"/>
      <c r="II29" s="60"/>
    </row>
    <row r="30" ht="19.55" customHeight="1" spans="1:243">
      <c r="A30" s="60"/>
      <c r="B30" s="60"/>
      <c r="C30" s="60"/>
      <c r="D30" s="60"/>
      <c r="E30" s="60"/>
      <c r="F30" s="57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60"/>
      <c r="FM30" s="60"/>
      <c r="FN30" s="60"/>
      <c r="FO30" s="60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60"/>
      <c r="GE30" s="60"/>
      <c r="GF30" s="60"/>
      <c r="GG30" s="60"/>
      <c r="GH30" s="60"/>
      <c r="GI30" s="60"/>
      <c r="GJ30" s="60"/>
      <c r="GK30" s="60"/>
      <c r="GL30" s="60"/>
      <c r="GM30" s="60"/>
      <c r="GN30" s="60"/>
      <c r="GO30" s="60"/>
      <c r="GP30" s="60"/>
      <c r="GQ30" s="60"/>
      <c r="GR30" s="60"/>
      <c r="GS30" s="60"/>
      <c r="GT30" s="60"/>
      <c r="GU30" s="60"/>
      <c r="GV30" s="60"/>
      <c r="GW30" s="60"/>
      <c r="GX30" s="60"/>
      <c r="GY30" s="60"/>
      <c r="GZ30" s="60"/>
      <c r="HA30" s="60"/>
      <c r="HB30" s="60"/>
      <c r="HC30" s="60"/>
      <c r="HD30" s="60"/>
      <c r="HE30" s="60"/>
      <c r="HF30" s="60"/>
      <c r="HG30" s="60"/>
      <c r="HH30" s="60"/>
      <c r="HI30" s="60"/>
      <c r="HJ30" s="60"/>
      <c r="HK30" s="60"/>
      <c r="HL30" s="60"/>
      <c r="HM30" s="60"/>
      <c r="HN30" s="60"/>
      <c r="HO30" s="60"/>
      <c r="HP30" s="60"/>
      <c r="HQ30" s="60"/>
      <c r="HR30" s="60"/>
      <c r="HS30" s="60"/>
      <c r="HT30" s="60"/>
      <c r="HU30" s="60"/>
      <c r="HV30" s="60"/>
      <c r="HW30" s="60"/>
      <c r="HX30" s="60"/>
      <c r="HY30" s="60"/>
      <c r="HZ30" s="60"/>
      <c r="IA30" s="60"/>
      <c r="IB30" s="60"/>
      <c r="IC30" s="60"/>
      <c r="ID30" s="60"/>
      <c r="IE30" s="60"/>
      <c r="IF30" s="60"/>
      <c r="IG30" s="60"/>
      <c r="IH30" s="60"/>
      <c r="II30" s="60"/>
    </row>
    <row r="31" ht="19.55" customHeight="1" spans="1:243">
      <c r="A31" s="60"/>
      <c r="B31" s="60"/>
      <c r="C31" s="60"/>
      <c r="D31" s="60"/>
      <c r="E31" s="61"/>
      <c r="F31" s="57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  <c r="GF31" s="60"/>
      <c r="GG31" s="60"/>
      <c r="GH31" s="60"/>
      <c r="GI31" s="60"/>
      <c r="GJ31" s="60"/>
      <c r="GK31" s="60"/>
      <c r="GL31" s="60"/>
      <c r="GM31" s="60"/>
      <c r="GN31" s="60"/>
      <c r="GO31" s="60"/>
      <c r="GP31" s="60"/>
      <c r="GQ31" s="60"/>
      <c r="GR31" s="60"/>
      <c r="GS31" s="60"/>
      <c r="GT31" s="60"/>
      <c r="GU31" s="60"/>
      <c r="GV31" s="60"/>
      <c r="GW31" s="60"/>
      <c r="GX31" s="60"/>
      <c r="GY31" s="60"/>
      <c r="GZ31" s="60"/>
      <c r="HA31" s="60"/>
      <c r="HB31" s="60"/>
      <c r="HC31" s="60"/>
      <c r="HD31" s="60"/>
      <c r="HE31" s="60"/>
      <c r="HF31" s="60"/>
      <c r="HG31" s="60"/>
      <c r="HH31" s="60"/>
      <c r="HI31" s="60"/>
      <c r="HJ31" s="60"/>
      <c r="HK31" s="60"/>
      <c r="HL31" s="60"/>
      <c r="HM31" s="60"/>
      <c r="HN31" s="60"/>
      <c r="HO31" s="60"/>
      <c r="HP31" s="60"/>
      <c r="HQ31" s="60"/>
      <c r="HR31" s="60"/>
      <c r="HS31" s="60"/>
      <c r="HT31" s="60"/>
      <c r="HU31" s="60"/>
      <c r="HV31" s="60"/>
      <c r="HW31" s="60"/>
      <c r="HX31" s="60"/>
      <c r="HY31" s="60"/>
      <c r="HZ31" s="60"/>
      <c r="IA31" s="60"/>
      <c r="IB31" s="60"/>
      <c r="IC31" s="60"/>
      <c r="ID31" s="60"/>
      <c r="IE31" s="60"/>
      <c r="IF31" s="60"/>
      <c r="IG31" s="60"/>
      <c r="IH31" s="60"/>
      <c r="II31" s="60"/>
    </row>
    <row r="32" ht="19.55" customHeight="1" spans="1:243">
      <c r="A32" s="60"/>
      <c r="B32" s="60"/>
      <c r="C32" s="60"/>
      <c r="D32" s="60"/>
      <c r="E32" s="61"/>
      <c r="F32" s="57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  <c r="FL32" s="60"/>
      <c r="FM32" s="60"/>
      <c r="FN32" s="60"/>
      <c r="FO32" s="60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60"/>
      <c r="GE32" s="60"/>
      <c r="GF32" s="60"/>
      <c r="GG32" s="60"/>
      <c r="GH32" s="60"/>
      <c r="GI32" s="60"/>
      <c r="GJ32" s="60"/>
      <c r="GK32" s="60"/>
      <c r="GL32" s="60"/>
      <c r="GM32" s="60"/>
      <c r="GN32" s="60"/>
      <c r="GO32" s="60"/>
      <c r="GP32" s="60"/>
      <c r="GQ32" s="60"/>
      <c r="GR32" s="60"/>
      <c r="GS32" s="60"/>
      <c r="GT32" s="60"/>
      <c r="GU32" s="60"/>
      <c r="GV32" s="60"/>
      <c r="GW32" s="60"/>
      <c r="GX32" s="60"/>
      <c r="GY32" s="60"/>
      <c r="GZ32" s="60"/>
      <c r="HA32" s="60"/>
      <c r="HB32" s="60"/>
      <c r="HC32" s="60"/>
      <c r="HD32" s="60"/>
      <c r="HE32" s="60"/>
      <c r="HF32" s="60"/>
      <c r="HG32" s="60"/>
      <c r="HH32" s="60"/>
      <c r="HI32" s="60"/>
      <c r="HJ32" s="60"/>
      <c r="HK32" s="60"/>
      <c r="HL32" s="60"/>
      <c r="HM32" s="60"/>
      <c r="HN32" s="60"/>
      <c r="HO32" s="60"/>
      <c r="HP32" s="60"/>
      <c r="HQ32" s="60"/>
      <c r="HR32" s="60"/>
      <c r="HS32" s="60"/>
      <c r="HT32" s="60"/>
      <c r="HU32" s="60"/>
      <c r="HV32" s="60"/>
      <c r="HW32" s="60"/>
      <c r="HX32" s="60"/>
      <c r="HY32" s="60"/>
      <c r="HZ32" s="60"/>
      <c r="IA32" s="60"/>
      <c r="IB32" s="60"/>
      <c r="IC32" s="60"/>
      <c r="ID32" s="60"/>
      <c r="IE32" s="60"/>
      <c r="IF32" s="60"/>
      <c r="IG32" s="60"/>
      <c r="IH32" s="60"/>
      <c r="II32" s="60"/>
    </row>
    <row r="33" ht="19.55" customHeight="1" spans="1:243">
      <c r="A33" s="60"/>
      <c r="B33" s="60"/>
      <c r="C33" s="60"/>
      <c r="D33" s="60"/>
      <c r="E33" s="60"/>
      <c r="F33" s="57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60"/>
      <c r="GF33" s="60"/>
      <c r="GG33" s="60"/>
      <c r="GH33" s="60"/>
      <c r="GI33" s="60"/>
      <c r="GJ33" s="60"/>
      <c r="GK33" s="60"/>
      <c r="GL33" s="60"/>
      <c r="GM33" s="60"/>
      <c r="GN33" s="60"/>
      <c r="GO33" s="60"/>
      <c r="GP33" s="60"/>
      <c r="GQ33" s="60"/>
      <c r="GR33" s="60"/>
      <c r="GS33" s="60"/>
      <c r="GT33" s="60"/>
      <c r="GU33" s="60"/>
      <c r="GV33" s="60"/>
      <c r="GW33" s="60"/>
      <c r="GX33" s="60"/>
      <c r="GY33" s="60"/>
      <c r="GZ33" s="60"/>
      <c r="HA33" s="60"/>
      <c r="HB33" s="60"/>
      <c r="HC33" s="60"/>
      <c r="HD33" s="60"/>
      <c r="HE33" s="60"/>
      <c r="HF33" s="60"/>
      <c r="HG33" s="60"/>
      <c r="HH33" s="60"/>
      <c r="HI33" s="60"/>
      <c r="HJ33" s="60"/>
      <c r="HK33" s="60"/>
      <c r="HL33" s="60"/>
      <c r="HM33" s="60"/>
      <c r="HN33" s="60"/>
      <c r="HO33" s="60"/>
      <c r="HP33" s="60"/>
      <c r="HQ33" s="60"/>
      <c r="HR33" s="60"/>
      <c r="HS33" s="60"/>
      <c r="HT33" s="60"/>
      <c r="HU33" s="60"/>
      <c r="HV33" s="60"/>
      <c r="HW33" s="60"/>
      <c r="HX33" s="60"/>
      <c r="HY33" s="60"/>
      <c r="HZ33" s="60"/>
      <c r="IA33" s="60"/>
      <c r="IB33" s="60"/>
      <c r="IC33" s="60"/>
      <c r="ID33" s="60"/>
      <c r="IE33" s="60"/>
      <c r="IF33" s="60"/>
      <c r="IG33" s="60"/>
      <c r="IH33" s="60"/>
      <c r="II33" s="60"/>
    </row>
    <row r="34" ht="19.55" customHeight="1" spans="1:243">
      <c r="A34" s="60"/>
      <c r="B34" s="60"/>
      <c r="C34" s="60"/>
      <c r="D34" s="60"/>
      <c r="E34" s="62"/>
      <c r="F34" s="57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  <c r="GF34" s="60"/>
      <c r="GG34" s="60"/>
      <c r="GH34" s="60"/>
      <c r="GI34" s="60"/>
      <c r="GJ34" s="60"/>
      <c r="GK34" s="60"/>
      <c r="GL34" s="60"/>
      <c r="GM34" s="60"/>
      <c r="GN34" s="60"/>
      <c r="GO34" s="60"/>
      <c r="GP34" s="60"/>
      <c r="GQ34" s="60"/>
      <c r="GR34" s="60"/>
      <c r="GS34" s="60"/>
      <c r="GT34" s="60"/>
      <c r="GU34" s="60"/>
      <c r="GV34" s="60"/>
      <c r="GW34" s="60"/>
      <c r="GX34" s="60"/>
      <c r="GY34" s="60"/>
      <c r="GZ34" s="60"/>
      <c r="HA34" s="60"/>
      <c r="HB34" s="60"/>
      <c r="HC34" s="60"/>
      <c r="HD34" s="60"/>
      <c r="HE34" s="60"/>
      <c r="HF34" s="60"/>
      <c r="HG34" s="60"/>
      <c r="HH34" s="60"/>
      <c r="HI34" s="60"/>
      <c r="HJ34" s="60"/>
      <c r="HK34" s="60"/>
      <c r="HL34" s="60"/>
      <c r="HM34" s="60"/>
      <c r="HN34" s="60"/>
      <c r="HO34" s="60"/>
      <c r="HP34" s="60"/>
      <c r="HQ34" s="60"/>
      <c r="HR34" s="60"/>
      <c r="HS34" s="60"/>
      <c r="HT34" s="60"/>
      <c r="HU34" s="60"/>
      <c r="HV34" s="60"/>
      <c r="HW34" s="60"/>
      <c r="HX34" s="60"/>
      <c r="HY34" s="60"/>
      <c r="HZ34" s="60"/>
      <c r="IA34" s="60"/>
      <c r="IB34" s="60"/>
      <c r="IC34" s="60"/>
      <c r="ID34" s="60"/>
      <c r="IE34" s="60"/>
      <c r="IF34" s="60"/>
      <c r="IG34" s="60"/>
      <c r="IH34" s="60"/>
      <c r="II34" s="60"/>
    </row>
    <row r="35" ht="19.55" customHeight="1" spans="1:243">
      <c r="A35" s="63"/>
      <c r="B35" s="63"/>
      <c r="C35" s="63"/>
      <c r="D35" s="63"/>
      <c r="E35" s="64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63"/>
      <c r="EB35" s="63"/>
      <c r="EC35" s="63"/>
      <c r="ED35" s="63"/>
      <c r="EE35" s="63"/>
      <c r="EF35" s="63"/>
      <c r="EG35" s="63"/>
      <c r="EH35" s="63"/>
      <c r="EI35" s="63"/>
      <c r="EJ35" s="63"/>
      <c r="EK35" s="63"/>
      <c r="EL35" s="63"/>
      <c r="EM35" s="63"/>
      <c r="EN35" s="63"/>
      <c r="EO35" s="63"/>
      <c r="EP35" s="63"/>
      <c r="EQ35" s="63"/>
      <c r="ER35" s="63"/>
      <c r="ES35" s="63"/>
      <c r="ET35" s="63"/>
      <c r="EU35" s="63"/>
      <c r="EV35" s="63"/>
      <c r="EW35" s="63"/>
      <c r="EX35" s="63"/>
      <c r="EY35" s="63"/>
      <c r="EZ35" s="63"/>
      <c r="FA35" s="63"/>
      <c r="FB35" s="63"/>
      <c r="FC35" s="63"/>
      <c r="FD35" s="63"/>
      <c r="FE35" s="63"/>
      <c r="FF35" s="63"/>
      <c r="FG35" s="63"/>
      <c r="FH35" s="63"/>
      <c r="FI35" s="63"/>
      <c r="FJ35" s="63"/>
      <c r="FK35" s="63"/>
      <c r="FL35" s="63"/>
      <c r="FM35" s="63"/>
      <c r="FN35" s="63"/>
      <c r="FO35" s="63"/>
      <c r="FP35" s="63"/>
      <c r="FQ35" s="63"/>
      <c r="FR35" s="63"/>
      <c r="FS35" s="63"/>
      <c r="FT35" s="63"/>
      <c r="FU35" s="63"/>
      <c r="FV35" s="63"/>
      <c r="FW35" s="63"/>
      <c r="FX35" s="63"/>
      <c r="FY35" s="63"/>
      <c r="FZ35" s="63"/>
      <c r="GA35" s="63"/>
      <c r="GB35" s="63"/>
      <c r="GC35" s="63"/>
      <c r="GD35" s="63"/>
      <c r="GE35" s="63"/>
      <c r="GF35" s="63"/>
      <c r="GG35" s="63"/>
      <c r="GH35" s="63"/>
      <c r="GI35" s="63"/>
      <c r="GJ35" s="63"/>
      <c r="GK35" s="63"/>
      <c r="GL35" s="63"/>
      <c r="GM35" s="63"/>
      <c r="GN35" s="63"/>
      <c r="GO35" s="63"/>
      <c r="GP35" s="63"/>
      <c r="GQ35" s="63"/>
      <c r="GR35" s="63"/>
      <c r="GS35" s="63"/>
      <c r="GT35" s="63"/>
      <c r="GU35" s="63"/>
      <c r="GV35" s="63"/>
      <c r="GW35" s="63"/>
      <c r="GX35" s="63"/>
      <c r="GY35" s="63"/>
      <c r="GZ35" s="63"/>
      <c r="HA35" s="63"/>
      <c r="HB35" s="63"/>
      <c r="HC35" s="63"/>
      <c r="HD35" s="63"/>
      <c r="HE35" s="63"/>
      <c r="HF35" s="63"/>
      <c r="HG35" s="63"/>
      <c r="HH35" s="63"/>
      <c r="HI35" s="63"/>
      <c r="HJ35" s="63"/>
      <c r="HK35" s="63"/>
      <c r="HL35" s="63"/>
      <c r="HM35" s="63"/>
      <c r="HN35" s="63"/>
      <c r="HO35" s="63"/>
      <c r="HP35" s="63"/>
      <c r="HQ35" s="63"/>
      <c r="HR35" s="63"/>
      <c r="HS35" s="63"/>
      <c r="HT35" s="63"/>
      <c r="HU35" s="63"/>
      <c r="HV35" s="63"/>
      <c r="HW35" s="63"/>
      <c r="HX35" s="63"/>
      <c r="HY35" s="63"/>
      <c r="HZ35" s="63"/>
      <c r="IA35" s="63"/>
      <c r="IB35" s="63"/>
      <c r="IC35" s="63"/>
      <c r="ID35" s="63"/>
      <c r="IE35" s="63"/>
      <c r="IF35" s="63"/>
      <c r="IG35" s="63"/>
      <c r="IH35" s="63"/>
      <c r="II35" s="63"/>
    </row>
    <row r="36" ht="19.55" customHeight="1" spans="1:243">
      <c r="A36" s="65"/>
      <c r="B36" s="65"/>
      <c r="C36" s="65"/>
      <c r="D36" s="65"/>
      <c r="E36" s="65"/>
      <c r="F36" s="66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  <c r="GC36" s="67"/>
      <c r="GD36" s="67"/>
      <c r="GE36" s="67"/>
      <c r="GF36" s="67"/>
      <c r="GG36" s="67"/>
      <c r="GH36" s="67"/>
      <c r="GI36" s="67"/>
      <c r="GJ36" s="67"/>
      <c r="GK36" s="67"/>
      <c r="GL36" s="67"/>
      <c r="GM36" s="67"/>
      <c r="GN36" s="67"/>
      <c r="GO36" s="67"/>
      <c r="GP36" s="67"/>
      <c r="GQ36" s="67"/>
      <c r="GR36" s="67"/>
      <c r="GS36" s="67"/>
      <c r="GT36" s="67"/>
      <c r="GU36" s="67"/>
      <c r="GV36" s="67"/>
      <c r="GW36" s="67"/>
      <c r="GX36" s="67"/>
      <c r="GY36" s="67"/>
      <c r="GZ36" s="67"/>
      <c r="HA36" s="67"/>
      <c r="HB36" s="67"/>
      <c r="HC36" s="67"/>
      <c r="HD36" s="67"/>
      <c r="HE36" s="67"/>
      <c r="HF36" s="67"/>
      <c r="HG36" s="67"/>
      <c r="HH36" s="67"/>
      <c r="HI36" s="67"/>
      <c r="HJ36" s="67"/>
      <c r="HK36" s="67"/>
      <c r="HL36" s="67"/>
      <c r="HM36" s="67"/>
      <c r="HN36" s="67"/>
      <c r="HO36" s="67"/>
      <c r="HP36" s="67"/>
      <c r="HQ36" s="67"/>
      <c r="HR36" s="67"/>
      <c r="HS36" s="67"/>
      <c r="HT36" s="67"/>
      <c r="HU36" s="67"/>
      <c r="HV36" s="67"/>
      <c r="HW36" s="67"/>
      <c r="HX36" s="67"/>
      <c r="HY36" s="67"/>
      <c r="HZ36" s="67"/>
      <c r="IA36" s="67"/>
      <c r="IB36" s="67"/>
      <c r="IC36" s="67"/>
      <c r="ID36" s="67"/>
      <c r="IE36" s="67"/>
      <c r="IF36" s="67"/>
      <c r="IG36" s="67"/>
      <c r="IH36" s="67"/>
      <c r="II36" s="67"/>
    </row>
    <row r="37" ht="19.55" customHeight="1" spans="1:243">
      <c r="A37" s="63"/>
      <c r="B37" s="63"/>
      <c r="C37" s="63"/>
      <c r="D37" s="63"/>
      <c r="E37" s="63"/>
      <c r="F37" s="66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7"/>
      <c r="DW37" s="67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  <c r="GC37" s="67"/>
      <c r="GD37" s="67"/>
      <c r="GE37" s="67"/>
      <c r="GF37" s="67"/>
      <c r="GG37" s="67"/>
      <c r="GH37" s="67"/>
      <c r="GI37" s="67"/>
      <c r="GJ37" s="67"/>
      <c r="GK37" s="67"/>
      <c r="GL37" s="67"/>
      <c r="GM37" s="67"/>
      <c r="GN37" s="67"/>
      <c r="GO37" s="67"/>
      <c r="GP37" s="67"/>
      <c r="GQ37" s="67"/>
      <c r="GR37" s="67"/>
      <c r="GS37" s="67"/>
      <c r="GT37" s="67"/>
      <c r="GU37" s="67"/>
      <c r="GV37" s="67"/>
      <c r="GW37" s="67"/>
      <c r="GX37" s="67"/>
      <c r="GY37" s="67"/>
      <c r="GZ37" s="67"/>
      <c r="HA37" s="67"/>
      <c r="HB37" s="67"/>
      <c r="HC37" s="67"/>
      <c r="HD37" s="67"/>
      <c r="HE37" s="67"/>
      <c r="HF37" s="67"/>
      <c r="HG37" s="67"/>
      <c r="HH37" s="67"/>
      <c r="HI37" s="67"/>
      <c r="HJ37" s="67"/>
      <c r="HK37" s="67"/>
      <c r="HL37" s="67"/>
      <c r="HM37" s="67"/>
      <c r="HN37" s="67"/>
      <c r="HO37" s="67"/>
      <c r="HP37" s="67"/>
      <c r="HQ37" s="67"/>
      <c r="HR37" s="67"/>
      <c r="HS37" s="67"/>
      <c r="HT37" s="67"/>
      <c r="HU37" s="67"/>
      <c r="HV37" s="67"/>
      <c r="HW37" s="67"/>
      <c r="HX37" s="67"/>
      <c r="HY37" s="67"/>
      <c r="HZ37" s="67"/>
      <c r="IA37" s="67"/>
      <c r="IB37" s="67"/>
      <c r="IC37" s="67"/>
      <c r="ID37" s="67"/>
      <c r="IE37" s="67"/>
      <c r="IF37" s="67"/>
      <c r="IG37" s="67"/>
      <c r="IH37" s="67"/>
      <c r="II37" s="67"/>
    </row>
    <row r="38" ht="19.55" customHeight="1" spans="1:243">
      <c r="A38" s="67"/>
      <c r="B38" s="67"/>
      <c r="C38" s="67"/>
      <c r="D38" s="67"/>
      <c r="E38" s="67"/>
      <c r="F38" s="66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7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  <c r="GY38" s="67"/>
      <c r="GZ38" s="67"/>
      <c r="HA38" s="67"/>
      <c r="HB38" s="67"/>
      <c r="HC38" s="67"/>
      <c r="HD38" s="67"/>
      <c r="HE38" s="67"/>
      <c r="HF38" s="67"/>
      <c r="HG38" s="67"/>
      <c r="HH38" s="67"/>
      <c r="HI38" s="67"/>
      <c r="HJ38" s="67"/>
      <c r="HK38" s="67"/>
      <c r="HL38" s="67"/>
      <c r="HM38" s="67"/>
      <c r="HN38" s="67"/>
      <c r="HO38" s="67"/>
      <c r="HP38" s="67"/>
      <c r="HQ38" s="67"/>
      <c r="HR38" s="67"/>
      <c r="HS38" s="67"/>
      <c r="HT38" s="67"/>
      <c r="HU38" s="67"/>
      <c r="HV38" s="67"/>
      <c r="HW38" s="67"/>
      <c r="HX38" s="67"/>
      <c r="HY38" s="67"/>
      <c r="HZ38" s="67"/>
      <c r="IA38" s="67"/>
      <c r="IB38" s="67"/>
      <c r="IC38" s="67"/>
      <c r="ID38" s="67"/>
      <c r="IE38" s="67"/>
      <c r="IF38" s="67"/>
      <c r="IG38" s="67"/>
      <c r="IH38" s="67"/>
      <c r="II38" s="67"/>
    </row>
    <row r="39" ht="19.55" customHeight="1" spans="1:243">
      <c r="A39" s="67"/>
      <c r="B39" s="67"/>
      <c r="C39" s="67"/>
      <c r="D39" s="67"/>
      <c r="E39" s="67"/>
      <c r="F39" s="66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7"/>
      <c r="CW39" s="67"/>
      <c r="CX39" s="67"/>
      <c r="CY39" s="67"/>
      <c r="CZ39" s="67"/>
      <c r="DA39" s="67"/>
      <c r="DB39" s="67"/>
      <c r="DC39" s="67"/>
      <c r="DD39" s="67"/>
      <c r="DE39" s="67"/>
      <c r="DF39" s="67"/>
      <c r="DG39" s="67"/>
      <c r="DH39" s="67"/>
      <c r="DI39" s="67"/>
      <c r="DJ39" s="67"/>
      <c r="DK39" s="67"/>
      <c r="DL39" s="67"/>
      <c r="DM39" s="67"/>
      <c r="DN39" s="67"/>
      <c r="DO39" s="67"/>
      <c r="DP39" s="67"/>
      <c r="DQ39" s="67"/>
      <c r="DR39" s="67"/>
      <c r="DS39" s="67"/>
      <c r="DT39" s="67"/>
      <c r="DU39" s="67"/>
      <c r="DV39" s="67"/>
      <c r="DW39" s="67"/>
      <c r="DX39" s="67"/>
      <c r="DY39" s="67"/>
      <c r="DZ39" s="67"/>
      <c r="EA39" s="67"/>
      <c r="EB39" s="67"/>
      <c r="EC39" s="67"/>
      <c r="ED39" s="67"/>
      <c r="EE39" s="67"/>
      <c r="EF39" s="67"/>
      <c r="EG39" s="67"/>
      <c r="EH39" s="67"/>
      <c r="EI39" s="67"/>
      <c r="EJ39" s="67"/>
      <c r="EK39" s="67"/>
      <c r="EL39" s="67"/>
      <c r="EM39" s="67"/>
      <c r="EN39" s="67"/>
      <c r="EO39" s="67"/>
      <c r="EP39" s="67"/>
      <c r="EQ39" s="67"/>
      <c r="ER39" s="67"/>
      <c r="ES39" s="67"/>
      <c r="ET39" s="67"/>
      <c r="EU39" s="67"/>
      <c r="EV39" s="67"/>
      <c r="EW39" s="67"/>
      <c r="EX39" s="67"/>
      <c r="EY39" s="67"/>
      <c r="EZ39" s="67"/>
      <c r="FA39" s="67"/>
      <c r="FB39" s="67"/>
      <c r="FC39" s="67"/>
      <c r="FD39" s="67"/>
      <c r="FE39" s="67"/>
      <c r="FF39" s="67"/>
      <c r="FG39" s="67"/>
      <c r="FH39" s="67"/>
      <c r="FI39" s="67"/>
      <c r="FJ39" s="67"/>
      <c r="FK39" s="67"/>
      <c r="FL39" s="67"/>
      <c r="FM39" s="67"/>
      <c r="FN39" s="67"/>
      <c r="FO39" s="67"/>
      <c r="FP39" s="67"/>
      <c r="FQ39" s="67"/>
      <c r="FR39" s="67"/>
      <c r="FS39" s="67"/>
      <c r="FT39" s="67"/>
      <c r="FU39" s="67"/>
      <c r="FV39" s="67"/>
      <c r="FW39" s="67"/>
      <c r="FX39" s="67"/>
      <c r="FY39" s="67"/>
      <c r="FZ39" s="67"/>
      <c r="GA39" s="67"/>
      <c r="GB39" s="67"/>
      <c r="GC39" s="67"/>
      <c r="GD39" s="67"/>
      <c r="GE39" s="67"/>
      <c r="GF39" s="67"/>
      <c r="GG39" s="67"/>
      <c r="GH39" s="67"/>
      <c r="GI39" s="67"/>
      <c r="GJ39" s="67"/>
      <c r="GK39" s="67"/>
      <c r="GL39" s="67"/>
      <c r="GM39" s="67"/>
      <c r="GN39" s="67"/>
      <c r="GO39" s="67"/>
      <c r="GP39" s="67"/>
      <c r="GQ39" s="67"/>
      <c r="GR39" s="67"/>
      <c r="GS39" s="67"/>
      <c r="GT39" s="67"/>
      <c r="GU39" s="67"/>
      <c r="GV39" s="67"/>
      <c r="GW39" s="67"/>
      <c r="GX39" s="67"/>
      <c r="GY39" s="67"/>
      <c r="GZ39" s="67"/>
      <c r="HA39" s="67"/>
      <c r="HB39" s="67"/>
      <c r="HC39" s="67"/>
      <c r="HD39" s="67"/>
      <c r="HE39" s="67"/>
      <c r="HF39" s="67"/>
      <c r="HG39" s="67"/>
      <c r="HH39" s="67"/>
      <c r="HI39" s="67"/>
      <c r="HJ39" s="67"/>
      <c r="HK39" s="67"/>
      <c r="HL39" s="67"/>
      <c r="HM39" s="67"/>
      <c r="HN39" s="67"/>
      <c r="HO39" s="67"/>
      <c r="HP39" s="67"/>
      <c r="HQ39" s="67"/>
      <c r="HR39" s="67"/>
      <c r="HS39" s="67"/>
      <c r="HT39" s="67"/>
      <c r="HU39" s="67"/>
      <c r="HV39" s="67"/>
      <c r="HW39" s="67"/>
      <c r="HX39" s="67"/>
      <c r="HY39" s="67"/>
      <c r="HZ39" s="67"/>
      <c r="IA39" s="67"/>
      <c r="IB39" s="67"/>
      <c r="IC39" s="67"/>
      <c r="ID39" s="67"/>
      <c r="IE39" s="67"/>
      <c r="IF39" s="67"/>
      <c r="IG39" s="67"/>
      <c r="IH39" s="67"/>
      <c r="II39" s="67"/>
    </row>
    <row r="40" ht="19.55" customHeight="1" spans="1:243">
      <c r="A40" s="67"/>
      <c r="B40" s="67"/>
      <c r="C40" s="67"/>
      <c r="D40" s="67"/>
      <c r="E40" s="67"/>
      <c r="F40" s="66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7"/>
      <c r="CW40" s="67"/>
      <c r="CX40" s="67"/>
      <c r="CY40" s="67"/>
      <c r="CZ40" s="67"/>
      <c r="DA40" s="67"/>
      <c r="DB40" s="67"/>
      <c r="DC40" s="67"/>
      <c r="DD40" s="67"/>
      <c r="DE40" s="67"/>
      <c r="DF40" s="67"/>
      <c r="DG40" s="67"/>
      <c r="DH40" s="67"/>
      <c r="DI40" s="67"/>
      <c r="DJ40" s="67"/>
      <c r="DK40" s="67"/>
      <c r="DL40" s="67"/>
      <c r="DM40" s="67"/>
      <c r="DN40" s="67"/>
      <c r="DO40" s="67"/>
      <c r="DP40" s="67"/>
      <c r="DQ40" s="67"/>
      <c r="DR40" s="67"/>
      <c r="DS40" s="67"/>
      <c r="DT40" s="67"/>
      <c r="DU40" s="67"/>
      <c r="DV40" s="67"/>
      <c r="DW40" s="67"/>
      <c r="DX40" s="67"/>
      <c r="DY40" s="67"/>
      <c r="DZ40" s="67"/>
      <c r="EA40" s="67"/>
      <c r="EB40" s="67"/>
      <c r="EC40" s="67"/>
      <c r="ED40" s="67"/>
      <c r="EE40" s="67"/>
      <c r="EF40" s="67"/>
      <c r="EG40" s="67"/>
      <c r="EH40" s="67"/>
      <c r="EI40" s="67"/>
      <c r="EJ40" s="67"/>
      <c r="EK40" s="67"/>
      <c r="EL40" s="67"/>
      <c r="EM40" s="67"/>
      <c r="EN40" s="67"/>
      <c r="EO40" s="67"/>
      <c r="EP40" s="67"/>
      <c r="EQ40" s="67"/>
      <c r="ER40" s="67"/>
      <c r="ES40" s="67"/>
      <c r="ET40" s="67"/>
      <c r="EU40" s="67"/>
      <c r="EV40" s="67"/>
      <c r="EW40" s="67"/>
      <c r="EX40" s="67"/>
      <c r="EY40" s="67"/>
      <c r="EZ40" s="67"/>
      <c r="FA40" s="67"/>
      <c r="FB40" s="67"/>
      <c r="FC40" s="67"/>
      <c r="FD40" s="67"/>
      <c r="FE40" s="67"/>
      <c r="FF40" s="67"/>
      <c r="FG40" s="67"/>
      <c r="FH40" s="67"/>
      <c r="FI40" s="67"/>
      <c r="FJ40" s="67"/>
      <c r="FK40" s="67"/>
      <c r="FL40" s="67"/>
      <c r="FM40" s="67"/>
      <c r="FN40" s="67"/>
      <c r="FO40" s="67"/>
      <c r="FP40" s="67"/>
      <c r="FQ40" s="67"/>
      <c r="FR40" s="67"/>
      <c r="FS40" s="67"/>
      <c r="FT40" s="67"/>
      <c r="FU40" s="67"/>
      <c r="FV40" s="67"/>
      <c r="FW40" s="67"/>
      <c r="FX40" s="67"/>
      <c r="FY40" s="67"/>
      <c r="FZ40" s="67"/>
      <c r="GA40" s="67"/>
      <c r="GB40" s="67"/>
      <c r="GC40" s="67"/>
      <c r="GD40" s="67"/>
      <c r="GE40" s="67"/>
      <c r="GF40" s="67"/>
      <c r="GG40" s="67"/>
      <c r="GH40" s="67"/>
      <c r="GI40" s="67"/>
      <c r="GJ40" s="67"/>
      <c r="GK40" s="67"/>
      <c r="GL40" s="67"/>
      <c r="GM40" s="67"/>
      <c r="GN40" s="67"/>
      <c r="GO40" s="67"/>
      <c r="GP40" s="67"/>
      <c r="GQ40" s="67"/>
      <c r="GR40" s="67"/>
      <c r="GS40" s="67"/>
      <c r="GT40" s="67"/>
      <c r="GU40" s="67"/>
      <c r="GV40" s="67"/>
      <c r="GW40" s="67"/>
      <c r="GX40" s="67"/>
      <c r="GY40" s="67"/>
      <c r="GZ40" s="67"/>
      <c r="HA40" s="67"/>
      <c r="HB40" s="67"/>
      <c r="HC40" s="67"/>
      <c r="HD40" s="67"/>
      <c r="HE40" s="67"/>
      <c r="HF40" s="67"/>
      <c r="HG40" s="67"/>
      <c r="HH40" s="67"/>
      <c r="HI40" s="67"/>
      <c r="HJ40" s="67"/>
      <c r="HK40" s="67"/>
      <c r="HL40" s="67"/>
      <c r="HM40" s="67"/>
      <c r="HN40" s="67"/>
      <c r="HO40" s="67"/>
      <c r="HP40" s="67"/>
      <c r="HQ40" s="67"/>
      <c r="HR40" s="67"/>
      <c r="HS40" s="67"/>
      <c r="HT40" s="67"/>
      <c r="HU40" s="67"/>
      <c r="HV40" s="67"/>
      <c r="HW40" s="67"/>
      <c r="HX40" s="67"/>
      <c r="HY40" s="67"/>
      <c r="HZ40" s="67"/>
      <c r="IA40" s="67"/>
      <c r="IB40" s="67"/>
      <c r="IC40" s="67"/>
      <c r="ID40" s="67"/>
      <c r="IE40" s="67"/>
      <c r="IF40" s="67"/>
      <c r="IG40" s="67"/>
      <c r="IH40" s="67"/>
      <c r="II40" s="67"/>
    </row>
    <row r="41" ht="19.55" customHeight="1" spans="1:243">
      <c r="A41" s="67"/>
      <c r="B41" s="67"/>
      <c r="C41" s="67"/>
      <c r="D41" s="67"/>
      <c r="E41" s="67"/>
      <c r="F41" s="66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7"/>
      <c r="CA41" s="67"/>
      <c r="CB41" s="67"/>
      <c r="CC41" s="67"/>
      <c r="CD41" s="67"/>
      <c r="CE41" s="67"/>
      <c r="CF41" s="67"/>
      <c r="CG41" s="67"/>
      <c r="CH41" s="67"/>
      <c r="CI41" s="67"/>
      <c r="CJ41" s="67"/>
      <c r="CK41" s="67"/>
      <c r="CL41" s="67"/>
      <c r="CM41" s="67"/>
      <c r="CN41" s="67"/>
      <c r="CO41" s="67"/>
      <c r="CP41" s="67"/>
      <c r="CQ41" s="67"/>
      <c r="CR41" s="67"/>
      <c r="CS41" s="67"/>
      <c r="CT41" s="67"/>
      <c r="CU41" s="67"/>
      <c r="CV41" s="67"/>
      <c r="CW41" s="67"/>
      <c r="CX41" s="67"/>
      <c r="CY41" s="67"/>
      <c r="CZ41" s="67"/>
      <c r="DA41" s="67"/>
      <c r="DB41" s="67"/>
      <c r="DC41" s="67"/>
      <c r="DD41" s="67"/>
      <c r="DE41" s="67"/>
      <c r="DF41" s="67"/>
      <c r="DG41" s="67"/>
      <c r="DH41" s="67"/>
      <c r="DI41" s="67"/>
      <c r="DJ41" s="67"/>
      <c r="DK41" s="67"/>
      <c r="DL41" s="67"/>
      <c r="DM41" s="67"/>
      <c r="DN41" s="67"/>
      <c r="DO41" s="67"/>
      <c r="DP41" s="67"/>
      <c r="DQ41" s="67"/>
      <c r="DR41" s="67"/>
      <c r="DS41" s="67"/>
      <c r="DT41" s="67"/>
      <c r="DU41" s="67"/>
      <c r="DV41" s="67"/>
      <c r="DW41" s="67"/>
      <c r="DX41" s="67"/>
      <c r="DY41" s="67"/>
      <c r="DZ41" s="67"/>
      <c r="EA41" s="67"/>
      <c r="EB41" s="67"/>
      <c r="EC41" s="67"/>
      <c r="ED41" s="67"/>
      <c r="EE41" s="67"/>
      <c r="EF41" s="67"/>
      <c r="EG41" s="67"/>
      <c r="EH41" s="67"/>
      <c r="EI41" s="67"/>
      <c r="EJ41" s="67"/>
      <c r="EK41" s="67"/>
      <c r="EL41" s="67"/>
      <c r="EM41" s="67"/>
      <c r="EN41" s="67"/>
      <c r="EO41" s="67"/>
      <c r="EP41" s="67"/>
      <c r="EQ41" s="67"/>
      <c r="ER41" s="67"/>
      <c r="ES41" s="67"/>
      <c r="ET41" s="67"/>
      <c r="EU41" s="67"/>
      <c r="EV41" s="67"/>
      <c r="EW41" s="67"/>
      <c r="EX41" s="67"/>
      <c r="EY41" s="67"/>
      <c r="EZ41" s="67"/>
      <c r="FA41" s="67"/>
      <c r="FB41" s="67"/>
      <c r="FC41" s="67"/>
      <c r="FD41" s="67"/>
      <c r="FE41" s="67"/>
      <c r="FF41" s="67"/>
      <c r="FG41" s="67"/>
      <c r="FH41" s="67"/>
      <c r="FI41" s="67"/>
      <c r="FJ41" s="67"/>
      <c r="FK41" s="67"/>
      <c r="FL41" s="67"/>
      <c r="FM41" s="67"/>
      <c r="FN41" s="67"/>
      <c r="FO41" s="67"/>
      <c r="FP41" s="67"/>
      <c r="FQ41" s="67"/>
      <c r="FR41" s="67"/>
      <c r="FS41" s="67"/>
      <c r="FT41" s="67"/>
      <c r="FU41" s="67"/>
      <c r="FV41" s="67"/>
      <c r="FW41" s="67"/>
      <c r="FX41" s="67"/>
      <c r="FY41" s="67"/>
      <c r="FZ41" s="67"/>
      <c r="GA41" s="67"/>
      <c r="GB41" s="67"/>
      <c r="GC41" s="67"/>
      <c r="GD41" s="67"/>
      <c r="GE41" s="67"/>
      <c r="GF41" s="67"/>
      <c r="GG41" s="67"/>
      <c r="GH41" s="67"/>
      <c r="GI41" s="67"/>
      <c r="GJ41" s="67"/>
      <c r="GK41" s="67"/>
      <c r="GL41" s="67"/>
      <c r="GM41" s="67"/>
      <c r="GN41" s="67"/>
      <c r="GO41" s="67"/>
      <c r="GP41" s="67"/>
      <c r="GQ41" s="67"/>
      <c r="GR41" s="67"/>
      <c r="GS41" s="67"/>
      <c r="GT41" s="67"/>
      <c r="GU41" s="67"/>
      <c r="GV41" s="67"/>
      <c r="GW41" s="67"/>
      <c r="GX41" s="67"/>
      <c r="GY41" s="67"/>
      <c r="GZ41" s="67"/>
      <c r="HA41" s="67"/>
      <c r="HB41" s="67"/>
      <c r="HC41" s="67"/>
      <c r="HD41" s="67"/>
      <c r="HE41" s="67"/>
      <c r="HF41" s="67"/>
      <c r="HG41" s="67"/>
      <c r="HH41" s="67"/>
      <c r="HI41" s="67"/>
      <c r="HJ41" s="67"/>
      <c r="HK41" s="67"/>
      <c r="HL41" s="67"/>
      <c r="HM41" s="67"/>
      <c r="HN41" s="67"/>
      <c r="HO41" s="67"/>
      <c r="HP41" s="67"/>
      <c r="HQ41" s="67"/>
      <c r="HR41" s="67"/>
      <c r="HS41" s="67"/>
      <c r="HT41" s="67"/>
      <c r="HU41" s="67"/>
      <c r="HV41" s="67"/>
      <c r="HW41" s="67"/>
      <c r="HX41" s="67"/>
      <c r="HY41" s="67"/>
      <c r="HZ41" s="67"/>
      <c r="IA41" s="67"/>
      <c r="IB41" s="67"/>
      <c r="IC41" s="67"/>
      <c r="ID41" s="67"/>
      <c r="IE41" s="67"/>
      <c r="IF41" s="67"/>
      <c r="IG41" s="67"/>
      <c r="IH41" s="67"/>
      <c r="II41" s="67"/>
    </row>
    <row r="42" ht="19.55" customHeight="1" spans="1:243">
      <c r="A42" s="67"/>
      <c r="B42" s="67"/>
      <c r="C42" s="67"/>
      <c r="D42" s="67"/>
      <c r="E42" s="67"/>
      <c r="F42" s="66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67"/>
      <c r="CZ42" s="67"/>
      <c r="DA42" s="67"/>
      <c r="DB42" s="67"/>
      <c r="DC42" s="67"/>
      <c r="DD42" s="67"/>
      <c r="DE42" s="67"/>
      <c r="DF42" s="67"/>
      <c r="DG42" s="67"/>
      <c r="DH42" s="67"/>
      <c r="DI42" s="67"/>
      <c r="DJ42" s="67"/>
      <c r="DK42" s="67"/>
      <c r="DL42" s="67"/>
      <c r="DM42" s="67"/>
      <c r="DN42" s="67"/>
      <c r="DO42" s="67"/>
      <c r="DP42" s="67"/>
      <c r="DQ42" s="67"/>
      <c r="DR42" s="67"/>
      <c r="DS42" s="67"/>
      <c r="DT42" s="67"/>
      <c r="DU42" s="67"/>
      <c r="DV42" s="67"/>
      <c r="DW42" s="67"/>
      <c r="DX42" s="67"/>
      <c r="DY42" s="67"/>
      <c r="DZ42" s="67"/>
      <c r="EA42" s="67"/>
      <c r="EB42" s="67"/>
      <c r="EC42" s="67"/>
      <c r="ED42" s="67"/>
      <c r="EE42" s="67"/>
      <c r="EF42" s="67"/>
      <c r="EG42" s="67"/>
      <c r="EH42" s="67"/>
      <c r="EI42" s="67"/>
      <c r="EJ42" s="67"/>
      <c r="EK42" s="67"/>
      <c r="EL42" s="67"/>
      <c r="EM42" s="67"/>
      <c r="EN42" s="67"/>
      <c r="EO42" s="67"/>
      <c r="EP42" s="67"/>
      <c r="EQ42" s="67"/>
      <c r="ER42" s="67"/>
      <c r="ES42" s="67"/>
      <c r="ET42" s="67"/>
      <c r="EU42" s="67"/>
      <c r="EV42" s="67"/>
      <c r="EW42" s="67"/>
      <c r="EX42" s="67"/>
      <c r="EY42" s="67"/>
      <c r="EZ42" s="67"/>
      <c r="FA42" s="67"/>
      <c r="FB42" s="67"/>
      <c r="FC42" s="67"/>
      <c r="FD42" s="67"/>
      <c r="FE42" s="67"/>
      <c r="FF42" s="67"/>
      <c r="FG42" s="67"/>
      <c r="FH42" s="67"/>
      <c r="FI42" s="67"/>
      <c r="FJ42" s="67"/>
      <c r="FK42" s="67"/>
      <c r="FL42" s="67"/>
      <c r="FM42" s="67"/>
      <c r="FN42" s="67"/>
      <c r="FO42" s="67"/>
      <c r="FP42" s="67"/>
      <c r="FQ42" s="67"/>
      <c r="FR42" s="67"/>
      <c r="FS42" s="67"/>
      <c r="FT42" s="67"/>
      <c r="FU42" s="67"/>
      <c r="FV42" s="67"/>
      <c r="FW42" s="67"/>
      <c r="FX42" s="67"/>
      <c r="FY42" s="67"/>
      <c r="FZ42" s="67"/>
      <c r="GA42" s="67"/>
      <c r="GB42" s="67"/>
      <c r="GC42" s="67"/>
      <c r="GD42" s="67"/>
      <c r="GE42" s="67"/>
      <c r="GF42" s="67"/>
      <c r="GG42" s="67"/>
      <c r="GH42" s="67"/>
      <c r="GI42" s="67"/>
      <c r="GJ42" s="67"/>
      <c r="GK42" s="67"/>
      <c r="GL42" s="67"/>
      <c r="GM42" s="67"/>
      <c r="GN42" s="67"/>
      <c r="GO42" s="67"/>
      <c r="GP42" s="67"/>
      <c r="GQ42" s="67"/>
      <c r="GR42" s="67"/>
      <c r="GS42" s="67"/>
      <c r="GT42" s="67"/>
      <c r="GU42" s="67"/>
      <c r="GV42" s="67"/>
      <c r="GW42" s="67"/>
      <c r="GX42" s="67"/>
      <c r="GY42" s="67"/>
      <c r="GZ42" s="67"/>
      <c r="HA42" s="67"/>
      <c r="HB42" s="67"/>
      <c r="HC42" s="67"/>
      <c r="HD42" s="67"/>
      <c r="HE42" s="67"/>
      <c r="HF42" s="67"/>
      <c r="HG42" s="67"/>
      <c r="HH42" s="67"/>
      <c r="HI42" s="67"/>
      <c r="HJ42" s="67"/>
      <c r="HK42" s="67"/>
      <c r="HL42" s="67"/>
      <c r="HM42" s="67"/>
      <c r="HN42" s="67"/>
      <c r="HO42" s="67"/>
      <c r="HP42" s="67"/>
      <c r="HQ42" s="67"/>
      <c r="HR42" s="67"/>
      <c r="HS42" s="67"/>
      <c r="HT42" s="67"/>
      <c r="HU42" s="67"/>
      <c r="HV42" s="67"/>
      <c r="HW42" s="67"/>
      <c r="HX42" s="67"/>
      <c r="HY42" s="67"/>
      <c r="HZ42" s="67"/>
      <c r="IA42" s="67"/>
      <c r="IB42" s="67"/>
      <c r="IC42" s="67"/>
      <c r="ID42" s="67"/>
      <c r="IE42" s="67"/>
      <c r="IF42" s="67"/>
      <c r="IG42" s="67"/>
      <c r="IH42" s="67"/>
      <c r="II42" s="67"/>
    </row>
    <row r="43" ht="19.55" customHeight="1" spans="1:243">
      <c r="A43" s="67"/>
      <c r="B43" s="67"/>
      <c r="C43" s="67"/>
      <c r="D43" s="67"/>
      <c r="E43" s="67"/>
      <c r="F43" s="66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7"/>
      <c r="DP43" s="67"/>
      <c r="DQ43" s="67"/>
      <c r="DR43" s="67"/>
      <c r="DS43" s="67"/>
      <c r="DT43" s="67"/>
      <c r="DU43" s="67"/>
      <c r="DV43" s="67"/>
      <c r="DW43" s="67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  <c r="EN43" s="67"/>
      <c r="EO43" s="67"/>
      <c r="EP43" s="67"/>
      <c r="EQ43" s="67"/>
      <c r="ER43" s="67"/>
      <c r="ES43" s="67"/>
      <c r="ET43" s="67"/>
      <c r="EU43" s="67"/>
      <c r="EV43" s="67"/>
      <c r="EW43" s="67"/>
      <c r="EX43" s="67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7"/>
      <c r="FL43" s="67"/>
      <c r="FM43" s="67"/>
      <c r="FN43" s="67"/>
      <c r="FO43" s="67"/>
      <c r="FP43" s="67"/>
      <c r="FQ43" s="67"/>
      <c r="FR43" s="67"/>
      <c r="FS43" s="67"/>
      <c r="FT43" s="67"/>
      <c r="FU43" s="67"/>
      <c r="FV43" s="67"/>
      <c r="FW43" s="67"/>
      <c r="FX43" s="67"/>
      <c r="FY43" s="67"/>
      <c r="FZ43" s="67"/>
      <c r="GA43" s="67"/>
      <c r="GB43" s="67"/>
      <c r="GC43" s="67"/>
      <c r="GD43" s="67"/>
      <c r="GE43" s="67"/>
      <c r="GF43" s="67"/>
      <c r="GG43" s="67"/>
      <c r="GH43" s="67"/>
      <c r="GI43" s="67"/>
      <c r="GJ43" s="67"/>
      <c r="GK43" s="67"/>
      <c r="GL43" s="67"/>
      <c r="GM43" s="67"/>
      <c r="GN43" s="67"/>
      <c r="GO43" s="67"/>
      <c r="GP43" s="67"/>
      <c r="GQ43" s="67"/>
      <c r="GR43" s="67"/>
      <c r="GS43" s="67"/>
      <c r="GT43" s="67"/>
      <c r="GU43" s="67"/>
      <c r="GV43" s="67"/>
      <c r="GW43" s="67"/>
      <c r="GX43" s="67"/>
      <c r="GY43" s="67"/>
      <c r="GZ43" s="67"/>
      <c r="HA43" s="67"/>
      <c r="HB43" s="67"/>
      <c r="HC43" s="67"/>
      <c r="HD43" s="67"/>
      <c r="HE43" s="67"/>
      <c r="HF43" s="67"/>
      <c r="HG43" s="67"/>
      <c r="HH43" s="67"/>
      <c r="HI43" s="67"/>
      <c r="HJ43" s="67"/>
      <c r="HK43" s="67"/>
      <c r="HL43" s="67"/>
      <c r="HM43" s="67"/>
      <c r="HN43" s="67"/>
      <c r="HO43" s="67"/>
      <c r="HP43" s="67"/>
      <c r="HQ43" s="67"/>
      <c r="HR43" s="67"/>
      <c r="HS43" s="67"/>
      <c r="HT43" s="67"/>
      <c r="HU43" s="67"/>
      <c r="HV43" s="67"/>
      <c r="HW43" s="67"/>
      <c r="HX43" s="67"/>
      <c r="HY43" s="67"/>
      <c r="HZ43" s="67"/>
      <c r="IA43" s="67"/>
      <c r="IB43" s="67"/>
      <c r="IC43" s="67"/>
      <c r="ID43" s="67"/>
      <c r="IE43" s="67"/>
      <c r="IF43" s="67"/>
      <c r="IG43" s="67"/>
      <c r="IH43" s="67"/>
      <c r="II43" s="67"/>
    </row>
    <row r="44" ht="19.55" customHeight="1" spans="1:243">
      <c r="A44" s="67"/>
      <c r="B44" s="67"/>
      <c r="C44" s="67"/>
      <c r="D44" s="67"/>
      <c r="E44" s="67"/>
      <c r="F44" s="66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7"/>
      <c r="DP44" s="67"/>
      <c r="DQ44" s="67"/>
      <c r="DR44" s="67"/>
      <c r="DS44" s="67"/>
      <c r="DT44" s="67"/>
      <c r="DU44" s="67"/>
      <c r="DV44" s="67"/>
      <c r="DW44" s="67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  <c r="EN44" s="67"/>
      <c r="EO44" s="67"/>
      <c r="EP44" s="67"/>
      <c r="EQ44" s="67"/>
      <c r="ER44" s="67"/>
      <c r="ES44" s="67"/>
      <c r="ET44" s="67"/>
      <c r="EU44" s="67"/>
      <c r="EV44" s="67"/>
      <c r="EW44" s="67"/>
      <c r="EX44" s="67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7"/>
      <c r="FL44" s="67"/>
      <c r="FM44" s="67"/>
      <c r="FN44" s="67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7"/>
      <c r="GB44" s="67"/>
      <c r="GC44" s="67"/>
      <c r="GD44" s="67"/>
      <c r="GE44" s="67"/>
      <c r="GF44" s="67"/>
      <c r="GG44" s="67"/>
      <c r="GH44" s="67"/>
      <c r="GI44" s="67"/>
      <c r="GJ44" s="67"/>
      <c r="GK44" s="67"/>
      <c r="GL44" s="67"/>
      <c r="GM44" s="67"/>
      <c r="GN44" s="67"/>
      <c r="GO44" s="67"/>
      <c r="GP44" s="67"/>
      <c r="GQ44" s="67"/>
      <c r="GR44" s="67"/>
      <c r="GS44" s="67"/>
      <c r="GT44" s="67"/>
      <c r="GU44" s="67"/>
      <c r="GV44" s="67"/>
      <c r="GW44" s="67"/>
      <c r="GX44" s="67"/>
      <c r="GY44" s="67"/>
      <c r="GZ44" s="67"/>
      <c r="HA44" s="67"/>
      <c r="HB44" s="67"/>
      <c r="HC44" s="67"/>
      <c r="HD44" s="67"/>
      <c r="HE44" s="67"/>
      <c r="HF44" s="67"/>
      <c r="HG44" s="67"/>
      <c r="HH44" s="67"/>
      <c r="HI44" s="67"/>
      <c r="HJ44" s="67"/>
      <c r="HK44" s="67"/>
      <c r="HL44" s="67"/>
      <c r="HM44" s="67"/>
      <c r="HN44" s="67"/>
      <c r="HO44" s="67"/>
      <c r="HP44" s="67"/>
      <c r="HQ44" s="67"/>
      <c r="HR44" s="67"/>
      <c r="HS44" s="67"/>
      <c r="HT44" s="67"/>
      <c r="HU44" s="67"/>
      <c r="HV44" s="67"/>
      <c r="HW44" s="67"/>
      <c r="HX44" s="67"/>
      <c r="HY44" s="67"/>
      <c r="HZ44" s="67"/>
      <c r="IA44" s="67"/>
      <c r="IB44" s="67"/>
      <c r="IC44" s="67"/>
      <c r="ID44" s="67"/>
      <c r="IE44" s="67"/>
      <c r="IF44" s="67"/>
      <c r="IG44" s="67"/>
      <c r="IH44" s="67"/>
      <c r="II44" s="67"/>
    </row>
    <row r="45" ht="19.55" customHeight="1" spans="1:243">
      <c r="A45" s="67"/>
      <c r="B45" s="67"/>
      <c r="C45" s="67"/>
      <c r="D45" s="67"/>
      <c r="E45" s="67"/>
      <c r="F45" s="66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7"/>
      <c r="DR45" s="67"/>
      <c r="DS45" s="67"/>
      <c r="DT45" s="67"/>
      <c r="DU45" s="67"/>
      <c r="DV45" s="67"/>
      <c r="DW45" s="67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  <c r="FF45" s="67"/>
      <c r="FG45" s="67"/>
      <c r="FH45" s="6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7"/>
      <c r="GM45" s="67"/>
      <c r="GN45" s="67"/>
      <c r="GO45" s="67"/>
      <c r="GP45" s="67"/>
      <c r="GQ45" s="67"/>
      <c r="GR45" s="67"/>
      <c r="GS45" s="67"/>
      <c r="GT45" s="67"/>
      <c r="GU45" s="67"/>
      <c r="GV45" s="67"/>
      <c r="GW45" s="67"/>
      <c r="GX45" s="67"/>
      <c r="GY45" s="67"/>
      <c r="GZ45" s="67"/>
      <c r="HA45" s="67"/>
      <c r="HB45" s="67"/>
      <c r="HC45" s="67"/>
      <c r="HD45" s="67"/>
      <c r="HE45" s="67"/>
      <c r="HF45" s="67"/>
      <c r="HG45" s="67"/>
      <c r="HH45" s="67"/>
      <c r="HI45" s="67"/>
      <c r="HJ45" s="67"/>
      <c r="HK45" s="67"/>
      <c r="HL45" s="67"/>
      <c r="HM45" s="67"/>
      <c r="HN45" s="67"/>
      <c r="HO45" s="67"/>
      <c r="HP45" s="67"/>
      <c r="HQ45" s="67"/>
      <c r="HR45" s="67"/>
      <c r="HS45" s="67"/>
      <c r="HT45" s="67"/>
      <c r="HU45" s="67"/>
      <c r="HV45" s="67"/>
      <c r="HW45" s="67"/>
      <c r="HX45" s="67"/>
      <c r="HY45" s="67"/>
      <c r="HZ45" s="67"/>
      <c r="IA45" s="67"/>
      <c r="IB45" s="67"/>
      <c r="IC45" s="67"/>
      <c r="ID45" s="67"/>
      <c r="IE45" s="67"/>
      <c r="IF45" s="67"/>
      <c r="IG45" s="67"/>
      <c r="IH45" s="67"/>
      <c r="II45" s="67"/>
    </row>
    <row r="46" ht="19.55" customHeight="1" spans="1:243">
      <c r="A46" s="67"/>
      <c r="B46" s="67"/>
      <c r="C46" s="67"/>
      <c r="D46" s="67"/>
      <c r="E46" s="67"/>
      <c r="F46" s="66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7"/>
      <c r="DK46" s="67"/>
      <c r="DL46" s="67"/>
      <c r="DM46" s="67"/>
      <c r="DN46" s="67"/>
      <c r="DO46" s="67"/>
      <c r="DP46" s="67"/>
      <c r="DQ46" s="67"/>
      <c r="DR46" s="67"/>
      <c r="DS46" s="67"/>
      <c r="DT46" s="67"/>
      <c r="DU46" s="67"/>
      <c r="DV46" s="67"/>
      <c r="DW46" s="67"/>
      <c r="DX46" s="67"/>
      <c r="DY46" s="67"/>
      <c r="DZ46" s="67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  <c r="EN46" s="67"/>
      <c r="EO46" s="67"/>
      <c r="EP46" s="67"/>
      <c r="EQ46" s="67"/>
      <c r="ER46" s="67"/>
      <c r="ES46" s="67"/>
      <c r="ET46" s="67"/>
      <c r="EU46" s="67"/>
      <c r="EV46" s="67"/>
      <c r="EW46" s="67"/>
      <c r="EX46" s="67"/>
      <c r="EY46" s="67"/>
      <c r="EZ46" s="67"/>
      <c r="FA46" s="67"/>
      <c r="FB46" s="67"/>
      <c r="FC46" s="67"/>
      <c r="FD46" s="67"/>
      <c r="FE46" s="67"/>
      <c r="FF46" s="67"/>
      <c r="FG46" s="67"/>
      <c r="FH46" s="67"/>
      <c r="FI46" s="67"/>
      <c r="FJ46" s="67"/>
      <c r="FK46" s="67"/>
      <c r="FL46" s="67"/>
      <c r="FM46" s="67"/>
      <c r="FN46" s="67"/>
      <c r="FO46" s="67"/>
      <c r="FP46" s="67"/>
      <c r="FQ46" s="67"/>
      <c r="FR46" s="67"/>
      <c r="FS46" s="67"/>
      <c r="FT46" s="67"/>
      <c r="FU46" s="67"/>
      <c r="FV46" s="67"/>
      <c r="FW46" s="67"/>
      <c r="FX46" s="67"/>
      <c r="FY46" s="67"/>
      <c r="FZ46" s="67"/>
      <c r="GA46" s="67"/>
      <c r="GB46" s="67"/>
      <c r="GC46" s="67"/>
      <c r="GD46" s="67"/>
      <c r="GE46" s="67"/>
      <c r="GF46" s="67"/>
      <c r="GG46" s="67"/>
      <c r="GH46" s="67"/>
      <c r="GI46" s="67"/>
      <c r="GJ46" s="67"/>
      <c r="GK46" s="67"/>
      <c r="GL46" s="67"/>
      <c r="GM46" s="67"/>
      <c r="GN46" s="67"/>
      <c r="GO46" s="67"/>
      <c r="GP46" s="67"/>
      <c r="GQ46" s="67"/>
      <c r="GR46" s="67"/>
      <c r="GS46" s="67"/>
      <c r="GT46" s="67"/>
      <c r="GU46" s="67"/>
      <c r="GV46" s="67"/>
      <c r="GW46" s="67"/>
      <c r="GX46" s="67"/>
      <c r="GY46" s="67"/>
      <c r="GZ46" s="67"/>
      <c r="HA46" s="67"/>
      <c r="HB46" s="67"/>
      <c r="HC46" s="67"/>
      <c r="HD46" s="67"/>
      <c r="HE46" s="67"/>
      <c r="HF46" s="67"/>
      <c r="HG46" s="67"/>
      <c r="HH46" s="67"/>
      <c r="HI46" s="67"/>
      <c r="HJ46" s="67"/>
      <c r="HK46" s="67"/>
      <c r="HL46" s="67"/>
      <c r="HM46" s="67"/>
      <c r="HN46" s="67"/>
      <c r="HO46" s="67"/>
      <c r="HP46" s="67"/>
      <c r="HQ46" s="67"/>
      <c r="HR46" s="67"/>
      <c r="HS46" s="67"/>
      <c r="HT46" s="67"/>
      <c r="HU46" s="67"/>
      <c r="HV46" s="67"/>
      <c r="HW46" s="67"/>
      <c r="HX46" s="67"/>
      <c r="HY46" s="67"/>
      <c r="HZ46" s="67"/>
      <c r="IA46" s="67"/>
      <c r="IB46" s="67"/>
      <c r="IC46" s="67"/>
      <c r="ID46" s="67"/>
      <c r="IE46" s="67"/>
      <c r="IF46" s="67"/>
      <c r="IG46" s="67"/>
      <c r="IH46" s="67"/>
      <c r="II46" s="67"/>
    </row>
    <row r="47" ht="19.55" customHeight="1" spans="1:243">
      <c r="A47" s="67"/>
      <c r="B47" s="67"/>
      <c r="C47" s="67"/>
      <c r="D47" s="67"/>
      <c r="E47" s="67"/>
      <c r="F47" s="66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  <c r="DC47" s="67"/>
      <c r="DD47" s="67"/>
      <c r="DE47" s="67"/>
      <c r="DF47" s="67"/>
      <c r="DG47" s="67"/>
      <c r="DH47" s="67"/>
      <c r="DI47" s="67"/>
      <c r="DJ47" s="67"/>
      <c r="DK47" s="67"/>
      <c r="DL47" s="67"/>
      <c r="DM47" s="67"/>
      <c r="DN47" s="67"/>
      <c r="DO47" s="67"/>
      <c r="DP47" s="67"/>
      <c r="DQ47" s="67"/>
      <c r="DR47" s="67"/>
      <c r="DS47" s="67"/>
      <c r="DT47" s="67"/>
      <c r="DU47" s="67"/>
      <c r="DV47" s="67"/>
      <c r="DW47" s="67"/>
      <c r="DX47" s="67"/>
      <c r="DY47" s="67"/>
      <c r="DZ47" s="67"/>
      <c r="EA47" s="67"/>
      <c r="EB47" s="67"/>
      <c r="EC47" s="67"/>
      <c r="ED47" s="67"/>
      <c r="EE47" s="67"/>
      <c r="EF47" s="67"/>
      <c r="EG47" s="67"/>
      <c r="EH47" s="67"/>
      <c r="EI47" s="67"/>
      <c r="EJ47" s="67"/>
      <c r="EK47" s="67"/>
      <c r="EL47" s="67"/>
      <c r="EM47" s="67"/>
      <c r="EN47" s="67"/>
      <c r="EO47" s="67"/>
      <c r="EP47" s="67"/>
      <c r="EQ47" s="67"/>
      <c r="ER47" s="67"/>
      <c r="ES47" s="67"/>
      <c r="ET47" s="67"/>
      <c r="EU47" s="67"/>
      <c r="EV47" s="67"/>
      <c r="EW47" s="67"/>
      <c r="EX47" s="67"/>
      <c r="EY47" s="67"/>
      <c r="EZ47" s="67"/>
      <c r="FA47" s="67"/>
      <c r="FB47" s="67"/>
      <c r="FC47" s="67"/>
      <c r="FD47" s="67"/>
      <c r="FE47" s="67"/>
      <c r="FF47" s="67"/>
      <c r="FG47" s="67"/>
      <c r="FH47" s="67"/>
      <c r="FI47" s="67"/>
      <c r="FJ47" s="67"/>
      <c r="FK47" s="67"/>
      <c r="FL47" s="67"/>
      <c r="FM47" s="67"/>
      <c r="FN47" s="67"/>
      <c r="FO47" s="67"/>
      <c r="FP47" s="67"/>
      <c r="FQ47" s="67"/>
      <c r="FR47" s="67"/>
      <c r="FS47" s="67"/>
      <c r="FT47" s="67"/>
      <c r="FU47" s="67"/>
      <c r="FV47" s="67"/>
      <c r="FW47" s="67"/>
      <c r="FX47" s="67"/>
      <c r="FY47" s="67"/>
      <c r="FZ47" s="67"/>
      <c r="GA47" s="67"/>
      <c r="GB47" s="67"/>
      <c r="GC47" s="67"/>
      <c r="GD47" s="67"/>
      <c r="GE47" s="67"/>
      <c r="GF47" s="67"/>
      <c r="GG47" s="67"/>
      <c r="GH47" s="67"/>
      <c r="GI47" s="67"/>
      <c r="GJ47" s="67"/>
      <c r="GK47" s="67"/>
      <c r="GL47" s="67"/>
      <c r="GM47" s="67"/>
      <c r="GN47" s="67"/>
      <c r="GO47" s="67"/>
      <c r="GP47" s="67"/>
      <c r="GQ47" s="67"/>
      <c r="GR47" s="67"/>
      <c r="GS47" s="67"/>
      <c r="GT47" s="67"/>
      <c r="GU47" s="67"/>
      <c r="GV47" s="67"/>
      <c r="GW47" s="67"/>
      <c r="GX47" s="67"/>
      <c r="GY47" s="67"/>
      <c r="GZ47" s="67"/>
      <c r="HA47" s="67"/>
      <c r="HB47" s="67"/>
      <c r="HC47" s="67"/>
      <c r="HD47" s="67"/>
      <c r="HE47" s="67"/>
      <c r="HF47" s="67"/>
      <c r="HG47" s="67"/>
      <c r="HH47" s="67"/>
      <c r="HI47" s="67"/>
      <c r="HJ47" s="67"/>
      <c r="HK47" s="67"/>
      <c r="HL47" s="67"/>
      <c r="HM47" s="67"/>
      <c r="HN47" s="67"/>
      <c r="HO47" s="67"/>
      <c r="HP47" s="67"/>
      <c r="HQ47" s="67"/>
      <c r="HR47" s="67"/>
      <c r="HS47" s="67"/>
      <c r="HT47" s="67"/>
      <c r="HU47" s="67"/>
      <c r="HV47" s="67"/>
      <c r="HW47" s="67"/>
      <c r="HX47" s="67"/>
      <c r="HY47" s="67"/>
      <c r="HZ47" s="67"/>
      <c r="IA47" s="67"/>
      <c r="IB47" s="67"/>
      <c r="IC47" s="67"/>
      <c r="ID47" s="67"/>
      <c r="IE47" s="67"/>
      <c r="IF47" s="67"/>
      <c r="IG47" s="67"/>
      <c r="IH47" s="67"/>
      <c r="II47" s="67"/>
    </row>
  </sheetData>
  <sheetProtection formatCells="0" formatColumns="0" formatRows="0" insertRows="0" insertColumns="0" insertHyperlinks="0" deleteColumns="0" deleteRows="0" sort="0" autoFilter="0" pivotTables="0"/>
  <mergeCells count="6">
    <mergeCell ref="A2:F2"/>
    <mergeCell ref="A3:E3"/>
    <mergeCell ref="A4:C4"/>
    <mergeCell ref="D4:D5"/>
    <mergeCell ref="E4:E5"/>
    <mergeCell ref="F4:F5"/>
  </mergeCells>
  <printOptions horizontalCentered="1"/>
  <pageMargins left="0.393700787401575" right="0.393700787401575" top="0.78740157480315" bottom="0.393700787401575" header="0" footer="0"/>
  <pageSetup paperSize="9" fitToHeight="1000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view="pageBreakPreview" zoomScaleNormal="100" zoomScaleSheetLayoutView="100" workbookViewId="0">
      <selection activeCell="B4" sqref="B4:B6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19.55" customHeight="1" spans="1:9">
      <c r="A1" s="69"/>
      <c r="B1" s="69"/>
      <c r="C1" s="69"/>
      <c r="D1" s="69"/>
      <c r="E1" s="70"/>
      <c r="F1" s="69"/>
      <c r="G1" s="69"/>
      <c r="H1" s="34" t="s">
        <v>344</v>
      </c>
      <c r="I1" s="84"/>
    </row>
    <row r="2" ht="25.5" customHeight="1" spans="1:9">
      <c r="A2" s="31" t="s">
        <v>345</v>
      </c>
      <c r="B2" s="31"/>
      <c r="C2" s="31"/>
      <c r="D2" s="31"/>
      <c r="E2" s="31"/>
      <c r="F2" s="31"/>
      <c r="G2" s="31"/>
      <c r="H2" s="31"/>
      <c r="I2" s="84"/>
    </row>
    <row r="3" ht="19.55" customHeight="1" spans="1:9">
      <c r="A3" s="71" t="s">
        <v>0</v>
      </c>
      <c r="B3" s="28"/>
      <c r="C3" s="28"/>
      <c r="D3" s="28"/>
      <c r="E3" s="28"/>
      <c r="F3" s="28"/>
      <c r="G3" s="28"/>
      <c r="H3" s="34" t="s">
        <v>5</v>
      </c>
      <c r="I3" s="84"/>
    </row>
    <row r="4" ht="19.55" customHeight="1" spans="1:9">
      <c r="A4" s="72" t="s">
        <v>346</v>
      </c>
      <c r="B4" s="72" t="s">
        <v>347</v>
      </c>
      <c r="C4" s="39" t="s">
        <v>348</v>
      </c>
      <c r="D4" s="39"/>
      <c r="E4" s="49"/>
      <c r="F4" s="49"/>
      <c r="G4" s="49"/>
      <c r="H4" s="39"/>
      <c r="I4" s="84"/>
    </row>
    <row r="5" ht="19.55" customHeight="1" spans="1:9">
      <c r="A5" s="72"/>
      <c r="B5" s="72"/>
      <c r="C5" s="73" t="s">
        <v>60</v>
      </c>
      <c r="D5" s="41" t="s">
        <v>261</v>
      </c>
      <c r="E5" s="35" t="s">
        <v>349</v>
      </c>
      <c r="F5" s="36"/>
      <c r="G5" s="37"/>
      <c r="H5" s="74" t="s">
        <v>266</v>
      </c>
      <c r="I5" s="84"/>
    </row>
    <row r="6" ht="33.75" customHeight="1" spans="1:9">
      <c r="A6" s="47"/>
      <c r="B6" s="47"/>
      <c r="C6" s="75"/>
      <c r="D6" s="48"/>
      <c r="E6" s="76" t="s">
        <v>75</v>
      </c>
      <c r="F6" s="59" t="s">
        <v>350</v>
      </c>
      <c r="G6" s="45" t="s">
        <v>351</v>
      </c>
      <c r="H6" s="77"/>
      <c r="I6" s="84"/>
    </row>
    <row r="7" ht="19.55" customHeight="1" spans="1:9">
      <c r="A7" s="95" t="s">
        <v>83</v>
      </c>
      <c r="B7" s="95" t="s">
        <v>60</v>
      </c>
      <c r="C7" s="96">
        <f>SUM(D7,E7,H7)</f>
        <v>52250</v>
      </c>
      <c r="D7" s="96"/>
      <c r="E7" s="96">
        <f>SUM(F7,G7)</f>
        <v>47500</v>
      </c>
      <c r="F7" s="96"/>
      <c r="G7" s="97">
        <v>47500</v>
      </c>
      <c r="H7" s="97">
        <v>4750</v>
      </c>
      <c r="I7" s="93"/>
    </row>
    <row r="8" ht="19.55" customHeight="1" spans="1:9">
      <c r="A8" s="98">
        <v>196</v>
      </c>
      <c r="B8" s="98" t="s">
        <v>89</v>
      </c>
      <c r="C8" s="96">
        <f>SUM(D8,E8,H8)</f>
        <v>52250</v>
      </c>
      <c r="D8" s="99"/>
      <c r="E8" s="96">
        <f>SUM(F8,G8)</f>
        <v>47500</v>
      </c>
      <c r="F8" s="99"/>
      <c r="G8" s="97">
        <v>47500</v>
      </c>
      <c r="H8" s="97">
        <v>4750</v>
      </c>
      <c r="I8" s="84"/>
    </row>
    <row r="9" ht="19.55" customHeight="1" spans="1:9">
      <c r="A9" s="85"/>
      <c r="B9" s="85"/>
      <c r="C9" s="85"/>
      <c r="D9" s="85"/>
      <c r="E9" s="86"/>
      <c r="F9" s="87"/>
      <c r="G9" s="87"/>
      <c r="H9" s="84"/>
      <c r="I9" s="89"/>
    </row>
    <row r="10" ht="19.55" customHeight="1" spans="1:9">
      <c r="A10" s="85"/>
      <c r="B10" s="85"/>
      <c r="C10" s="85"/>
      <c r="D10" s="85"/>
      <c r="E10" s="88"/>
      <c r="F10" s="85"/>
      <c r="G10" s="85"/>
      <c r="H10" s="89"/>
      <c r="I10" s="89"/>
    </row>
    <row r="11" ht="19.55" customHeight="1" spans="1:9">
      <c r="A11" s="85"/>
      <c r="B11" s="85"/>
      <c r="C11" s="85"/>
      <c r="D11" s="85"/>
      <c r="E11" s="88"/>
      <c r="F11" s="85"/>
      <c r="G11" s="85"/>
      <c r="H11" s="89"/>
      <c r="I11" s="89"/>
    </row>
    <row r="12" ht="19.55" customHeight="1" spans="1:9">
      <c r="A12" s="85"/>
      <c r="B12" s="85"/>
      <c r="C12" s="85"/>
      <c r="D12" s="85"/>
      <c r="E12" s="86"/>
      <c r="F12" s="85"/>
      <c r="G12" s="85"/>
      <c r="H12" s="89"/>
      <c r="I12" s="89"/>
    </row>
    <row r="13" ht="19.55" customHeight="1" spans="1:9">
      <c r="A13" s="85"/>
      <c r="B13" s="85"/>
      <c r="C13" s="85"/>
      <c r="D13" s="85"/>
      <c r="E13" s="86"/>
      <c r="F13" s="85"/>
      <c r="G13" s="85"/>
      <c r="H13" s="89"/>
      <c r="I13" s="89"/>
    </row>
    <row r="14" ht="19.55" customHeight="1" spans="1:9">
      <c r="A14" s="85"/>
      <c r="B14" s="85"/>
      <c r="C14" s="85"/>
      <c r="D14" s="85"/>
      <c r="E14" s="88"/>
      <c r="F14" s="85"/>
      <c r="G14" s="85"/>
      <c r="H14" s="89"/>
      <c r="I14" s="89"/>
    </row>
    <row r="15" ht="19.55" customHeight="1" spans="1:9">
      <c r="A15" s="85"/>
      <c r="B15" s="85"/>
      <c r="C15" s="85"/>
      <c r="D15" s="85"/>
      <c r="E15" s="88"/>
      <c r="F15" s="85"/>
      <c r="G15" s="85"/>
      <c r="H15" s="89"/>
      <c r="I15" s="89"/>
    </row>
    <row r="16" ht="19.55" customHeight="1" spans="1:9">
      <c r="A16" s="85"/>
      <c r="B16" s="85"/>
      <c r="C16" s="85"/>
      <c r="D16" s="85"/>
      <c r="E16" s="86"/>
      <c r="F16" s="85"/>
      <c r="G16" s="85"/>
      <c r="H16" s="89"/>
      <c r="I16" s="89"/>
    </row>
    <row r="17" ht="19.55" customHeight="1" spans="1:9">
      <c r="A17" s="85"/>
      <c r="B17" s="85"/>
      <c r="C17" s="85"/>
      <c r="D17" s="85"/>
      <c r="E17" s="86"/>
      <c r="F17" s="85"/>
      <c r="G17" s="85"/>
      <c r="H17" s="89"/>
      <c r="I17" s="89"/>
    </row>
    <row r="18" ht="19.55" customHeight="1" spans="1:9">
      <c r="A18" s="85"/>
      <c r="B18" s="85"/>
      <c r="C18" s="85"/>
      <c r="D18" s="85"/>
      <c r="E18" s="91"/>
      <c r="F18" s="85"/>
      <c r="G18" s="85"/>
      <c r="H18" s="89"/>
      <c r="I18" s="89"/>
    </row>
    <row r="19" ht="19.55" customHeight="1" spans="1:9">
      <c r="A19" s="85"/>
      <c r="B19" s="85"/>
      <c r="C19" s="85"/>
      <c r="D19" s="85"/>
      <c r="E19" s="88"/>
      <c r="F19" s="85"/>
      <c r="G19" s="85"/>
      <c r="H19" s="89"/>
      <c r="I19" s="89"/>
    </row>
    <row r="20" ht="19.55" customHeight="1" spans="1:9">
      <c r="A20" s="88"/>
      <c r="B20" s="88"/>
      <c r="C20" s="88"/>
      <c r="D20" s="88"/>
      <c r="E20" s="88"/>
      <c r="F20" s="85"/>
      <c r="G20" s="85"/>
      <c r="H20" s="89"/>
      <c r="I20" s="89"/>
    </row>
    <row r="21" ht="19.55" customHeight="1" spans="1:9">
      <c r="A21" s="89"/>
      <c r="B21" s="89"/>
      <c r="C21" s="89"/>
      <c r="D21" s="89"/>
      <c r="E21" s="92"/>
      <c r="F21" s="89"/>
      <c r="G21" s="89"/>
      <c r="H21" s="89"/>
      <c r="I21" s="89"/>
    </row>
    <row r="22" ht="19.55" customHeight="1" spans="1:9">
      <c r="A22" s="89"/>
      <c r="B22" s="89"/>
      <c r="C22" s="89"/>
      <c r="D22" s="89"/>
      <c r="E22" s="92"/>
      <c r="F22" s="89"/>
      <c r="G22" s="89"/>
      <c r="H22" s="89"/>
      <c r="I22" s="89"/>
    </row>
    <row r="23" ht="19.55" customHeight="1" spans="1:9">
      <c r="A23" s="89"/>
      <c r="B23" s="89"/>
      <c r="C23" s="89"/>
      <c r="D23" s="89"/>
      <c r="E23" s="92"/>
      <c r="F23" s="89"/>
      <c r="G23" s="89"/>
      <c r="H23" s="89"/>
      <c r="I23" s="89"/>
    </row>
    <row r="24" ht="19.55" customHeight="1" spans="1:9">
      <c r="A24" s="89"/>
      <c r="B24" s="89"/>
      <c r="C24" s="89"/>
      <c r="D24" s="89"/>
      <c r="E24" s="92"/>
      <c r="F24" s="89"/>
      <c r="G24" s="89"/>
      <c r="H24" s="89"/>
      <c r="I24" s="89"/>
    </row>
    <row r="25" ht="19.55" customHeight="1" spans="1:9">
      <c r="A25" s="89"/>
      <c r="B25" s="89"/>
      <c r="C25" s="89"/>
      <c r="D25" s="89"/>
      <c r="E25" s="92"/>
      <c r="F25" s="89"/>
      <c r="G25" s="89"/>
      <c r="H25" s="89"/>
      <c r="I25" s="89"/>
    </row>
    <row r="26" ht="19.55" customHeight="1" spans="1:9">
      <c r="A26" s="89"/>
      <c r="B26" s="89"/>
      <c r="C26" s="89"/>
      <c r="D26" s="89"/>
      <c r="E26" s="92"/>
      <c r="F26" s="89"/>
      <c r="G26" s="89"/>
      <c r="H26" s="89"/>
      <c r="I26" s="89"/>
    </row>
    <row r="27" ht="19.55" customHeight="1" spans="1:9">
      <c r="A27" s="89"/>
      <c r="B27" s="89"/>
      <c r="C27" s="89"/>
      <c r="D27" s="89"/>
      <c r="E27" s="92"/>
      <c r="F27" s="89"/>
      <c r="G27" s="89"/>
      <c r="H27" s="89"/>
      <c r="I27" s="89"/>
    </row>
    <row r="28" ht="19.55" customHeight="1" spans="1:9">
      <c r="A28" s="89"/>
      <c r="B28" s="89"/>
      <c r="C28" s="89"/>
      <c r="D28" s="89"/>
      <c r="E28" s="92"/>
      <c r="F28" s="89"/>
      <c r="G28" s="89"/>
      <c r="H28" s="89"/>
      <c r="I28" s="89"/>
    </row>
    <row r="29" ht="19.55" customHeight="1" spans="1:9">
      <c r="A29" s="89"/>
      <c r="B29" s="89"/>
      <c r="C29" s="89"/>
      <c r="D29" s="89"/>
      <c r="E29" s="92"/>
      <c r="F29" s="89"/>
      <c r="G29" s="89"/>
      <c r="H29" s="89"/>
      <c r="I29" s="89"/>
    </row>
    <row r="30" ht="19.55" customHeight="1" spans="1:9">
      <c r="A30" s="89"/>
      <c r="B30" s="89"/>
      <c r="C30" s="89"/>
      <c r="D30" s="89"/>
      <c r="E30" s="92"/>
      <c r="F30" s="89"/>
      <c r="G30" s="89"/>
      <c r="H30" s="89"/>
      <c r="I30" s="89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00787401575" right="0.393700787401575" top="0.78740157480315" bottom="0.393700787401575" header="0" footer="0"/>
  <pageSetup paperSize="9" fitToHeight="100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E11" sqref="E11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1.3333333333333" customWidth="1"/>
    <col min="6" max="8" width="18.1666666666667" customWidth="1"/>
    <col min="9" max="245" width="10.6666666666667" customWidth="1"/>
  </cols>
  <sheetData>
    <row r="1" ht="19.55" customHeight="1" spans="1:245">
      <c r="A1" s="28"/>
      <c r="B1" s="29"/>
      <c r="C1" s="29"/>
      <c r="D1" s="29"/>
      <c r="E1" s="29"/>
      <c r="F1" s="29"/>
      <c r="G1" s="29"/>
      <c r="H1" s="30" t="s">
        <v>352</v>
      </c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  <c r="GC1" s="63"/>
      <c r="GD1" s="63"/>
      <c r="GE1" s="63"/>
      <c r="GF1" s="63"/>
      <c r="GG1" s="63"/>
      <c r="GH1" s="63"/>
      <c r="GI1" s="63"/>
      <c r="GJ1" s="63"/>
      <c r="GK1" s="63"/>
      <c r="GL1" s="63"/>
      <c r="GM1" s="63"/>
      <c r="GN1" s="63"/>
      <c r="GO1" s="63"/>
      <c r="GP1" s="63"/>
      <c r="GQ1" s="63"/>
      <c r="GR1" s="63"/>
      <c r="GS1" s="63"/>
      <c r="GT1" s="63"/>
      <c r="GU1" s="63"/>
      <c r="GV1" s="63"/>
      <c r="GW1" s="63"/>
      <c r="GX1" s="63"/>
      <c r="GY1" s="63"/>
      <c r="GZ1" s="63"/>
      <c r="HA1" s="63"/>
      <c r="HB1" s="63"/>
      <c r="HC1" s="63"/>
      <c r="HD1" s="63"/>
      <c r="HE1" s="63"/>
      <c r="HF1" s="63"/>
      <c r="HG1" s="63"/>
      <c r="HH1" s="63"/>
      <c r="HI1" s="63"/>
      <c r="HJ1" s="63"/>
      <c r="HK1" s="63"/>
      <c r="HL1" s="63"/>
      <c r="HM1" s="63"/>
      <c r="HN1" s="63"/>
      <c r="HO1" s="63"/>
      <c r="HP1" s="63"/>
      <c r="HQ1" s="63"/>
      <c r="HR1" s="63"/>
      <c r="HS1" s="63"/>
      <c r="HT1" s="63"/>
      <c r="HU1" s="63"/>
      <c r="HV1" s="63"/>
      <c r="HW1" s="63"/>
      <c r="HX1" s="63"/>
      <c r="HY1" s="63"/>
      <c r="HZ1" s="63"/>
      <c r="IA1" s="63"/>
      <c r="IB1" s="63"/>
      <c r="IC1" s="63"/>
      <c r="ID1" s="63"/>
      <c r="IE1" s="63"/>
      <c r="IF1" s="63"/>
      <c r="IG1" s="63"/>
      <c r="IH1" s="63"/>
      <c r="II1" s="63"/>
      <c r="IJ1" s="63"/>
      <c r="IK1" s="63"/>
    </row>
    <row r="2" ht="19.55" customHeight="1" spans="1:245">
      <c r="A2" s="31" t="s">
        <v>353</v>
      </c>
      <c r="B2" s="31"/>
      <c r="C2" s="31"/>
      <c r="D2" s="31"/>
      <c r="E2" s="31"/>
      <c r="F2" s="31"/>
      <c r="G2" s="31"/>
      <c r="H2" s="31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  <c r="GR2" s="63"/>
      <c r="GS2" s="63"/>
      <c r="GT2" s="63"/>
      <c r="GU2" s="63"/>
      <c r="GV2" s="63"/>
      <c r="GW2" s="63"/>
      <c r="GX2" s="63"/>
      <c r="GY2" s="63"/>
      <c r="GZ2" s="63"/>
      <c r="HA2" s="63"/>
      <c r="HB2" s="63"/>
      <c r="HC2" s="63"/>
      <c r="HD2" s="63"/>
      <c r="HE2" s="63"/>
      <c r="HF2" s="63"/>
      <c r="HG2" s="63"/>
      <c r="HH2" s="63"/>
      <c r="HI2" s="63"/>
      <c r="HJ2" s="63"/>
      <c r="HK2" s="63"/>
      <c r="HL2" s="63"/>
      <c r="HM2" s="63"/>
      <c r="HN2" s="63"/>
      <c r="HO2" s="63"/>
      <c r="HP2" s="63"/>
      <c r="HQ2" s="63"/>
      <c r="HR2" s="63"/>
      <c r="HS2" s="63"/>
      <c r="HT2" s="63"/>
      <c r="HU2" s="63"/>
      <c r="HV2" s="63"/>
      <c r="HW2" s="63"/>
      <c r="HX2" s="63"/>
      <c r="HY2" s="63"/>
      <c r="HZ2" s="63"/>
      <c r="IA2" s="63"/>
      <c r="IB2" s="63"/>
      <c r="IC2" s="63"/>
      <c r="ID2" s="63"/>
      <c r="IE2" s="63"/>
      <c r="IF2" s="63"/>
      <c r="IG2" s="63"/>
      <c r="IH2" s="63"/>
      <c r="II2" s="63"/>
      <c r="IJ2" s="63"/>
      <c r="IK2" s="63"/>
    </row>
    <row r="3" ht="19.55" customHeight="1" spans="1:245">
      <c r="A3" s="94" t="s">
        <v>347</v>
      </c>
      <c r="B3" s="32"/>
      <c r="C3" s="32"/>
      <c r="D3" s="32"/>
      <c r="E3" s="32"/>
      <c r="F3" s="33"/>
      <c r="G3" s="33"/>
      <c r="H3" s="34" t="s">
        <v>5</v>
      </c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</row>
    <row r="4" ht="19.55" customHeight="1" spans="1:245">
      <c r="A4" s="35" t="s">
        <v>59</v>
      </c>
      <c r="B4" s="36"/>
      <c r="C4" s="36"/>
      <c r="D4" s="36"/>
      <c r="E4" s="37"/>
      <c r="F4" s="38" t="s">
        <v>354</v>
      </c>
      <c r="G4" s="39"/>
      <c r="H4" s="39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</row>
    <row r="5" ht="19.55" customHeight="1" spans="1:245">
      <c r="A5" s="35" t="s">
        <v>68</v>
      </c>
      <c r="B5" s="36"/>
      <c r="C5" s="37"/>
      <c r="D5" s="40" t="s">
        <v>69</v>
      </c>
      <c r="E5" s="41" t="s">
        <v>124</v>
      </c>
      <c r="F5" s="42" t="s">
        <v>60</v>
      </c>
      <c r="G5" s="42" t="s">
        <v>120</v>
      </c>
      <c r="H5" s="39" t="s">
        <v>121</v>
      </c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  <c r="HT5" s="63"/>
      <c r="HU5" s="63"/>
      <c r="HV5" s="63"/>
      <c r="HW5" s="63"/>
      <c r="HX5" s="63"/>
      <c r="HY5" s="63"/>
      <c r="HZ5" s="63"/>
      <c r="IA5" s="63"/>
      <c r="IB5" s="63"/>
      <c r="IC5" s="63"/>
      <c r="ID5" s="63"/>
      <c r="IE5" s="63"/>
      <c r="IF5" s="63"/>
      <c r="IG5" s="63"/>
      <c r="IH5" s="63"/>
      <c r="II5" s="63"/>
      <c r="IJ5" s="63"/>
      <c r="IK5" s="63"/>
    </row>
    <row r="6" ht="19.55" customHeight="1" spans="1:245">
      <c r="A6" s="43" t="s">
        <v>80</v>
      </c>
      <c r="B6" s="44" t="s">
        <v>81</v>
      </c>
      <c r="C6" s="45" t="s">
        <v>82</v>
      </c>
      <c r="D6" s="46"/>
      <c r="E6" s="47"/>
      <c r="F6" s="48"/>
      <c r="G6" s="48"/>
      <c r="H6" s="49"/>
      <c r="I6" s="68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</row>
    <row r="7" ht="19.55" customHeight="1" spans="1:245">
      <c r="A7" s="50" t="s">
        <v>80</v>
      </c>
      <c r="B7" s="50" t="s">
        <v>81</v>
      </c>
      <c r="C7" s="50" t="s">
        <v>82</v>
      </c>
      <c r="D7" s="50" t="s">
        <v>83</v>
      </c>
      <c r="E7" s="50" t="s">
        <v>84</v>
      </c>
      <c r="F7" s="51">
        <f>SUM(G7,H7)</f>
        <v>0</v>
      </c>
      <c r="G7" s="52" t="s">
        <v>355</v>
      </c>
      <c r="H7" s="53" t="s">
        <v>356</v>
      </c>
      <c r="I7" s="68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</row>
    <row r="8" ht="19.55" customHeight="1" spans="1:245">
      <c r="A8" s="54"/>
      <c r="B8" s="54"/>
      <c r="C8" s="54"/>
      <c r="D8" s="55"/>
      <c r="E8" s="55"/>
      <c r="F8" s="55"/>
      <c r="G8" s="55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</row>
    <row r="9" ht="19.55" customHeight="1" spans="1:245">
      <c r="A9" s="56"/>
      <c r="B9" s="56"/>
      <c r="C9" s="56"/>
      <c r="D9" s="57"/>
      <c r="E9" s="57"/>
      <c r="F9" s="57"/>
      <c r="G9" s="57"/>
      <c r="H9" s="57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60"/>
      <c r="GF9" s="60"/>
      <c r="GG9" s="60"/>
      <c r="GH9" s="60"/>
      <c r="GI9" s="60"/>
      <c r="GJ9" s="60"/>
      <c r="GK9" s="60"/>
      <c r="GL9" s="60"/>
      <c r="GM9" s="60"/>
      <c r="GN9" s="60"/>
      <c r="GO9" s="60"/>
      <c r="GP9" s="60"/>
      <c r="GQ9" s="60"/>
      <c r="GR9" s="60"/>
      <c r="GS9" s="60"/>
      <c r="GT9" s="60"/>
      <c r="GU9" s="60"/>
      <c r="GV9" s="60"/>
      <c r="GW9" s="60"/>
      <c r="GX9" s="60"/>
      <c r="GY9" s="60"/>
      <c r="GZ9" s="60"/>
      <c r="HA9" s="60"/>
      <c r="HB9" s="60"/>
      <c r="HC9" s="60"/>
      <c r="HD9" s="60"/>
      <c r="HE9" s="60"/>
      <c r="HF9" s="60"/>
      <c r="HG9" s="60"/>
      <c r="HH9" s="60"/>
      <c r="HI9" s="60"/>
      <c r="HJ9" s="60"/>
      <c r="HK9" s="60"/>
      <c r="HL9" s="60"/>
      <c r="HM9" s="60"/>
      <c r="HN9" s="60"/>
      <c r="HO9" s="60"/>
      <c r="HP9" s="60"/>
      <c r="HQ9" s="60"/>
      <c r="HR9" s="60"/>
      <c r="HS9" s="60"/>
      <c r="HT9" s="60"/>
      <c r="HU9" s="60"/>
      <c r="HV9" s="60"/>
      <c r="HW9" s="60"/>
      <c r="HX9" s="60"/>
      <c r="HY9" s="60"/>
      <c r="HZ9" s="60"/>
      <c r="IA9" s="60"/>
      <c r="IB9" s="60"/>
      <c r="IC9" s="60"/>
      <c r="ID9" s="60"/>
      <c r="IE9" s="60"/>
      <c r="IF9" s="60"/>
      <c r="IG9" s="60"/>
      <c r="IH9" s="60"/>
      <c r="II9" s="60"/>
      <c r="IJ9" s="60"/>
      <c r="IK9" s="60"/>
    </row>
    <row r="10" ht="19.55" customHeight="1" spans="1:245">
      <c r="A10" s="56"/>
      <c r="B10" s="56"/>
      <c r="C10" s="56"/>
      <c r="D10" s="56"/>
      <c r="E10" s="56"/>
      <c r="F10" s="56"/>
      <c r="G10" s="56"/>
      <c r="H10" s="57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60"/>
      <c r="GH10" s="60"/>
      <c r="GI10" s="60"/>
      <c r="GJ10" s="60"/>
      <c r="GK10" s="60"/>
      <c r="GL10" s="60"/>
      <c r="GM10" s="60"/>
      <c r="GN10" s="60"/>
      <c r="GO10" s="60"/>
      <c r="GP10" s="60"/>
      <c r="GQ10" s="60"/>
      <c r="GR10" s="60"/>
      <c r="GS10" s="60"/>
      <c r="GT10" s="60"/>
      <c r="GU10" s="60"/>
      <c r="GV10" s="60"/>
      <c r="GW10" s="60"/>
      <c r="GX10" s="60"/>
      <c r="GY10" s="60"/>
      <c r="GZ10" s="60"/>
      <c r="HA10" s="60"/>
      <c r="HB10" s="60"/>
      <c r="HC10" s="60"/>
      <c r="HD10" s="60"/>
      <c r="HE10" s="60"/>
      <c r="HF10" s="60"/>
      <c r="HG10" s="60"/>
      <c r="HH10" s="60"/>
      <c r="HI10" s="60"/>
      <c r="HJ10" s="60"/>
      <c r="HK10" s="60"/>
      <c r="HL10" s="60"/>
      <c r="HM10" s="60"/>
      <c r="HN10" s="60"/>
      <c r="HO10" s="60"/>
      <c r="HP10" s="60"/>
      <c r="HQ10" s="60"/>
      <c r="HR10" s="60"/>
      <c r="HS10" s="60"/>
      <c r="HT10" s="60"/>
      <c r="HU10" s="60"/>
      <c r="HV10" s="60"/>
      <c r="HW10" s="60"/>
      <c r="HX10" s="60"/>
      <c r="HY10" s="60"/>
      <c r="HZ10" s="60"/>
      <c r="IA10" s="60"/>
      <c r="IB10" s="60"/>
      <c r="IC10" s="60"/>
      <c r="ID10" s="60"/>
      <c r="IE10" s="60"/>
      <c r="IF10" s="60"/>
      <c r="IG10" s="60"/>
      <c r="IH10" s="60"/>
      <c r="II10" s="60"/>
      <c r="IJ10" s="60"/>
      <c r="IK10" s="60"/>
    </row>
    <row r="11" ht="19.55" customHeight="1" spans="1:245">
      <c r="A11" s="82" t="s">
        <v>357</v>
      </c>
      <c r="B11" s="82"/>
      <c r="C11" s="56"/>
      <c r="D11" s="57"/>
      <c r="E11" s="57"/>
      <c r="F11" s="57"/>
      <c r="G11" s="57"/>
      <c r="H11" s="57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60"/>
      <c r="IF11" s="60"/>
      <c r="IG11" s="60"/>
      <c r="IH11" s="60"/>
      <c r="II11" s="60"/>
      <c r="IJ11" s="60"/>
      <c r="IK11" s="60"/>
    </row>
    <row r="12" ht="19.55" customHeight="1" spans="1:245">
      <c r="A12" s="56"/>
      <c r="B12" s="56"/>
      <c r="C12" s="56"/>
      <c r="D12" s="57"/>
      <c r="E12" s="57"/>
      <c r="F12" s="57"/>
      <c r="G12" s="57"/>
      <c r="H12" s="57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60"/>
      <c r="IF12" s="60"/>
      <c r="IG12" s="60"/>
      <c r="IH12" s="60"/>
      <c r="II12" s="60"/>
      <c r="IJ12" s="60"/>
      <c r="IK12" s="60"/>
    </row>
    <row r="13" ht="19.55" customHeight="1" spans="1:245">
      <c r="A13" s="56"/>
      <c r="B13" s="56"/>
      <c r="C13" s="56"/>
      <c r="D13" s="56"/>
      <c r="E13" s="56"/>
      <c r="F13" s="56"/>
      <c r="G13" s="56"/>
      <c r="H13" s="57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60"/>
      <c r="IF13" s="60"/>
      <c r="IG13" s="60"/>
      <c r="IH13" s="60"/>
      <c r="II13" s="60"/>
      <c r="IJ13" s="60"/>
      <c r="IK13" s="60"/>
    </row>
    <row r="14" ht="19.55" customHeight="1" spans="1:245">
      <c r="A14" s="56"/>
      <c r="B14" s="56"/>
      <c r="C14" s="56"/>
      <c r="D14" s="57"/>
      <c r="E14" s="57"/>
      <c r="F14" s="57"/>
      <c r="G14" s="57"/>
      <c r="H14" s="57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  <c r="HR14" s="60"/>
      <c r="HS14" s="60"/>
      <c r="HT14" s="60"/>
      <c r="HU14" s="60"/>
      <c r="HV14" s="60"/>
      <c r="HW14" s="60"/>
      <c r="HX14" s="60"/>
      <c r="HY14" s="60"/>
      <c r="HZ14" s="60"/>
      <c r="IA14" s="60"/>
      <c r="IB14" s="60"/>
      <c r="IC14" s="60"/>
      <c r="ID14" s="60"/>
      <c r="IE14" s="60"/>
      <c r="IF14" s="60"/>
      <c r="IG14" s="60"/>
      <c r="IH14" s="60"/>
      <c r="II14" s="60"/>
      <c r="IJ14" s="60"/>
      <c r="IK14" s="60"/>
    </row>
    <row r="15" ht="19.55" customHeight="1" spans="1:245">
      <c r="A15" s="60"/>
      <c r="B15" s="56"/>
      <c r="C15" s="56"/>
      <c r="D15" s="57"/>
      <c r="E15" s="57"/>
      <c r="F15" s="57"/>
      <c r="G15" s="57"/>
      <c r="H15" s="57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60"/>
      <c r="IF15" s="60"/>
      <c r="IG15" s="60"/>
      <c r="IH15" s="60"/>
      <c r="II15" s="60"/>
      <c r="IJ15" s="60"/>
      <c r="IK15" s="60"/>
    </row>
    <row r="16" ht="19.55" customHeight="1" spans="1:245">
      <c r="A16" s="60"/>
      <c r="B16" s="60"/>
      <c r="C16" s="56"/>
      <c r="D16" s="56"/>
      <c r="E16" s="60"/>
      <c r="F16" s="60"/>
      <c r="G16" s="60"/>
      <c r="H16" s="57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  <c r="HR16" s="60"/>
      <c r="HS16" s="60"/>
      <c r="HT16" s="60"/>
      <c r="HU16" s="60"/>
      <c r="HV16" s="60"/>
      <c r="HW16" s="60"/>
      <c r="HX16" s="60"/>
      <c r="HY16" s="60"/>
      <c r="HZ16" s="60"/>
      <c r="IA16" s="60"/>
      <c r="IB16" s="60"/>
      <c r="IC16" s="60"/>
      <c r="ID16" s="60"/>
      <c r="IE16" s="60"/>
      <c r="IF16" s="60"/>
      <c r="IG16" s="60"/>
      <c r="IH16" s="60"/>
      <c r="II16" s="60"/>
      <c r="IJ16" s="60"/>
      <c r="IK16" s="60"/>
    </row>
    <row r="17" ht="19.55" customHeight="1" spans="1:245">
      <c r="A17" s="60"/>
      <c r="B17" s="60"/>
      <c r="C17" s="56"/>
      <c r="D17" s="57"/>
      <c r="E17" s="57"/>
      <c r="F17" s="57"/>
      <c r="G17" s="57"/>
      <c r="H17" s="57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60"/>
      <c r="HY17" s="60"/>
      <c r="HZ17" s="60"/>
      <c r="IA17" s="60"/>
      <c r="IB17" s="60"/>
      <c r="IC17" s="60"/>
      <c r="ID17" s="60"/>
      <c r="IE17" s="60"/>
      <c r="IF17" s="60"/>
      <c r="IG17" s="60"/>
      <c r="IH17" s="60"/>
      <c r="II17" s="60"/>
      <c r="IJ17" s="60"/>
      <c r="IK17" s="60"/>
    </row>
    <row r="18" ht="19.55" customHeight="1" spans="1:245">
      <c r="A18" s="56"/>
      <c r="B18" s="60"/>
      <c r="C18" s="56"/>
      <c r="D18" s="57"/>
      <c r="E18" s="57"/>
      <c r="F18" s="57"/>
      <c r="G18" s="57"/>
      <c r="H18" s="57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60"/>
      <c r="HM18" s="60"/>
      <c r="HN18" s="60"/>
      <c r="HO18" s="60"/>
      <c r="HP18" s="60"/>
      <c r="HQ18" s="60"/>
      <c r="HR18" s="60"/>
      <c r="HS18" s="60"/>
      <c r="HT18" s="60"/>
      <c r="HU18" s="60"/>
      <c r="HV18" s="60"/>
      <c r="HW18" s="60"/>
      <c r="HX18" s="60"/>
      <c r="HY18" s="60"/>
      <c r="HZ18" s="60"/>
      <c r="IA18" s="60"/>
      <c r="IB18" s="60"/>
      <c r="IC18" s="60"/>
      <c r="ID18" s="60"/>
      <c r="IE18" s="60"/>
      <c r="IF18" s="60"/>
      <c r="IG18" s="60"/>
      <c r="IH18" s="60"/>
      <c r="II18" s="60"/>
      <c r="IJ18" s="60"/>
      <c r="IK18" s="60"/>
    </row>
    <row r="19" ht="19.55" customHeight="1" spans="1:245">
      <c r="A19" s="56"/>
      <c r="B19" s="60"/>
      <c r="C19" s="60"/>
      <c r="D19" s="60"/>
      <c r="E19" s="60"/>
      <c r="F19" s="60"/>
      <c r="G19" s="60"/>
      <c r="H19" s="57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  <c r="GF19" s="60"/>
      <c r="GG19" s="60"/>
      <c r="GH19" s="60"/>
      <c r="GI19" s="60"/>
      <c r="GJ19" s="60"/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60"/>
      <c r="GY19" s="60"/>
      <c r="GZ19" s="60"/>
      <c r="HA19" s="60"/>
      <c r="HB19" s="60"/>
      <c r="HC19" s="60"/>
      <c r="HD19" s="60"/>
      <c r="HE19" s="60"/>
      <c r="HF19" s="60"/>
      <c r="HG19" s="60"/>
      <c r="HH19" s="60"/>
      <c r="HI19" s="60"/>
      <c r="HJ19" s="60"/>
      <c r="HK19" s="60"/>
      <c r="HL19" s="60"/>
      <c r="HM19" s="60"/>
      <c r="HN19" s="60"/>
      <c r="HO19" s="60"/>
      <c r="HP19" s="60"/>
      <c r="HQ19" s="60"/>
      <c r="HR19" s="60"/>
      <c r="HS19" s="60"/>
      <c r="HT19" s="60"/>
      <c r="HU19" s="60"/>
      <c r="HV19" s="60"/>
      <c r="HW19" s="60"/>
      <c r="HX19" s="60"/>
      <c r="HY19" s="60"/>
      <c r="HZ19" s="60"/>
      <c r="IA19" s="60"/>
      <c r="IB19" s="60"/>
      <c r="IC19" s="60"/>
      <c r="ID19" s="60"/>
      <c r="IE19" s="60"/>
      <c r="IF19" s="60"/>
      <c r="IG19" s="60"/>
      <c r="IH19" s="60"/>
      <c r="II19" s="60"/>
      <c r="IJ19" s="60"/>
      <c r="IK19" s="60"/>
    </row>
    <row r="20" ht="19.55" customHeight="1" spans="1:245">
      <c r="A20" s="60"/>
      <c r="B20" s="60"/>
      <c r="C20" s="60"/>
      <c r="D20" s="57"/>
      <c r="E20" s="57"/>
      <c r="F20" s="57"/>
      <c r="G20" s="57"/>
      <c r="H20" s="57"/>
      <c r="I20" s="60"/>
      <c r="J20" s="56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  <c r="GF20" s="60"/>
      <c r="GG20" s="60"/>
      <c r="GH20" s="60"/>
      <c r="GI20" s="60"/>
      <c r="GJ20" s="60"/>
      <c r="GK20" s="60"/>
      <c r="GL20" s="60"/>
      <c r="GM20" s="60"/>
      <c r="GN20" s="60"/>
      <c r="GO20" s="60"/>
      <c r="GP20" s="60"/>
      <c r="GQ20" s="60"/>
      <c r="GR20" s="60"/>
      <c r="GS20" s="60"/>
      <c r="GT20" s="60"/>
      <c r="GU20" s="60"/>
      <c r="GV20" s="60"/>
      <c r="GW20" s="60"/>
      <c r="GX20" s="60"/>
      <c r="GY20" s="60"/>
      <c r="GZ20" s="60"/>
      <c r="HA20" s="60"/>
      <c r="HB20" s="60"/>
      <c r="HC20" s="60"/>
      <c r="HD20" s="60"/>
      <c r="HE20" s="60"/>
      <c r="HF20" s="60"/>
      <c r="HG20" s="60"/>
      <c r="HH20" s="60"/>
      <c r="HI20" s="60"/>
      <c r="HJ20" s="60"/>
      <c r="HK20" s="60"/>
      <c r="HL20" s="60"/>
      <c r="HM20" s="60"/>
      <c r="HN20" s="60"/>
      <c r="HO20" s="60"/>
      <c r="HP20" s="60"/>
      <c r="HQ20" s="60"/>
      <c r="HR20" s="60"/>
      <c r="HS20" s="60"/>
      <c r="HT20" s="60"/>
      <c r="HU20" s="60"/>
      <c r="HV20" s="60"/>
      <c r="HW20" s="60"/>
      <c r="HX20" s="60"/>
      <c r="HY20" s="60"/>
      <c r="HZ20" s="60"/>
      <c r="IA20" s="60"/>
      <c r="IB20" s="60"/>
      <c r="IC20" s="60"/>
      <c r="ID20" s="60"/>
      <c r="IE20" s="60"/>
      <c r="IF20" s="60"/>
      <c r="IG20" s="60"/>
      <c r="IH20" s="60"/>
      <c r="II20" s="60"/>
      <c r="IJ20" s="60"/>
      <c r="IK20" s="60"/>
    </row>
    <row r="21" ht="19.55" customHeight="1" spans="1:245">
      <c r="A21" s="60"/>
      <c r="B21" s="60"/>
      <c r="C21" s="60"/>
      <c r="D21" s="57"/>
      <c r="E21" s="57"/>
      <c r="F21" s="57"/>
      <c r="G21" s="57"/>
      <c r="H21" s="57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60"/>
      <c r="IF21" s="60"/>
      <c r="IG21" s="60"/>
      <c r="IH21" s="60"/>
      <c r="II21" s="60"/>
      <c r="IJ21" s="60"/>
      <c r="IK21" s="60"/>
    </row>
    <row r="22" ht="19.55" customHeight="1" spans="1:245">
      <c r="A22" s="60"/>
      <c r="B22" s="60"/>
      <c r="C22" s="60"/>
      <c r="D22" s="60"/>
      <c r="E22" s="60"/>
      <c r="F22" s="60"/>
      <c r="G22" s="60"/>
      <c r="H22" s="57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60"/>
      <c r="IF22" s="60"/>
      <c r="IG22" s="60"/>
      <c r="IH22" s="60"/>
      <c r="II22" s="60"/>
      <c r="IJ22" s="60"/>
      <c r="IK22" s="60"/>
    </row>
    <row r="23" ht="19.55" customHeight="1" spans="1:245">
      <c r="A23" s="60"/>
      <c r="B23" s="60"/>
      <c r="C23" s="60"/>
      <c r="D23" s="57"/>
      <c r="E23" s="57"/>
      <c r="F23" s="57"/>
      <c r="G23" s="57"/>
      <c r="H23" s="57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60"/>
      <c r="IF23" s="60"/>
      <c r="IG23" s="60"/>
      <c r="IH23" s="60"/>
      <c r="II23" s="60"/>
      <c r="IJ23" s="60"/>
      <c r="IK23" s="60"/>
    </row>
    <row r="24" ht="19.55" customHeight="1" spans="1:245">
      <c r="A24" s="60"/>
      <c r="B24" s="60"/>
      <c r="C24" s="60"/>
      <c r="D24" s="57"/>
      <c r="E24" s="57"/>
      <c r="F24" s="57"/>
      <c r="G24" s="57"/>
      <c r="H24" s="57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  <c r="GF24" s="60"/>
      <c r="GG24" s="60"/>
      <c r="GH24" s="60"/>
      <c r="GI24" s="60"/>
      <c r="GJ24" s="60"/>
      <c r="GK24" s="60"/>
      <c r="GL24" s="60"/>
      <c r="GM24" s="60"/>
      <c r="GN24" s="60"/>
      <c r="GO24" s="60"/>
      <c r="GP24" s="60"/>
      <c r="GQ24" s="60"/>
      <c r="GR24" s="60"/>
      <c r="GS24" s="60"/>
      <c r="GT24" s="60"/>
      <c r="GU24" s="60"/>
      <c r="GV24" s="60"/>
      <c r="GW24" s="60"/>
      <c r="GX24" s="60"/>
      <c r="GY24" s="60"/>
      <c r="GZ24" s="60"/>
      <c r="HA24" s="60"/>
      <c r="HB24" s="60"/>
      <c r="HC24" s="60"/>
      <c r="HD24" s="60"/>
      <c r="HE24" s="60"/>
      <c r="HF24" s="60"/>
      <c r="HG24" s="60"/>
      <c r="HH24" s="60"/>
      <c r="HI24" s="60"/>
      <c r="HJ24" s="60"/>
      <c r="HK24" s="60"/>
      <c r="HL24" s="60"/>
      <c r="HM24" s="60"/>
      <c r="HN24" s="60"/>
      <c r="HO24" s="60"/>
      <c r="HP24" s="60"/>
      <c r="HQ24" s="60"/>
      <c r="HR24" s="60"/>
      <c r="HS24" s="60"/>
      <c r="HT24" s="60"/>
      <c r="HU24" s="60"/>
      <c r="HV24" s="60"/>
      <c r="HW24" s="60"/>
      <c r="HX24" s="60"/>
      <c r="HY24" s="60"/>
      <c r="HZ24" s="60"/>
      <c r="IA24" s="60"/>
      <c r="IB24" s="60"/>
      <c r="IC24" s="60"/>
      <c r="ID24" s="60"/>
      <c r="IE24" s="60"/>
      <c r="IF24" s="60"/>
      <c r="IG24" s="60"/>
      <c r="IH24" s="60"/>
      <c r="II24" s="60"/>
      <c r="IJ24" s="60"/>
      <c r="IK24" s="60"/>
    </row>
    <row r="25" ht="19.55" customHeight="1" spans="1:245">
      <c r="A25" s="60"/>
      <c r="B25" s="60"/>
      <c r="C25" s="60"/>
      <c r="D25" s="60"/>
      <c r="E25" s="60"/>
      <c r="F25" s="60"/>
      <c r="G25" s="60"/>
      <c r="H25" s="57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  <c r="GF25" s="60"/>
      <c r="GG25" s="60"/>
      <c r="GH25" s="60"/>
      <c r="GI25" s="60"/>
      <c r="GJ25" s="60"/>
      <c r="GK25" s="60"/>
      <c r="GL25" s="60"/>
      <c r="GM25" s="60"/>
      <c r="GN25" s="60"/>
      <c r="GO25" s="60"/>
      <c r="GP25" s="60"/>
      <c r="GQ25" s="60"/>
      <c r="GR25" s="60"/>
      <c r="GS25" s="60"/>
      <c r="GT25" s="60"/>
      <c r="GU25" s="60"/>
      <c r="GV25" s="60"/>
      <c r="GW25" s="60"/>
      <c r="GX25" s="60"/>
      <c r="GY25" s="60"/>
      <c r="GZ25" s="60"/>
      <c r="HA25" s="60"/>
      <c r="HB25" s="60"/>
      <c r="HC25" s="60"/>
      <c r="HD25" s="60"/>
      <c r="HE25" s="60"/>
      <c r="HF25" s="60"/>
      <c r="HG25" s="60"/>
      <c r="HH25" s="60"/>
      <c r="HI25" s="60"/>
      <c r="HJ25" s="60"/>
      <c r="HK25" s="60"/>
      <c r="HL25" s="60"/>
      <c r="HM25" s="60"/>
      <c r="HN25" s="60"/>
      <c r="HO25" s="60"/>
      <c r="HP25" s="60"/>
      <c r="HQ25" s="60"/>
      <c r="HR25" s="60"/>
      <c r="HS25" s="60"/>
      <c r="HT25" s="60"/>
      <c r="HU25" s="60"/>
      <c r="HV25" s="60"/>
      <c r="HW25" s="60"/>
      <c r="HX25" s="60"/>
      <c r="HY25" s="60"/>
      <c r="HZ25" s="60"/>
      <c r="IA25" s="60"/>
      <c r="IB25" s="60"/>
      <c r="IC25" s="60"/>
      <c r="ID25" s="60"/>
      <c r="IE25" s="60"/>
      <c r="IF25" s="60"/>
      <c r="IG25" s="60"/>
      <c r="IH25" s="60"/>
      <c r="II25" s="60"/>
      <c r="IJ25" s="60"/>
      <c r="IK25" s="60"/>
    </row>
    <row r="26" ht="19.55" customHeight="1" spans="1:245">
      <c r="A26" s="60"/>
      <c r="B26" s="60"/>
      <c r="C26" s="60"/>
      <c r="D26" s="57"/>
      <c r="E26" s="57"/>
      <c r="F26" s="57"/>
      <c r="G26" s="57"/>
      <c r="H26" s="57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  <c r="FJ26" s="60"/>
      <c r="FK26" s="60"/>
      <c r="FL26" s="60"/>
      <c r="FM26" s="60"/>
      <c r="FN26" s="60"/>
      <c r="FO26" s="60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60"/>
      <c r="GE26" s="60"/>
      <c r="GF26" s="60"/>
      <c r="GG26" s="60"/>
      <c r="GH26" s="60"/>
      <c r="GI26" s="60"/>
      <c r="GJ26" s="60"/>
      <c r="GK26" s="60"/>
      <c r="GL26" s="60"/>
      <c r="GM26" s="60"/>
      <c r="GN26" s="60"/>
      <c r="GO26" s="60"/>
      <c r="GP26" s="60"/>
      <c r="GQ26" s="60"/>
      <c r="GR26" s="60"/>
      <c r="GS26" s="60"/>
      <c r="GT26" s="60"/>
      <c r="GU26" s="60"/>
      <c r="GV26" s="60"/>
      <c r="GW26" s="60"/>
      <c r="GX26" s="60"/>
      <c r="GY26" s="60"/>
      <c r="GZ26" s="60"/>
      <c r="HA26" s="60"/>
      <c r="HB26" s="60"/>
      <c r="HC26" s="60"/>
      <c r="HD26" s="60"/>
      <c r="HE26" s="60"/>
      <c r="HF26" s="60"/>
      <c r="HG26" s="60"/>
      <c r="HH26" s="60"/>
      <c r="HI26" s="60"/>
      <c r="HJ26" s="60"/>
      <c r="HK26" s="60"/>
      <c r="HL26" s="60"/>
      <c r="HM26" s="60"/>
      <c r="HN26" s="60"/>
      <c r="HO26" s="60"/>
      <c r="HP26" s="60"/>
      <c r="HQ26" s="60"/>
      <c r="HR26" s="60"/>
      <c r="HS26" s="60"/>
      <c r="HT26" s="60"/>
      <c r="HU26" s="60"/>
      <c r="HV26" s="60"/>
      <c r="HW26" s="60"/>
      <c r="HX26" s="60"/>
      <c r="HY26" s="60"/>
      <c r="HZ26" s="60"/>
      <c r="IA26" s="60"/>
      <c r="IB26" s="60"/>
      <c r="IC26" s="60"/>
      <c r="ID26" s="60"/>
      <c r="IE26" s="60"/>
      <c r="IF26" s="60"/>
      <c r="IG26" s="60"/>
      <c r="IH26" s="60"/>
      <c r="II26" s="60"/>
      <c r="IJ26" s="60"/>
      <c r="IK26" s="60"/>
    </row>
    <row r="27" ht="19.55" customHeight="1" spans="1:245">
      <c r="A27" s="60"/>
      <c r="B27" s="60"/>
      <c r="C27" s="60"/>
      <c r="D27" s="57"/>
      <c r="E27" s="57"/>
      <c r="F27" s="57"/>
      <c r="G27" s="57"/>
      <c r="H27" s="57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  <c r="FL27" s="60"/>
      <c r="FM27" s="60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60"/>
      <c r="GF27" s="60"/>
      <c r="GG27" s="60"/>
      <c r="GH27" s="60"/>
      <c r="GI27" s="60"/>
      <c r="GJ27" s="60"/>
      <c r="GK27" s="60"/>
      <c r="GL27" s="60"/>
      <c r="GM27" s="60"/>
      <c r="GN27" s="60"/>
      <c r="GO27" s="60"/>
      <c r="GP27" s="60"/>
      <c r="GQ27" s="60"/>
      <c r="GR27" s="60"/>
      <c r="GS27" s="60"/>
      <c r="GT27" s="60"/>
      <c r="GU27" s="60"/>
      <c r="GV27" s="60"/>
      <c r="GW27" s="60"/>
      <c r="GX27" s="60"/>
      <c r="GY27" s="60"/>
      <c r="GZ27" s="60"/>
      <c r="HA27" s="60"/>
      <c r="HB27" s="60"/>
      <c r="HC27" s="60"/>
      <c r="HD27" s="60"/>
      <c r="HE27" s="60"/>
      <c r="HF27" s="60"/>
      <c r="HG27" s="60"/>
      <c r="HH27" s="60"/>
      <c r="HI27" s="60"/>
      <c r="HJ27" s="60"/>
      <c r="HK27" s="60"/>
      <c r="HL27" s="60"/>
      <c r="HM27" s="60"/>
      <c r="HN27" s="60"/>
      <c r="HO27" s="60"/>
      <c r="HP27" s="60"/>
      <c r="HQ27" s="60"/>
      <c r="HR27" s="60"/>
      <c r="HS27" s="60"/>
      <c r="HT27" s="60"/>
      <c r="HU27" s="60"/>
      <c r="HV27" s="60"/>
      <c r="HW27" s="60"/>
      <c r="HX27" s="60"/>
      <c r="HY27" s="60"/>
      <c r="HZ27" s="60"/>
      <c r="IA27" s="60"/>
      <c r="IB27" s="60"/>
      <c r="IC27" s="60"/>
      <c r="ID27" s="60"/>
      <c r="IE27" s="60"/>
      <c r="IF27" s="60"/>
      <c r="IG27" s="60"/>
      <c r="IH27" s="60"/>
      <c r="II27" s="60"/>
      <c r="IJ27" s="60"/>
      <c r="IK27" s="60"/>
    </row>
    <row r="28" ht="19.55" customHeight="1" spans="1:245">
      <c r="A28" s="60"/>
      <c r="B28" s="60"/>
      <c r="C28" s="60"/>
      <c r="D28" s="60"/>
      <c r="E28" s="60"/>
      <c r="F28" s="60"/>
      <c r="G28" s="60"/>
      <c r="H28" s="57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60"/>
      <c r="FJ28" s="60"/>
      <c r="FK28" s="60"/>
      <c r="FL28" s="60"/>
      <c r="FM28" s="60"/>
      <c r="FN28" s="60"/>
      <c r="FO28" s="60"/>
      <c r="FP28" s="60"/>
      <c r="FQ28" s="60"/>
      <c r="FR28" s="60"/>
      <c r="FS28" s="60"/>
      <c r="FT28" s="60"/>
      <c r="FU28" s="60"/>
      <c r="FV28" s="60"/>
      <c r="FW28" s="60"/>
      <c r="FX28" s="60"/>
      <c r="FY28" s="60"/>
      <c r="FZ28" s="60"/>
      <c r="GA28" s="60"/>
      <c r="GB28" s="60"/>
      <c r="GC28" s="60"/>
      <c r="GD28" s="60"/>
      <c r="GE28" s="60"/>
      <c r="GF28" s="60"/>
      <c r="GG28" s="60"/>
      <c r="GH28" s="60"/>
      <c r="GI28" s="60"/>
      <c r="GJ28" s="60"/>
      <c r="GK28" s="60"/>
      <c r="GL28" s="60"/>
      <c r="GM28" s="60"/>
      <c r="GN28" s="60"/>
      <c r="GO28" s="60"/>
      <c r="GP28" s="60"/>
      <c r="GQ28" s="60"/>
      <c r="GR28" s="60"/>
      <c r="GS28" s="60"/>
      <c r="GT28" s="60"/>
      <c r="GU28" s="60"/>
      <c r="GV28" s="60"/>
      <c r="GW28" s="60"/>
      <c r="GX28" s="60"/>
      <c r="GY28" s="60"/>
      <c r="GZ28" s="60"/>
      <c r="HA28" s="60"/>
      <c r="HB28" s="60"/>
      <c r="HC28" s="60"/>
      <c r="HD28" s="60"/>
      <c r="HE28" s="60"/>
      <c r="HF28" s="60"/>
      <c r="HG28" s="60"/>
      <c r="HH28" s="60"/>
      <c r="HI28" s="60"/>
      <c r="HJ28" s="60"/>
      <c r="HK28" s="60"/>
      <c r="HL28" s="60"/>
      <c r="HM28" s="60"/>
      <c r="HN28" s="60"/>
      <c r="HO28" s="60"/>
      <c r="HP28" s="60"/>
      <c r="HQ28" s="60"/>
      <c r="HR28" s="60"/>
      <c r="HS28" s="60"/>
      <c r="HT28" s="60"/>
      <c r="HU28" s="60"/>
      <c r="HV28" s="60"/>
      <c r="HW28" s="60"/>
      <c r="HX28" s="60"/>
      <c r="HY28" s="60"/>
      <c r="HZ28" s="60"/>
      <c r="IA28" s="60"/>
      <c r="IB28" s="60"/>
      <c r="IC28" s="60"/>
      <c r="ID28" s="60"/>
      <c r="IE28" s="60"/>
      <c r="IF28" s="60"/>
      <c r="IG28" s="60"/>
      <c r="IH28" s="60"/>
      <c r="II28" s="60"/>
      <c r="IJ28" s="60"/>
      <c r="IK28" s="60"/>
    </row>
    <row r="29" ht="19.55" customHeight="1" spans="1:245">
      <c r="A29" s="60"/>
      <c r="B29" s="60"/>
      <c r="C29" s="60"/>
      <c r="D29" s="57"/>
      <c r="E29" s="57"/>
      <c r="F29" s="57"/>
      <c r="G29" s="57"/>
      <c r="H29" s="57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  <c r="FL29" s="60"/>
      <c r="FM29" s="60"/>
      <c r="FN29" s="60"/>
      <c r="FO29" s="60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60"/>
      <c r="GF29" s="60"/>
      <c r="GG29" s="60"/>
      <c r="GH29" s="60"/>
      <c r="GI29" s="60"/>
      <c r="GJ29" s="60"/>
      <c r="GK29" s="60"/>
      <c r="GL29" s="60"/>
      <c r="GM29" s="60"/>
      <c r="GN29" s="60"/>
      <c r="GO29" s="60"/>
      <c r="GP29" s="60"/>
      <c r="GQ29" s="60"/>
      <c r="GR29" s="60"/>
      <c r="GS29" s="60"/>
      <c r="GT29" s="60"/>
      <c r="GU29" s="60"/>
      <c r="GV29" s="60"/>
      <c r="GW29" s="60"/>
      <c r="GX29" s="60"/>
      <c r="GY29" s="60"/>
      <c r="GZ29" s="60"/>
      <c r="HA29" s="60"/>
      <c r="HB29" s="60"/>
      <c r="HC29" s="60"/>
      <c r="HD29" s="60"/>
      <c r="HE29" s="60"/>
      <c r="HF29" s="60"/>
      <c r="HG29" s="60"/>
      <c r="HH29" s="60"/>
      <c r="HI29" s="60"/>
      <c r="HJ29" s="60"/>
      <c r="HK29" s="60"/>
      <c r="HL29" s="60"/>
      <c r="HM29" s="60"/>
      <c r="HN29" s="60"/>
      <c r="HO29" s="60"/>
      <c r="HP29" s="60"/>
      <c r="HQ29" s="60"/>
      <c r="HR29" s="60"/>
      <c r="HS29" s="60"/>
      <c r="HT29" s="60"/>
      <c r="HU29" s="60"/>
      <c r="HV29" s="60"/>
      <c r="HW29" s="60"/>
      <c r="HX29" s="60"/>
      <c r="HY29" s="60"/>
      <c r="HZ29" s="60"/>
      <c r="IA29" s="60"/>
      <c r="IB29" s="60"/>
      <c r="IC29" s="60"/>
      <c r="ID29" s="60"/>
      <c r="IE29" s="60"/>
      <c r="IF29" s="60"/>
      <c r="IG29" s="60"/>
      <c r="IH29" s="60"/>
      <c r="II29" s="60"/>
      <c r="IJ29" s="60"/>
      <c r="IK29" s="60"/>
    </row>
    <row r="30" ht="19.55" customHeight="1" spans="1:245">
      <c r="A30" s="60"/>
      <c r="B30" s="60"/>
      <c r="C30" s="60"/>
      <c r="D30" s="57"/>
      <c r="E30" s="57"/>
      <c r="F30" s="57"/>
      <c r="G30" s="57"/>
      <c r="H30" s="57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60"/>
      <c r="FM30" s="60"/>
      <c r="FN30" s="60"/>
      <c r="FO30" s="60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60"/>
      <c r="GE30" s="60"/>
      <c r="GF30" s="60"/>
      <c r="GG30" s="60"/>
      <c r="GH30" s="60"/>
      <c r="GI30" s="60"/>
      <c r="GJ30" s="60"/>
      <c r="GK30" s="60"/>
      <c r="GL30" s="60"/>
      <c r="GM30" s="60"/>
      <c r="GN30" s="60"/>
      <c r="GO30" s="60"/>
      <c r="GP30" s="60"/>
      <c r="GQ30" s="60"/>
      <c r="GR30" s="60"/>
      <c r="GS30" s="60"/>
      <c r="GT30" s="60"/>
      <c r="GU30" s="60"/>
      <c r="GV30" s="60"/>
      <c r="GW30" s="60"/>
      <c r="GX30" s="60"/>
      <c r="GY30" s="60"/>
      <c r="GZ30" s="60"/>
      <c r="HA30" s="60"/>
      <c r="HB30" s="60"/>
      <c r="HC30" s="60"/>
      <c r="HD30" s="60"/>
      <c r="HE30" s="60"/>
      <c r="HF30" s="60"/>
      <c r="HG30" s="60"/>
      <c r="HH30" s="60"/>
      <c r="HI30" s="60"/>
      <c r="HJ30" s="60"/>
      <c r="HK30" s="60"/>
      <c r="HL30" s="60"/>
      <c r="HM30" s="60"/>
      <c r="HN30" s="60"/>
      <c r="HO30" s="60"/>
      <c r="HP30" s="60"/>
      <c r="HQ30" s="60"/>
      <c r="HR30" s="60"/>
      <c r="HS30" s="60"/>
      <c r="HT30" s="60"/>
      <c r="HU30" s="60"/>
      <c r="HV30" s="60"/>
      <c r="HW30" s="60"/>
      <c r="HX30" s="60"/>
      <c r="HY30" s="60"/>
      <c r="HZ30" s="60"/>
      <c r="IA30" s="60"/>
      <c r="IB30" s="60"/>
      <c r="IC30" s="60"/>
      <c r="ID30" s="60"/>
      <c r="IE30" s="60"/>
      <c r="IF30" s="60"/>
      <c r="IG30" s="60"/>
      <c r="IH30" s="60"/>
      <c r="II30" s="60"/>
      <c r="IJ30" s="60"/>
      <c r="IK30" s="60"/>
    </row>
    <row r="31" ht="19.55" customHeight="1" spans="1:245">
      <c r="A31" s="60"/>
      <c r="B31" s="60"/>
      <c r="C31" s="60"/>
      <c r="D31" s="60"/>
      <c r="E31" s="60"/>
      <c r="F31" s="60"/>
      <c r="G31" s="60"/>
      <c r="H31" s="57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  <c r="GF31" s="60"/>
      <c r="GG31" s="60"/>
      <c r="GH31" s="60"/>
      <c r="GI31" s="60"/>
      <c r="GJ31" s="60"/>
      <c r="GK31" s="60"/>
      <c r="GL31" s="60"/>
      <c r="GM31" s="60"/>
      <c r="GN31" s="60"/>
      <c r="GO31" s="60"/>
      <c r="GP31" s="60"/>
      <c r="GQ31" s="60"/>
      <c r="GR31" s="60"/>
      <c r="GS31" s="60"/>
      <c r="GT31" s="60"/>
      <c r="GU31" s="60"/>
      <c r="GV31" s="60"/>
      <c r="GW31" s="60"/>
      <c r="GX31" s="60"/>
      <c r="GY31" s="60"/>
      <c r="GZ31" s="60"/>
      <c r="HA31" s="60"/>
      <c r="HB31" s="60"/>
      <c r="HC31" s="60"/>
      <c r="HD31" s="60"/>
      <c r="HE31" s="60"/>
      <c r="HF31" s="60"/>
      <c r="HG31" s="60"/>
      <c r="HH31" s="60"/>
      <c r="HI31" s="60"/>
      <c r="HJ31" s="60"/>
      <c r="HK31" s="60"/>
      <c r="HL31" s="60"/>
      <c r="HM31" s="60"/>
      <c r="HN31" s="60"/>
      <c r="HO31" s="60"/>
      <c r="HP31" s="60"/>
      <c r="HQ31" s="60"/>
      <c r="HR31" s="60"/>
      <c r="HS31" s="60"/>
      <c r="HT31" s="60"/>
      <c r="HU31" s="60"/>
      <c r="HV31" s="60"/>
      <c r="HW31" s="60"/>
      <c r="HX31" s="60"/>
      <c r="HY31" s="60"/>
      <c r="HZ31" s="60"/>
      <c r="IA31" s="60"/>
      <c r="IB31" s="60"/>
      <c r="IC31" s="60"/>
      <c r="ID31" s="60"/>
      <c r="IE31" s="60"/>
      <c r="IF31" s="60"/>
      <c r="IG31" s="60"/>
      <c r="IH31" s="60"/>
      <c r="II31" s="60"/>
      <c r="IJ31" s="60"/>
      <c r="IK31" s="60"/>
    </row>
    <row r="32" ht="19.55" customHeight="1" spans="1:245">
      <c r="A32" s="60"/>
      <c r="B32" s="60"/>
      <c r="C32" s="60"/>
      <c r="D32" s="60"/>
      <c r="E32" s="61"/>
      <c r="F32" s="61"/>
      <c r="G32" s="61"/>
      <c r="H32" s="57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  <c r="FL32" s="60"/>
      <c r="FM32" s="60"/>
      <c r="FN32" s="60"/>
      <c r="FO32" s="60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60"/>
      <c r="GE32" s="60"/>
      <c r="GF32" s="60"/>
      <c r="GG32" s="60"/>
      <c r="GH32" s="60"/>
      <c r="GI32" s="60"/>
      <c r="GJ32" s="60"/>
      <c r="GK32" s="60"/>
      <c r="GL32" s="60"/>
      <c r="GM32" s="60"/>
      <c r="GN32" s="60"/>
      <c r="GO32" s="60"/>
      <c r="GP32" s="60"/>
      <c r="GQ32" s="60"/>
      <c r="GR32" s="60"/>
      <c r="GS32" s="60"/>
      <c r="GT32" s="60"/>
      <c r="GU32" s="60"/>
      <c r="GV32" s="60"/>
      <c r="GW32" s="60"/>
      <c r="GX32" s="60"/>
      <c r="GY32" s="60"/>
      <c r="GZ32" s="60"/>
      <c r="HA32" s="60"/>
      <c r="HB32" s="60"/>
      <c r="HC32" s="60"/>
      <c r="HD32" s="60"/>
      <c r="HE32" s="60"/>
      <c r="HF32" s="60"/>
      <c r="HG32" s="60"/>
      <c r="HH32" s="60"/>
      <c r="HI32" s="60"/>
      <c r="HJ32" s="60"/>
      <c r="HK32" s="60"/>
      <c r="HL32" s="60"/>
      <c r="HM32" s="60"/>
      <c r="HN32" s="60"/>
      <c r="HO32" s="60"/>
      <c r="HP32" s="60"/>
      <c r="HQ32" s="60"/>
      <c r="HR32" s="60"/>
      <c r="HS32" s="60"/>
      <c r="HT32" s="60"/>
      <c r="HU32" s="60"/>
      <c r="HV32" s="60"/>
      <c r="HW32" s="60"/>
      <c r="HX32" s="60"/>
      <c r="HY32" s="60"/>
      <c r="HZ32" s="60"/>
      <c r="IA32" s="60"/>
      <c r="IB32" s="60"/>
      <c r="IC32" s="60"/>
      <c r="ID32" s="60"/>
      <c r="IE32" s="60"/>
      <c r="IF32" s="60"/>
      <c r="IG32" s="60"/>
      <c r="IH32" s="60"/>
      <c r="II32" s="60"/>
      <c r="IJ32" s="60"/>
      <c r="IK32" s="60"/>
    </row>
    <row r="33" ht="19.55" customHeight="1" spans="1:245">
      <c r="A33" s="60"/>
      <c r="B33" s="60"/>
      <c r="C33" s="60"/>
      <c r="D33" s="60"/>
      <c r="E33" s="61"/>
      <c r="F33" s="61"/>
      <c r="G33" s="61"/>
      <c r="H33" s="57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60"/>
      <c r="GF33" s="60"/>
      <c r="GG33" s="60"/>
      <c r="GH33" s="60"/>
      <c r="GI33" s="60"/>
      <c r="GJ33" s="60"/>
      <c r="GK33" s="60"/>
      <c r="GL33" s="60"/>
      <c r="GM33" s="60"/>
      <c r="GN33" s="60"/>
      <c r="GO33" s="60"/>
      <c r="GP33" s="60"/>
      <c r="GQ33" s="60"/>
      <c r="GR33" s="60"/>
      <c r="GS33" s="60"/>
      <c r="GT33" s="60"/>
      <c r="GU33" s="60"/>
      <c r="GV33" s="60"/>
      <c r="GW33" s="60"/>
      <c r="GX33" s="60"/>
      <c r="GY33" s="60"/>
      <c r="GZ33" s="60"/>
      <c r="HA33" s="60"/>
      <c r="HB33" s="60"/>
      <c r="HC33" s="60"/>
      <c r="HD33" s="60"/>
      <c r="HE33" s="60"/>
      <c r="HF33" s="60"/>
      <c r="HG33" s="60"/>
      <c r="HH33" s="60"/>
      <c r="HI33" s="60"/>
      <c r="HJ33" s="60"/>
      <c r="HK33" s="60"/>
      <c r="HL33" s="60"/>
      <c r="HM33" s="60"/>
      <c r="HN33" s="60"/>
      <c r="HO33" s="60"/>
      <c r="HP33" s="60"/>
      <c r="HQ33" s="60"/>
      <c r="HR33" s="60"/>
      <c r="HS33" s="60"/>
      <c r="HT33" s="60"/>
      <c r="HU33" s="60"/>
      <c r="HV33" s="60"/>
      <c r="HW33" s="60"/>
      <c r="HX33" s="60"/>
      <c r="HY33" s="60"/>
      <c r="HZ33" s="60"/>
      <c r="IA33" s="60"/>
      <c r="IB33" s="60"/>
      <c r="IC33" s="60"/>
      <c r="ID33" s="60"/>
      <c r="IE33" s="60"/>
      <c r="IF33" s="60"/>
      <c r="IG33" s="60"/>
      <c r="IH33" s="60"/>
      <c r="II33" s="60"/>
      <c r="IJ33" s="60"/>
      <c r="IK33" s="60"/>
    </row>
    <row r="34" ht="19.55" customHeight="1" spans="1:245">
      <c r="A34" s="60"/>
      <c r="B34" s="60"/>
      <c r="C34" s="60"/>
      <c r="D34" s="60"/>
      <c r="E34" s="60"/>
      <c r="F34" s="60"/>
      <c r="G34" s="60"/>
      <c r="H34" s="57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  <c r="GF34" s="60"/>
      <c r="GG34" s="60"/>
      <c r="GH34" s="60"/>
      <c r="GI34" s="60"/>
      <c r="GJ34" s="60"/>
      <c r="GK34" s="60"/>
      <c r="GL34" s="60"/>
      <c r="GM34" s="60"/>
      <c r="GN34" s="60"/>
      <c r="GO34" s="60"/>
      <c r="GP34" s="60"/>
      <c r="GQ34" s="60"/>
      <c r="GR34" s="60"/>
      <c r="GS34" s="60"/>
      <c r="GT34" s="60"/>
      <c r="GU34" s="60"/>
      <c r="GV34" s="60"/>
      <c r="GW34" s="60"/>
      <c r="GX34" s="60"/>
      <c r="GY34" s="60"/>
      <c r="GZ34" s="60"/>
      <c r="HA34" s="60"/>
      <c r="HB34" s="60"/>
      <c r="HC34" s="60"/>
      <c r="HD34" s="60"/>
      <c r="HE34" s="60"/>
      <c r="HF34" s="60"/>
      <c r="HG34" s="60"/>
      <c r="HH34" s="60"/>
      <c r="HI34" s="60"/>
      <c r="HJ34" s="60"/>
      <c r="HK34" s="60"/>
      <c r="HL34" s="60"/>
      <c r="HM34" s="60"/>
      <c r="HN34" s="60"/>
      <c r="HO34" s="60"/>
      <c r="HP34" s="60"/>
      <c r="HQ34" s="60"/>
      <c r="HR34" s="60"/>
      <c r="HS34" s="60"/>
      <c r="HT34" s="60"/>
      <c r="HU34" s="60"/>
      <c r="HV34" s="60"/>
      <c r="HW34" s="60"/>
      <c r="HX34" s="60"/>
      <c r="HY34" s="60"/>
      <c r="HZ34" s="60"/>
      <c r="IA34" s="60"/>
      <c r="IB34" s="60"/>
      <c r="IC34" s="60"/>
      <c r="ID34" s="60"/>
      <c r="IE34" s="60"/>
      <c r="IF34" s="60"/>
      <c r="IG34" s="60"/>
      <c r="IH34" s="60"/>
      <c r="II34" s="60"/>
      <c r="IJ34" s="60"/>
      <c r="IK34" s="60"/>
    </row>
    <row r="35" ht="19.55" customHeight="1" spans="1:245">
      <c r="A35" s="60"/>
      <c r="B35" s="60"/>
      <c r="C35" s="60"/>
      <c r="D35" s="60"/>
      <c r="E35" s="62"/>
      <c r="F35" s="62"/>
      <c r="G35" s="62"/>
      <c r="H35" s="57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  <c r="GF35" s="60"/>
      <c r="GG35" s="60"/>
      <c r="GH35" s="60"/>
      <c r="GI35" s="60"/>
      <c r="GJ35" s="60"/>
      <c r="GK35" s="60"/>
      <c r="GL35" s="60"/>
      <c r="GM35" s="60"/>
      <c r="GN35" s="60"/>
      <c r="GO35" s="60"/>
      <c r="GP35" s="60"/>
      <c r="GQ35" s="60"/>
      <c r="GR35" s="60"/>
      <c r="GS35" s="60"/>
      <c r="GT35" s="60"/>
      <c r="GU35" s="60"/>
      <c r="GV35" s="60"/>
      <c r="GW35" s="60"/>
      <c r="GX35" s="60"/>
      <c r="GY35" s="60"/>
      <c r="GZ35" s="60"/>
      <c r="HA35" s="60"/>
      <c r="HB35" s="60"/>
      <c r="HC35" s="60"/>
      <c r="HD35" s="60"/>
      <c r="HE35" s="60"/>
      <c r="HF35" s="60"/>
      <c r="HG35" s="60"/>
      <c r="HH35" s="60"/>
      <c r="HI35" s="60"/>
      <c r="HJ35" s="60"/>
      <c r="HK35" s="60"/>
      <c r="HL35" s="60"/>
      <c r="HM35" s="60"/>
      <c r="HN35" s="60"/>
      <c r="HO35" s="60"/>
      <c r="HP35" s="60"/>
      <c r="HQ35" s="60"/>
      <c r="HR35" s="60"/>
      <c r="HS35" s="60"/>
      <c r="HT35" s="60"/>
      <c r="HU35" s="60"/>
      <c r="HV35" s="60"/>
      <c r="HW35" s="60"/>
      <c r="HX35" s="60"/>
      <c r="HY35" s="60"/>
      <c r="HZ35" s="60"/>
      <c r="IA35" s="60"/>
      <c r="IB35" s="60"/>
      <c r="IC35" s="60"/>
      <c r="ID35" s="60"/>
      <c r="IE35" s="60"/>
      <c r="IF35" s="60"/>
      <c r="IG35" s="60"/>
      <c r="IH35" s="60"/>
      <c r="II35" s="60"/>
      <c r="IJ35" s="60"/>
      <c r="IK35" s="60"/>
    </row>
    <row r="36" ht="19.55" customHeight="1" spans="1:245">
      <c r="A36" s="63"/>
      <c r="B36" s="63"/>
      <c r="C36" s="63"/>
      <c r="D36" s="63"/>
      <c r="E36" s="64"/>
      <c r="F36" s="64"/>
      <c r="G36" s="64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63"/>
      <c r="EA36" s="63"/>
      <c r="EB36" s="63"/>
      <c r="EC36" s="63"/>
      <c r="ED36" s="63"/>
      <c r="EE36" s="63"/>
      <c r="EF36" s="63"/>
      <c r="EG36" s="63"/>
      <c r="EH36" s="63"/>
      <c r="EI36" s="63"/>
      <c r="EJ36" s="63"/>
      <c r="EK36" s="63"/>
      <c r="EL36" s="63"/>
      <c r="EM36" s="63"/>
      <c r="EN36" s="63"/>
      <c r="EO36" s="63"/>
      <c r="EP36" s="63"/>
      <c r="EQ36" s="63"/>
      <c r="ER36" s="63"/>
      <c r="ES36" s="63"/>
      <c r="ET36" s="63"/>
      <c r="EU36" s="63"/>
      <c r="EV36" s="63"/>
      <c r="EW36" s="63"/>
      <c r="EX36" s="63"/>
      <c r="EY36" s="63"/>
      <c r="EZ36" s="63"/>
      <c r="FA36" s="63"/>
      <c r="FB36" s="63"/>
      <c r="FC36" s="63"/>
      <c r="FD36" s="63"/>
      <c r="FE36" s="63"/>
      <c r="FF36" s="63"/>
      <c r="FG36" s="63"/>
      <c r="FH36" s="63"/>
      <c r="FI36" s="63"/>
      <c r="FJ36" s="63"/>
      <c r="FK36" s="63"/>
      <c r="FL36" s="63"/>
      <c r="FM36" s="63"/>
      <c r="FN36" s="63"/>
      <c r="FO36" s="63"/>
      <c r="FP36" s="63"/>
      <c r="FQ36" s="63"/>
      <c r="FR36" s="63"/>
      <c r="FS36" s="63"/>
      <c r="FT36" s="63"/>
      <c r="FU36" s="63"/>
      <c r="FV36" s="63"/>
      <c r="FW36" s="63"/>
      <c r="FX36" s="63"/>
      <c r="FY36" s="63"/>
      <c r="FZ36" s="63"/>
      <c r="GA36" s="63"/>
      <c r="GB36" s="63"/>
      <c r="GC36" s="63"/>
      <c r="GD36" s="63"/>
      <c r="GE36" s="63"/>
      <c r="GF36" s="63"/>
      <c r="GG36" s="63"/>
      <c r="GH36" s="63"/>
      <c r="GI36" s="63"/>
      <c r="GJ36" s="63"/>
      <c r="GK36" s="63"/>
      <c r="GL36" s="63"/>
      <c r="GM36" s="63"/>
      <c r="GN36" s="63"/>
      <c r="GO36" s="63"/>
      <c r="GP36" s="63"/>
      <c r="GQ36" s="63"/>
      <c r="GR36" s="63"/>
      <c r="GS36" s="63"/>
      <c r="GT36" s="63"/>
      <c r="GU36" s="63"/>
      <c r="GV36" s="63"/>
      <c r="GW36" s="63"/>
      <c r="GX36" s="63"/>
      <c r="GY36" s="63"/>
      <c r="GZ36" s="63"/>
      <c r="HA36" s="63"/>
      <c r="HB36" s="63"/>
      <c r="HC36" s="63"/>
      <c r="HD36" s="63"/>
      <c r="HE36" s="63"/>
      <c r="HF36" s="63"/>
      <c r="HG36" s="63"/>
      <c r="HH36" s="63"/>
      <c r="HI36" s="63"/>
      <c r="HJ36" s="63"/>
      <c r="HK36" s="63"/>
      <c r="HL36" s="63"/>
      <c r="HM36" s="63"/>
      <c r="HN36" s="63"/>
      <c r="HO36" s="63"/>
      <c r="HP36" s="63"/>
      <c r="HQ36" s="63"/>
      <c r="HR36" s="63"/>
      <c r="HS36" s="63"/>
      <c r="HT36" s="63"/>
      <c r="HU36" s="63"/>
      <c r="HV36" s="63"/>
      <c r="HW36" s="63"/>
      <c r="HX36" s="63"/>
      <c r="HY36" s="63"/>
      <c r="HZ36" s="63"/>
      <c r="IA36" s="63"/>
      <c r="IB36" s="63"/>
      <c r="IC36" s="63"/>
      <c r="ID36" s="63"/>
      <c r="IE36" s="63"/>
      <c r="IF36" s="63"/>
      <c r="IG36" s="63"/>
      <c r="IH36" s="63"/>
      <c r="II36" s="63"/>
      <c r="IJ36" s="63"/>
      <c r="IK36" s="63"/>
    </row>
    <row r="37" ht="19.55" customHeight="1" spans="1:245">
      <c r="A37" s="65"/>
      <c r="B37" s="65"/>
      <c r="C37" s="65"/>
      <c r="D37" s="65"/>
      <c r="E37" s="65"/>
      <c r="F37" s="65"/>
      <c r="G37" s="65"/>
      <c r="H37" s="66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7"/>
      <c r="DW37" s="67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  <c r="GC37" s="67"/>
      <c r="GD37" s="67"/>
      <c r="GE37" s="67"/>
      <c r="GF37" s="67"/>
      <c r="GG37" s="67"/>
      <c r="GH37" s="67"/>
      <c r="GI37" s="67"/>
      <c r="GJ37" s="67"/>
      <c r="GK37" s="67"/>
      <c r="GL37" s="67"/>
      <c r="GM37" s="67"/>
      <c r="GN37" s="67"/>
      <c r="GO37" s="67"/>
      <c r="GP37" s="67"/>
      <c r="GQ37" s="67"/>
      <c r="GR37" s="67"/>
      <c r="GS37" s="67"/>
      <c r="GT37" s="67"/>
      <c r="GU37" s="67"/>
      <c r="GV37" s="67"/>
      <c r="GW37" s="67"/>
      <c r="GX37" s="67"/>
      <c r="GY37" s="67"/>
      <c r="GZ37" s="67"/>
      <c r="HA37" s="67"/>
      <c r="HB37" s="67"/>
      <c r="HC37" s="67"/>
      <c r="HD37" s="67"/>
      <c r="HE37" s="67"/>
      <c r="HF37" s="67"/>
      <c r="HG37" s="67"/>
      <c r="HH37" s="67"/>
      <c r="HI37" s="67"/>
      <c r="HJ37" s="67"/>
      <c r="HK37" s="67"/>
      <c r="HL37" s="67"/>
      <c r="HM37" s="67"/>
      <c r="HN37" s="67"/>
      <c r="HO37" s="67"/>
      <c r="HP37" s="67"/>
      <c r="HQ37" s="67"/>
      <c r="HR37" s="67"/>
      <c r="HS37" s="67"/>
      <c r="HT37" s="67"/>
      <c r="HU37" s="67"/>
      <c r="HV37" s="67"/>
      <c r="HW37" s="67"/>
      <c r="HX37" s="67"/>
      <c r="HY37" s="67"/>
      <c r="HZ37" s="67"/>
      <c r="IA37" s="67"/>
      <c r="IB37" s="67"/>
      <c r="IC37" s="67"/>
      <c r="ID37" s="67"/>
      <c r="IE37" s="67"/>
      <c r="IF37" s="67"/>
      <c r="IG37" s="67"/>
      <c r="IH37" s="67"/>
      <c r="II37" s="67"/>
      <c r="IJ37" s="67"/>
      <c r="IK37" s="67"/>
    </row>
    <row r="38" ht="19.55" customHeight="1" spans="1:245">
      <c r="A38" s="63"/>
      <c r="B38" s="63"/>
      <c r="C38" s="63"/>
      <c r="D38" s="63"/>
      <c r="E38" s="63"/>
      <c r="F38" s="63"/>
      <c r="G38" s="63"/>
      <c r="H38" s="66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7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  <c r="GY38" s="67"/>
      <c r="GZ38" s="67"/>
      <c r="HA38" s="67"/>
      <c r="HB38" s="67"/>
      <c r="HC38" s="67"/>
      <c r="HD38" s="67"/>
      <c r="HE38" s="67"/>
      <c r="HF38" s="67"/>
      <c r="HG38" s="67"/>
      <c r="HH38" s="67"/>
      <c r="HI38" s="67"/>
      <c r="HJ38" s="67"/>
      <c r="HK38" s="67"/>
      <c r="HL38" s="67"/>
      <c r="HM38" s="67"/>
      <c r="HN38" s="67"/>
      <c r="HO38" s="67"/>
      <c r="HP38" s="67"/>
      <c r="HQ38" s="67"/>
      <c r="HR38" s="67"/>
      <c r="HS38" s="67"/>
      <c r="HT38" s="67"/>
      <c r="HU38" s="67"/>
      <c r="HV38" s="67"/>
      <c r="HW38" s="67"/>
      <c r="HX38" s="67"/>
      <c r="HY38" s="67"/>
      <c r="HZ38" s="67"/>
      <c r="IA38" s="67"/>
      <c r="IB38" s="67"/>
      <c r="IC38" s="67"/>
      <c r="ID38" s="67"/>
      <c r="IE38" s="67"/>
      <c r="IF38" s="67"/>
      <c r="IG38" s="67"/>
      <c r="IH38" s="67"/>
      <c r="II38" s="67"/>
      <c r="IJ38" s="67"/>
      <c r="IK38" s="67"/>
    </row>
    <row r="39" ht="19.55" customHeight="1" spans="1:245">
      <c r="A39" s="67"/>
      <c r="B39" s="67"/>
      <c r="C39" s="67"/>
      <c r="D39" s="67"/>
      <c r="E39" s="67"/>
      <c r="F39" s="63"/>
      <c r="G39" s="63"/>
      <c r="H39" s="66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7"/>
      <c r="CW39" s="67"/>
      <c r="CX39" s="67"/>
      <c r="CY39" s="67"/>
      <c r="CZ39" s="67"/>
      <c r="DA39" s="67"/>
      <c r="DB39" s="67"/>
      <c r="DC39" s="67"/>
      <c r="DD39" s="67"/>
      <c r="DE39" s="67"/>
      <c r="DF39" s="67"/>
      <c r="DG39" s="67"/>
      <c r="DH39" s="67"/>
      <c r="DI39" s="67"/>
      <c r="DJ39" s="67"/>
      <c r="DK39" s="67"/>
      <c r="DL39" s="67"/>
      <c r="DM39" s="67"/>
      <c r="DN39" s="67"/>
      <c r="DO39" s="67"/>
      <c r="DP39" s="67"/>
      <c r="DQ39" s="67"/>
      <c r="DR39" s="67"/>
      <c r="DS39" s="67"/>
      <c r="DT39" s="67"/>
      <c r="DU39" s="67"/>
      <c r="DV39" s="67"/>
      <c r="DW39" s="67"/>
      <c r="DX39" s="67"/>
      <c r="DY39" s="67"/>
      <c r="DZ39" s="67"/>
      <c r="EA39" s="67"/>
      <c r="EB39" s="67"/>
      <c r="EC39" s="67"/>
      <c r="ED39" s="67"/>
      <c r="EE39" s="67"/>
      <c r="EF39" s="67"/>
      <c r="EG39" s="67"/>
      <c r="EH39" s="67"/>
      <c r="EI39" s="67"/>
      <c r="EJ39" s="67"/>
      <c r="EK39" s="67"/>
      <c r="EL39" s="67"/>
      <c r="EM39" s="67"/>
      <c r="EN39" s="67"/>
      <c r="EO39" s="67"/>
      <c r="EP39" s="67"/>
      <c r="EQ39" s="67"/>
      <c r="ER39" s="67"/>
      <c r="ES39" s="67"/>
      <c r="ET39" s="67"/>
      <c r="EU39" s="67"/>
      <c r="EV39" s="67"/>
      <c r="EW39" s="67"/>
      <c r="EX39" s="67"/>
      <c r="EY39" s="67"/>
      <c r="EZ39" s="67"/>
      <c r="FA39" s="67"/>
      <c r="FB39" s="67"/>
      <c r="FC39" s="67"/>
      <c r="FD39" s="67"/>
      <c r="FE39" s="67"/>
      <c r="FF39" s="67"/>
      <c r="FG39" s="67"/>
      <c r="FH39" s="67"/>
      <c r="FI39" s="67"/>
      <c r="FJ39" s="67"/>
      <c r="FK39" s="67"/>
      <c r="FL39" s="67"/>
      <c r="FM39" s="67"/>
      <c r="FN39" s="67"/>
      <c r="FO39" s="67"/>
      <c r="FP39" s="67"/>
      <c r="FQ39" s="67"/>
      <c r="FR39" s="67"/>
      <c r="FS39" s="67"/>
      <c r="FT39" s="67"/>
      <c r="FU39" s="67"/>
      <c r="FV39" s="67"/>
      <c r="FW39" s="67"/>
      <c r="FX39" s="67"/>
      <c r="FY39" s="67"/>
      <c r="FZ39" s="67"/>
      <c r="GA39" s="67"/>
      <c r="GB39" s="67"/>
      <c r="GC39" s="67"/>
      <c r="GD39" s="67"/>
      <c r="GE39" s="67"/>
      <c r="GF39" s="67"/>
      <c r="GG39" s="67"/>
      <c r="GH39" s="67"/>
      <c r="GI39" s="67"/>
      <c r="GJ39" s="67"/>
      <c r="GK39" s="67"/>
      <c r="GL39" s="67"/>
      <c r="GM39" s="67"/>
      <c r="GN39" s="67"/>
      <c r="GO39" s="67"/>
      <c r="GP39" s="67"/>
      <c r="GQ39" s="67"/>
      <c r="GR39" s="67"/>
      <c r="GS39" s="67"/>
      <c r="GT39" s="67"/>
      <c r="GU39" s="67"/>
      <c r="GV39" s="67"/>
      <c r="GW39" s="67"/>
      <c r="GX39" s="67"/>
      <c r="GY39" s="67"/>
      <c r="GZ39" s="67"/>
      <c r="HA39" s="67"/>
      <c r="HB39" s="67"/>
      <c r="HC39" s="67"/>
      <c r="HD39" s="67"/>
      <c r="HE39" s="67"/>
      <c r="HF39" s="67"/>
      <c r="HG39" s="67"/>
      <c r="HH39" s="67"/>
      <c r="HI39" s="67"/>
      <c r="HJ39" s="67"/>
      <c r="HK39" s="67"/>
      <c r="HL39" s="67"/>
      <c r="HM39" s="67"/>
      <c r="HN39" s="67"/>
      <c r="HO39" s="67"/>
      <c r="HP39" s="67"/>
      <c r="HQ39" s="67"/>
      <c r="HR39" s="67"/>
      <c r="HS39" s="67"/>
      <c r="HT39" s="67"/>
      <c r="HU39" s="67"/>
      <c r="HV39" s="67"/>
      <c r="HW39" s="67"/>
      <c r="HX39" s="67"/>
      <c r="HY39" s="67"/>
      <c r="HZ39" s="67"/>
      <c r="IA39" s="67"/>
      <c r="IB39" s="67"/>
      <c r="IC39" s="67"/>
      <c r="ID39" s="67"/>
      <c r="IE39" s="67"/>
      <c r="IF39" s="67"/>
      <c r="IG39" s="67"/>
      <c r="IH39" s="67"/>
      <c r="II39" s="67"/>
      <c r="IJ39" s="67"/>
      <c r="IK39" s="67"/>
    </row>
    <row r="40" ht="19.55" customHeight="1" spans="1:245">
      <c r="A40" s="67"/>
      <c r="B40" s="67"/>
      <c r="C40" s="67"/>
      <c r="D40" s="67"/>
      <c r="E40" s="67"/>
      <c r="F40" s="63"/>
      <c r="G40" s="63"/>
      <c r="H40" s="66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7"/>
      <c r="CW40" s="67"/>
      <c r="CX40" s="67"/>
      <c r="CY40" s="67"/>
      <c r="CZ40" s="67"/>
      <c r="DA40" s="67"/>
      <c r="DB40" s="67"/>
      <c r="DC40" s="67"/>
      <c r="DD40" s="67"/>
      <c r="DE40" s="67"/>
      <c r="DF40" s="67"/>
      <c r="DG40" s="67"/>
      <c r="DH40" s="67"/>
      <c r="DI40" s="67"/>
      <c r="DJ40" s="67"/>
      <c r="DK40" s="67"/>
      <c r="DL40" s="67"/>
      <c r="DM40" s="67"/>
      <c r="DN40" s="67"/>
      <c r="DO40" s="67"/>
      <c r="DP40" s="67"/>
      <c r="DQ40" s="67"/>
      <c r="DR40" s="67"/>
      <c r="DS40" s="67"/>
      <c r="DT40" s="67"/>
      <c r="DU40" s="67"/>
      <c r="DV40" s="67"/>
      <c r="DW40" s="67"/>
      <c r="DX40" s="67"/>
      <c r="DY40" s="67"/>
      <c r="DZ40" s="67"/>
      <c r="EA40" s="67"/>
      <c r="EB40" s="67"/>
      <c r="EC40" s="67"/>
      <c r="ED40" s="67"/>
      <c r="EE40" s="67"/>
      <c r="EF40" s="67"/>
      <c r="EG40" s="67"/>
      <c r="EH40" s="67"/>
      <c r="EI40" s="67"/>
      <c r="EJ40" s="67"/>
      <c r="EK40" s="67"/>
      <c r="EL40" s="67"/>
      <c r="EM40" s="67"/>
      <c r="EN40" s="67"/>
      <c r="EO40" s="67"/>
      <c r="EP40" s="67"/>
      <c r="EQ40" s="67"/>
      <c r="ER40" s="67"/>
      <c r="ES40" s="67"/>
      <c r="ET40" s="67"/>
      <c r="EU40" s="67"/>
      <c r="EV40" s="67"/>
      <c r="EW40" s="67"/>
      <c r="EX40" s="67"/>
      <c r="EY40" s="67"/>
      <c r="EZ40" s="67"/>
      <c r="FA40" s="67"/>
      <c r="FB40" s="67"/>
      <c r="FC40" s="67"/>
      <c r="FD40" s="67"/>
      <c r="FE40" s="67"/>
      <c r="FF40" s="67"/>
      <c r="FG40" s="67"/>
      <c r="FH40" s="67"/>
      <c r="FI40" s="67"/>
      <c r="FJ40" s="67"/>
      <c r="FK40" s="67"/>
      <c r="FL40" s="67"/>
      <c r="FM40" s="67"/>
      <c r="FN40" s="67"/>
      <c r="FO40" s="67"/>
      <c r="FP40" s="67"/>
      <c r="FQ40" s="67"/>
      <c r="FR40" s="67"/>
      <c r="FS40" s="67"/>
      <c r="FT40" s="67"/>
      <c r="FU40" s="67"/>
      <c r="FV40" s="67"/>
      <c r="FW40" s="67"/>
      <c r="FX40" s="67"/>
      <c r="FY40" s="67"/>
      <c r="FZ40" s="67"/>
      <c r="GA40" s="67"/>
      <c r="GB40" s="67"/>
      <c r="GC40" s="67"/>
      <c r="GD40" s="67"/>
      <c r="GE40" s="67"/>
      <c r="GF40" s="67"/>
      <c r="GG40" s="67"/>
      <c r="GH40" s="67"/>
      <c r="GI40" s="67"/>
      <c r="GJ40" s="67"/>
      <c r="GK40" s="67"/>
      <c r="GL40" s="67"/>
      <c r="GM40" s="67"/>
      <c r="GN40" s="67"/>
      <c r="GO40" s="67"/>
      <c r="GP40" s="67"/>
      <c r="GQ40" s="67"/>
      <c r="GR40" s="67"/>
      <c r="GS40" s="67"/>
      <c r="GT40" s="67"/>
      <c r="GU40" s="67"/>
      <c r="GV40" s="67"/>
      <c r="GW40" s="67"/>
      <c r="GX40" s="67"/>
      <c r="GY40" s="67"/>
      <c r="GZ40" s="67"/>
      <c r="HA40" s="67"/>
      <c r="HB40" s="67"/>
      <c r="HC40" s="67"/>
      <c r="HD40" s="67"/>
      <c r="HE40" s="67"/>
      <c r="HF40" s="67"/>
      <c r="HG40" s="67"/>
      <c r="HH40" s="67"/>
      <c r="HI40" s="67"/>
      <c r="HJ40" s="67"/>
      <c r="HK40" s="67"/>
      <c r="HL40" s="67"/>
      <c r="HM40" s="67"/>
      <c r="HN40" s="67"/>
      <c r="HO40" s="67"/>
      <c r="HP40" s="67"/>
      <c r="HQ40" s="67"/>
      <c r="HR40" s="67"/>
      <c r="HS40" s="67"/>
      <c r="HT40" s="67"/>
      <c r="HU40" s="67"/>
      <c r="HV40" s="67"/>
      <c r="HW40" s="67"/>
      <c r="HX40" s="67"/>
      <c r="HY40" s="67"/>
      <c r="HZ40" s="67"/>
      <c r="IA40" s="67"/>
      <c r="IB40" s="67"/>
      <c r="IC40" s="67"/>
      <c r="ID40" s="67"/>
      <c r="IE40" s="67"/>
      <c r="IF40" s="67"/>
      <c r="IG40" s="67"/>
      <c r="IH40" s="67"/>
      <c r="II40" s="67"/>
      <c r="IJ40" s="67"/>
      <c r="IK40" s="67"/>
    </row>
    <row r="41" ht="19.55" customHeight="1" spans="1:245">
      <c r="A41" s="67"/>
      <c r="B41" s="67"/>
      <c r="C41" s="67"/>
      <c r="D41" s="67"/>
      <c r="E41" s="67"/>
      <c r="F41" s="63"/>
      <c r="G41" s="63"/>
      <c r="H41" s="66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7"/>
      <c r="CA41" s="67"/>
      <c r="CB41" s="67"/>
      <c r="CC41" s="67"/>
      <c r="CD41" s="67"/>
      <c r="CE41" s="67"/>
      <c r="CF41" s="67"/>
      <c r="CG41" s="67"/>
      <c r="CH41" s="67"/>
      <c r="CI41" s="67"/>
      <c r="CJ41" s="67"/>
      <c r="CK41" s="67"/>
      <c r="CL41" s="67"/>
      <c r="CM41" s="67"/>
      <c r="CN41" s="67"/>
      <c r="CO41" s="67"/>
      <c r="CP41" s="67"/>
      <c r="CQ41" s="67"/>
      <c r="CR41" s="67"/>
      <c r="CS41" s="67"/>
      <c r="CT41" s="67"/>
      <c r="CU41" s="67"/>
      <c r="CV41" s="67"/>
      <c r="CW41" s="67"/>
      <c r="CX41" s="67"/>
      <c r="CY41" s="67"/>
      <c r="CZ41" s="67"/>
      <c r="DA41" s="67"/>
      <c r="DB41" s="67"/>
      <c r="DC41" s="67"/>
      <c r="DD41" s="67"/>
      <c r="DE41" s="67"/>
      <c r="DF41" s="67"/>
      <c r="DG41" s="67"/>
      <c r="DH41" s="67"/>
      <c r="DI41" s="67"/>
      <c r="DJ41" s="67"/>
      <c r="DK41" s="67"/>
      <c r="DL41" s="67"/>
      <c r="DM41" s="67"/>
      <c r="DN41" s="67"/>
      <c r="DO41" s="67"/>
      <c r="DP41" s="67"/>
      <c r="DQ41" s="67"/>
      <c r="DR41" s="67"/>
      <c r="DS41" s="67"/>
      <c r="DT41" s="67"/>
      <c r="DU41" s="67"/>
      <c r="DV41" s="67"/>
      <c r="DW41" s="67"/>
      <c r="DX41" s="67"/>
      <c r="DY41" s="67"/>
      <c r="DZ41" s="67"/>
      <c r="EA41" s="67"/>
      <c r="EB41" s="67"/>
      <c r="EC41" s="67"/>
      <c r="ED41" s="67"/>
      <c r="EE41" s="67"/>
      <c r="EF41" s="67"/>
      <c r="EG41" s="67"/>
      <c r="EH41" s="67"/>
      <c r="EI41" s="67"/>
      <c r="EJ41" s="67"/>
      <c r="EK41" s="67"/>
      <c r="EL41" s="67"/>
      <c r="EM41" s="67"/>
      <c r="EN41" s="67"/>
      <c r="EO41" s="67"/>
      <c r="EP41" s="67"/>
      <c r="EQ41" s="67"/>
      <c r="ER41" s="67"/>
      <c r="ES41" s="67"/>
      <c r="ET41" s="67"/>
      <c r="EU41" s="67"/>
      <c r="EV41" s="67"/>
      <c r="EW41" s="67"/>
      <c r="EX41" s="67"/>
      <c r="EY41" s="67"/>
      <c r="EZ41" s="67"/>
      <c r="FA41" s="67"/>
      <c r="FB41" s="67"/>
      <c r="FC41" s="67"/>
      <c r="FD41" s="67"/>
      <c r="FE41" s="67"/>
      <c r="FF41" s="67"/>
      <c r="FG41" s="67"/>
      <c r="FH41" s="67"/>
      <c r="FI41" s="67"/>
      <c r="FJ41" s="67"/>
      <c r="FK41" s="67"/>
      <c r="FL41" s="67"/>
      <c r="FM41" s="67"/>
      <c r="FN41" s="67"/>
      <c r="FO41" s="67"/>
      <c r="FP41" s="67"/>
      <c r="FQ41" s="67"/>
      <c r="FR41" s="67"/>
      <c r="FS41" s="67"/>
      <c r="FT41" s="67"/>
      <c r="FU41" s="67"/>
      <c r="FV41" s="67"/>
      <c r="FW41" s="67"/>
      <c r="FX41" s="67"/>
      <c r="FY41" s="67"/>
      <c r="FZ41" s="67"/>
      <c r="GA41" s="67"/>
      <c r="GB41" s="67"/>
      <c r="GC41" s="67"/>
      <c r="GD41" s="67"/>
      <c r="GE41" s="67"/>
      <c r="GF41" s="67"/>
      <c r="GG41" s="67"/>
      <c r="GH41" s="67"/>
      <c r="GI41" s="67"/>
      <c r="GJ41" s="67"/>
      <c r="GK41" s="67"/>
      <c r="GL41" s="67"/>
      <c r="GM41" s="67"/>
      <c r="GN41" s="67"/>
      <c r="GO41" s="67"/>
      <c r="GP41" s="67"/>
      <c r="GQ41" s="67"/>
      <c r="GR41" s="67"/>
      <c r="GS41" s="67"/>
      <c r="GT41" s="67"/>
      <c r="GU41" s="67"/>
      <c r="GV41" s="67"/>
      <c r="GW41" s="67"/>
      <c r="GX41" s="67"/>
      <c r="GY41" s="67"/>
      <c r="GZ41" s="67"/>
      <c r="HA41" s="67"/>
      <c r="HB41" s="67"/>
      <c r="HC41" s="67"/>
      <c r="HD41" s="67"/>
      <c r="HE41" s="67"/>
      <c r="HF41" s="67"/>
      <c r="HG41" s="67"/>
      <c r="HH41" s="67"/>
      <c r="HI41" s="67"/>
      <c r="HJ41" s="67"/>
      <c r="HK41" s="67"/>
      <c r="HL41" s="67"/>
      <c r="HM41" s="67"/>
      <c r="HN41" s="67"/>
      <c r="HO41" s="67"/>
      <c r="HP41" s="67"/>
      <c r="HQ41" s="67"/>
      <c r="HR41" s="67"/>
      <c r="HS41" s="67"/>
      <c r="HT41" s="67"/>
      <c r="HU41" s="67"/>
      <c r="HV41" s="67"/>
      <c r="HW41" s="67"/>
      <c r="HX41" s="67"/>
      <c r="HY41" s="67"/>
      <c r="HZ41" s="67"/>
      <c r="IA41" s="67"/>
      <c r="IB41" s="67"/>
      <c r="IC41" s="67"/>
      <c r="ID41" s="67"/>
      <c r="IE41" s="67"/>
      <c r="IF41" s="67"/>
      <c r="IG41" s="67"/>
      <c r="IH41" s="67"/>
      <c r="II41" s="67"/>
      <c r="IJ41" s="67"/>
      <c r="IK41" s="67"/>
    </row>
    <row r="42" ht="19.55" customHeight="1" spans="1:245">
      <c r="A42" s="67"/>
      <c r="B42" s="67"/>
      <c r="C42" s="67"/>
      <c r="D42" s="67"/>
      <c r="E42" s="67"/>
      <c r="F42" s="63"/>
      <c r="G42" s="63"/>
      <c r="H42" s="66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67"/>
      <c r="CZ42" s="67"/>
      <c r="DA42" s="67"/>
      <c r="DB42" s="67"/>
      <c r="DC42" s="67"/>
      <c r="DD42" s="67"/>
      <c r="DE42" s="67"/>
      <c r="DF42" s="67"/>
      <c r="DG42" s="67"/>
      <c r="DH42" s="67"/>
      <c r="DI42" s="67"/>
      <c r="DJ42" s="67"/>
      <c r="DK42" s="67"/>
      <c r="DL42" s="67"/>
      <c r="DM42" s="67"/>
      <c r="DN42" s="67"/>
      <c r="DO42" s="67"/>
      <c r="DP42" s="67"/>
      <c r="DQ42" s="67"/>
      <c r="DR42" s="67"/>
      <c r="DS42" s="67"/>
      <c r="DT42" s="67"/>
      <c r="DU42" s="67"/>
      <c r="DV42" s="67"/>
      <c r="DW42" s="67"/>
      <c r="DX42" s="67"/>
      <c r="DY42" s="67"/>
      <c r="DZ42" s="67"/>
      <c r="EA42" s="67"/>
      <c r="EB42" s="67"/>
      <c r="EC42" s="67"/>
      <c r="ED42" s="67"/>
      <c r="EE42" s="67"/>
      <c r="EF42" s="67"/>
      <c r="EG42" s="67"/>
      <c r="EH42" s="67"/>
      <c r="EI42" s="67"/>
      <c r="EJ42" s="67"/>
      <c r="EK42" s="67"/>
      <c r="EL42" s="67"/>
      <c r="EM42" s="67"/>
      <c r="EN42" s="67"/>
      <c r="EO42" s="67"/>
      <c r="EP42" s="67"/>
      <c r="EQ42" s="67"/>
      <c r="ER42" s="67"/>
      <c r="ES42" s="67"/>
      <c r="ET42" s="67"/>
      <c r="EU42" s="67"/>
      <c r="EV42" s="67"/>
      <c r="EW42" s="67"/>
      <c r="EX42" s="67"/>
      <c r="EY42" s="67"/>
      <c r="EZ42" s="67"/>
      <c r="FA42" s="67"/>
      <c r="FB42" s="67"/>
      <c r="FC42" s="67"/>
      <c r="FD42" s="67"/>
      <c r="FE42" s="67"/>
      <c r="FF42" s="67"/>
      <c r="FG42" s="67"/>
      <c r="FH42" s="67"/>
      <c r="FI42" s="67"/>
      <c r="FJ42" s="67"/>
      <c r="FK42" s="67"/>
      <c r="FL42" s="67"/>
      <c r="FM42" s="67"/>
      <c r="FN42" s="67"/>
      <c r="FO42" s="67"/>
      <c r="FP42" s="67"/>
      <c r="FQ42" s="67"/>
      <c r="FR42" s="67"/>
      <c r="FS42" s="67"/>
      <c r="FT42" s="67"/>
      <c r="FU42" s="67"/>
      <c r="FV42" s="67"/>
      <c r="FW42" s="67"/>
      <c r="FX42" s="67"/>
      <c r="FY42" s="67"/>
      <c r="FZ42" s="67"/>
      <c r="GA42" s="67"/>
      <c r="GB42" s="67"/>
      <c r="GC42" s="67"/>
      <c r="GD42" s="67"/>
      <c r="GE42" s="67"/>
      <c r="GF42" s="67"/>
      <c r="GG42" s="67"/>
      <c r="GH42" s="67"/>
      <c r="GI42" s="67"/>
      <c r="GJ42" s="67"/>
      <c r="GK42" s="67"/>
      <c r="GL42" s="67"/>
      <c r="GM42" s="67"/>
      <c r="GN42" s="67"/>
      <c r="GO42" s="67"/>
      <c r="GP42" s="67"/>
      <c r="GQ42" s="67"/>
      <c r="GR42" s="67"/>
      <c r="GS42" s="67"/>
      <c r="GT42" s="67"/>
      <c r="GU42" s="67"/>
      <c r="GV42" s="67"/>
      <c r="GW42" s="67"/>
      <c r="GX42" s="67"/>
      <c r="GY42" s="67"/>
      <c r="GZ42" s="67"/>
      <c r="HA42" s="67"/>
      <c r="HB42" s="67"/>
      <c r="HC42" s="67"/>
      <c r="HD42" s="67"/>
      <c r="HE42" s="67"/>
      <c r="HF42" s="67"/>
      <c r="HG42" s="67"/>
      <c r="HH42" s="67"/>
      <c r="HI42" s="67"/>
      <c r="HJ42" s="67"/>
      <c r="HK42" s="67"/>
      <c r="HL42" s="67"/>
      <c r="HM42" s="67"/>
      <c r="HN42" s="67"/>
      <c r="HO42" s="67"/>
      <c r="HP42" s="67"/>
      <c r="HQ42" s="67"/>
      <c r="HR42" s="67"/>
      <c r="HS42" s="67"/>
      <c r="HT42" s="67"/>
      <c r="HU42" s="67"/>
      <c r="HV42" s="67"/>
      <c r="HW42" s="67"/>
      <c r="HX42" s="67"/>
      <c r="HY42" s="67"/>
      <c r="HZ42" s="67"/>
      <c r="IA42" s="67"/>
      <c r="IB42" s="67"/>
      <c r="IC42" s="67"/>
      <c r="ID42" s="67"/>
      <c r="IE42" s="67"/>
      <c r="IF42" s="67"/>
      <c r="IG42" s="67"/>
      <c r="IH42" s="67"/>
      <c r="II42" s="67"/>
      <c r="IJ42" s="67"/>
      <c r="IK42" s="67"/>
    </row>
    <row r="43" ht="19.55" customHeight="1" spans="1:245">
      <c r="A43" s="67"/>
      <c r="B43" s="67"/>
      <c r="C43" s="67"/>
      <c r="D43" s="67"/>
      <c r="E43" s="67"/>
      <c r="F43" s="63"/>
      <c r="G43" s="63"/>
      <c r="H43" s="66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7"/>
      <c r="DP43" s="67"/>
      <c r="DQ43" s="67"/>
      <c r="DR43" s="67"/>
      <c r="DS43" s="67"/>
      <c r="DT43" s="67"/>
      <c r="DU43" s="67"/>
      <c r="DV43" s="67"/>
      <c r="DW43" s="67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  <c r="EN43" s="67"/>
      <c r="EO43" s="67"/>
      <c r="EP43" s="67"/>
      <c r="EQ43" s="67"/>
      <c r="ER43" s="67"/>
      <c r="ES43" s="67"/>
      <c r="ET43" s="67"/>
      <c r="EU43" s="67"/>
      <c r="EV43" s="67"/>
      <c r="EW43" s="67"/>
      <c r="EX43" s="67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7"/>
      <c r="FL43" s="67"/>
      <c r="FM43" s="67"/>
      <c r="FN43" s="67"/>
      <c r="FO43" s="67"/>
      <c r="FP43" s="67"/>
      <c r="FQ43" s="67"/>
      <c r="FR43" s="67"/>
      <c r="FS43" s="67"/>
      <c r="FT43" s="67"/>
      <c r="FU43" s="67"/>
      <c r="FV43" s="67"/>
      <c r="FW43" s="67"/>
      <c r="FX43" s="67"/>
      <c r="FY43" s="67"/>
      <c r="FZ43" s="67"/>
      <c r="GA43" s="67"/>
      <c r="GB43" s="67"/>
      <c r="GC43" s="67"/>
      <c r="GD43" s="67"/>
      <c r="GE43" s="67"/>
      <c r="GF43" s="67"/>
      <c r="GG43" s="67"/>
      <c r="GH43" s="67"/>
      <c r="GI43" s="67"/>
      <c r="GJ43" s="67"/>
      <c r="GK43" s="67"/>
      <c r="GL43" s="67"/>
      <c r="GM43" s="67"/>
      <c r="GN43" s="67"/>
      <c r="GO43" s="67"/>
      <c r="GP43" s="67"/>
      <c r="GQ43" s="67"/>
      <c r="GR43" s="67"/>
      <c r="GS43" s="67"/>
      <c r="GT43" s="67"/>
      <c r="GU43" s="67"/>
      <c r="GV43" s="67"/>
      <c r="GW43" s="67"/>
      <c r="GX43" s="67"/>
      <c r="GY43" s="67"/>
      <c r="GZ43" s="67"/>
      <c r="HA43" s="67"/>
      <c r="HB43" s="67"/>
      <c r="HC43" s="67"/>
      <c r="HD43" s="67"/>
      <c r="HE43" s="67"/>
      <c r="HF43" s="67"/>
      <c r="HG43" s="67"/>
      <c r="HH43" s="67"/>
      <c r="HI43" s="67"/>
      <c r="HJ43" s="67"/>
      <c r="HK43" s="67"/>
      <c r="HL43" s="67"/>
      <c r="HM43" s="67"/>
      <c r="HN43" s="67"/>
      <c r="HO43" s="67"/>
      <c r="HP43" s="67"/>
      <c r="HQ43" s="67"/>
      <c r="HR43" s="67"/>
      <c r="HS43" s="67"/>
      <c r="HT43" s="67"/>
      <c r="HU43" s="67"/>
      <c r="HV43" s="67"/>
      <c r="HW43" s="67"/>
      <c r="HX43" s="67"/>
      <c r="HY43" s="67"/>
      <c r="HZ43" s="67"/>
      <c r="IA43" s="67"/>
      <c r="IB43" s="67"/>
      <c r="IC43" s="67"/>
      <c r="ID43" s="67"/>
      <c r="IE43" s="67"/>
      <c r="IF43" s="67"/>
      <c r="IG43" s="67"/>
      <c r="IH43" s="67"/>
      <c r="II43" s="67"/>
      <c r="IJ43" s="67"/>
      <c r="IK43" s="67"/>
    </row>
    <row r="44" ht="19.55" customHeight="1" spans="1:245">
      <c r="A44" s="67"/>
      <c r="B44" s="67"/>
      <c r="C44" s="67"/>
      <c r="D44" s="67"/>
      <c r="E44" s="67"/>
      <c r="F44" s="63"/>
      <c r="G44" s="63"/>
      <c r="H44" s="66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7"/>
      <c r="DP44" s="67"/>
      <c r="DQ44" s="67"/>
      <c r="DR44" s="67"/>
      <c r="DS44" s="67"/>
      <c r="DT44" s="67"/>
      <c r="DU44" s="67"/>
      <c r="DV44" s="67"/>
      <c r="DW44" s="67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  <c r="EN44" s="67"/>
      <c r="EO44" s="67"/>
      <c r="EP44" s="67"/>
      <c r="EQ44" s="67"/>
      <c r="ER44" s="67"/>
      <c r="ES44" s="67"/>
      <c r="ET44" s="67"/>
      <c r="EU44" s="67"/>
      <c r="EV44" s="67"/>
      <c r="EW44" s="67"/>
      <c r="EX44" s="67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7"/>
      <c r="FL44" s="67"/>
      <c r="FM44" s="67"/>
      <c r="FN44" s="67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7"/>
      <c r="GB44" s="67"/>
      <c r="GC44" s="67"/>
      <c r="GD44" s="67"/>
      <c r="GE44" s="67"/>
      <c r="GF44" s="67"/>
      <c r="GG44" s="67"/>
      <c r="GH44" s="67"/>
      <c r="GI44" s="67"/>
      <c r="GJ44" s="67"/>
      <c r="GK44" s="67"/>
      <c r="GL44" s="67"/>
      <c r="GM44" s="67"/>
      <c r="GN44" s="67"/>
      <c r="GO44" s="67"/>
      <c r="GP44" s="67"/>
      <c r="GQ44" s="67"/>
      <c r="GR44" s="67"/>
      <c r="GS44" s="67"/>
      <c r="GT44" s="67"/>
      <c r="GU44" s="67"/>
      <c r="GV44" s="67"/>
      <c r="GW44" s="67"/>
      <c r="GX44" s="67"/>
      <c r="GY44" s="67"/>
      <c r="GZ44" s="67"/>
      <c r="HA44" s="67"/>
      <c r="HB44" s="67"/>
      <c r="HC44" s="67"/>
      <c r="HD44" s="67"/>
      <c r="HE44" s="67"/>
      <c r="HF44" s="67"/>
      <c r="HG44" s="67"/>
      <c r="HH44" s="67"/>
      <c r="HI44" s="67"/>
      <c r="HJ44" s="67"/>
      <c r="HK44" s="67"/>
      <c r="HL44" s="67"/>
      <c r="HM44" s="67"/>
      <c r="HN44" s="67"/>
      <c r="HO44" s="67"/>
      <c r="HP44" s="67"/>
      <c r="HQ44" s="67"/>
      <c r="HR44" s="67"/>
      <c r="HS44" s="67"/>
      <c r="HT44" s="67"/>
      <c r="HU44" s="67"/>
      <c r="HV44" s="67"/>
      <c r="HW44" s="67"/>
      <c r="HX44" s="67"/>
      <c r="HY44" s="67"/>
      <c r="HZ44" s="67"/>
      <c r="IA44" s="67"/>
      <c r="IB44" s="67"/>
      <c r="IC44" s="67"/>
      <c r="ID44" s="67"/>
      <c r="IE44" s="67"/>
      <c r="IF44" s="67"/>
      <c r="IG44" s="67"/>
      <c r="IH44" s="67"/>
      <c r="II44" s="67"/>
      <c r="IJ44" s="67"/>
      <c r="IK44" s="67"/>
    </row>
    <row r="45" ht="19.55" customHeight="1" spans="1:245">
      <c r="A45" s="67"/>
      <c r="B45" s="67"/>
      <c r="C45" s="67"/>
      <c r="D45" s="67"/>
      <c r="E45" s="67"/>
      <c r="F45" s="63"/>
      <c r="G45" s="63"/>
      <c r="H45" s="66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7"/>
      <c r="DR45" s="67"/>
      <c r="DS45" s="67"/>
      <c r="DT45" s="67"/>
      <c r="DU45" s="67"/>
      <c r="DV45" s="67"/>
      <c r="DW45" s="67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  <c r="FF45" s="67"/>
      <c r="FG45" s="67"/>
      <c r="FH45" s="6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7"/>
      <c r="GM45" s="67"/>
      <c r="GN45" s="67"/>
      <c r="GO45" s="67"/>
      <c r="GP45" s="67"/>
      <c r="GQ45" s="67"/>
      <c r="GR45" s="67"/>
      <c r="GS45" s="67"/>
      <c r="GT45" s="67"/>
      <c r="GU45" s="67"/>
      <c r="GV45" s="67"/>
      <c r="GW45" s="67"/>
      <c r="GX45" s="67"/>
      <c r="GY45" s="67"/>
      <c r="GZ45" s="67"/>
      <c r="HA45" s="67"/>
      <c r="HB45" s="67"/>
      <c r="HC45" s="67"/>
      <c r="HD45" s="67"/>
      <c r="HE45" s="67"/>
      <c r="HF45" s="67"/>
      <c r="HG45" s="67"/>
      <c r="HH45" s="67"/>
      <c r="HI45" s="67"/>
      <c r="HJ45" s="67"/>
      <c r="HK45" s="67"/>
      <c r="HL45" s="67"/>
      <c r="HM45" s="67"/>
      <c r="HN45" s="67"/>
      <c r="HO45" s="67"/>
      <c r="HP45" s="67"/>
      <c r="HQ45" s="67"/>
      <c r="HR45" s="67"/>
      <c r="HS45" s="67"/>
      <c r="HT45" s="67"/>
      <c r="HU45" s="67"/>
      <c r="HV45" s="67"/>
      <c r="HW45" s="67"/>
      <c r="HX45" s="67"/>
      <c r="HY45" s="67"/>
      <c r="HZ45" s="67"/>
      <c r="IA45" s="67"/>
      <c r="IB45" s="67"/>
      <c r="IC45" s="67"/>
      <c r="ID45" s="67"/>
      <c r="IE45" s="67"/>
      <c r="IF45" s="67"/>
      <c r="IG45" s="67"/>
      <c r="IH45" s="67"/>
      <c r="II45" s="67"/>
      <c r="IJ45" s="67"/>
      <c r="IK45" s="67"/>
    </row>
    <row r="46" ht="19.55" customHeight="1" spans="1:245">
      <c r="A46" s="67"/>
      <c r="B46" s="67"/>
      <c r="C46" s="67"/>
      <c r="D46" s="67"/>
      <c r="E46" s="67"/>
      <c r="F46" s="63"/>
      <c r="G46" s="63"/>
      <c r="H46" s="66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7"/>
      <c r="DK46" s="67"/>
      <c r="DL46" s="67"/>
      <c r="DM46" s="67"/>
      <c r="DN46" s="67"/>
      <c r="DO46" s="67"/>
      <c r="DP46" s="67"/>
      <c r="DQ46" s="67"/>
      <c r="DR46" s="67"/>
      <c r="DS46" s="67"/>
      <c r="DT46" s="67"/>
      <c r="DU46" s="67"/>
      <c r="DV46" s="67"/>
      <c r="DW46" s="67"/>
      <c r="DX46" s="67"/>
      <c r="DY46" s="67"/>
      <c r="DZ46" s="67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  <c r="EN46" s="67"/>
      <c r="EO46" s="67"/>
      <c r="EP46" s="67"/>
      <c r="EQ46" s="67"/>
      <c r="ER46" s="67"/>
      <c r="ES46" s="67"/>
      <c r="ET46" s="67"/>
      <c r="EU46" s="67"/>
      <c r="EV46" s="67"/>
      <c r="EW46" s="67"/>
      <c r="EX46" s="67"/>
      <c r="EY46" s="67"/>
      <c r="EZ46" s="67"/>
      <c r="FA46" s="67"/>
      <c r="FB46" s="67"/>
      <c r="FC46" s="67"/>
      <c r="FD46" s="67"/>
      <c r="FE46" s="67"/>
      <c r="FF46" s="67"/>
      <c r="FG46" s="67"/>
      <c r="FH46" s="67"/>
      <c r="FI46" s="67"/>
      <c r="FJ46" s="67"/>
      <c r="FK46" s="67"/>
      <c r="FL46" s="67"/>
      <c r="FM46" s="67"/>
      <c r="FN46" s="67"/>
      <c r="FO46" s="67"/>
      <c r="FP46" s="67"/>
      <c r="FQ46" s="67"/>
      <c r="FR46" s="67"/>
      <c r="FS46" s="67"/>
      <c r="FT46" s="67"/>
      <c r="FU46" s="67"/>
      <c r="FV46" s="67"/>
      <c r="FW46" s="67"/>
      <c r="FX46" s="67"/>
      <c r="FY46" s="67"/>
      <c r="FZ46" s="67"/>
      <c r="GA46" s="67"/>
      <c r="GB46" s="67"/>
      <c r="GC46" s="67"/>
      <c r="GD46" s="67"/>
      <c r="GE46" s="67"/>
      <c r="GF46" s="67"/>
      <c r="GG46" s="67"/>
      <c r="GH46" s="67"/>
      <c r="GI46" s="67"/>
      <c r="GJ46" s="67"/>
      <c r="GK46" s="67"/>
      <c r="GL46" s="67"/>
      <c r="GM46" s="67"/>
      <c r="GN46" s="67"/>
      <c r="GO46" s="67"/>
      <c r="GP46" s="67"/>
      <c r="GQ46" s="67"/>
      <c r="GR46" s="67"/>
      <c r="GS46" s="67"/>
      <c r="GT46" s="67"/>
      <c r="GU46" s="67"/>
      <c r="GV46" s="67"/>
      <c r="GW46" s="67"/>
      <c r="GX46" s="67"/>
      <c r="GY46" s="67"/>
      <c r="GZ46" s="67"/>
      <c r="HA46" s="67"/>
      <c r="HB46" s="67"/>
      <c r="HC46" s="67"/>
      <c r="HD46" s="67"/>
      <c r="HE46" s="67"/>
      <c r="HF46" s="67"/>
      <c r="HG46" s="67"/>
      <c r="HH46" s="67"/>
      <c r="HI46" s="67"/>
      <c r="HJ46" s="67"/>
      <c r="HK46" s="67"/>
      <c r="HL46" s="67"/>
      <c r="HM46" s="67"/>
      <c r="HN46" s="67"/>
      <c r="HO46" s="67"/>
      <c r="HP46" s="67"/>
      <c r="HQ46" s="67"/>
      <c r="HR46" s="67"/>
      <c r="HS46" s="67"/>
      <c r="HT46" s="67"/>
      <c r="HU46" s="67"/>
      <c r="HV46" s="67"/>
      <c r="HW46" s="67"/>
      <c r="HX46" s="67"/>
      <c r="HY46" s="67"/>
      <c r="HZ46" s="67"/>
      <c r="IA46" s="67"/>
      <c r="IB46" s="67"/>
      <c r="IC46" s="67"/>
      <c r="ID46" s="67"/>
      <c r="IE46" s="67"/>
      <c r="IF46" s="67"/>
      <c r="IG46" s="67"/>
      <c r="IH46" s="67"/>
      <c r="II46" s="67"/>
      <c r="IJ46" s="67"/>
      <c r="IK46" s="67"/>
    </row>
    <row r="47" ht="19.55" customHeight="1" spans="1:245">
      <c r="A47" s="67"/>
      <c r="B47" s="67"/>
      <c r="C47" s="67"/>
      <c r="D47" s="67"/>
      <c r="E47" s="67"/>
      <c r="F47" s="63"/>
      <c r="G47" s="63"/>
      <c r="H47" s="66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  <c r="DC47" s="67"/>
      <c r="DD47" s="67"/>
      <c r="DE47" s="67"/>
      <c r="DF47" s="67"/>
      <c r="DG47" s="67"/>
      <c r="DH47" s="67"/>
      <c r="DI47" s="67"/>
      <c r="DJ47" s="67"/>
      <c r="DK47" s="67"/>
      <c r="DL47" s="67"/>
      <c r="DM47" s="67"/>
      <c r="DN47" s="67"/>
      <c r="DO47" s="67"/>
      <c r="DP47" s="67"/>
      <c r="DQ47" s="67"/>
      <c r="DR47" s="67"/>
      <c r="DS47" s="67"/>
      <c r="DT47" s="67"/>
      <c r="DU47" s="67"/>
      <c r="DV47" s="67"/>
      <c r="DW47" s="67"/>
      <c r="DX47" s="67"/>
      <c r="DY47" s="67"/>
      <c r="DZ47" s="67"/>
      <c r="EA47" s="67"/>
      <c r="EB47" s="67"/>
      <c r="EC47" s="67"/>
      <c r="ED47" s="67"/>
      <c r="EE47" s="67"/>
      <c r="EF47" s="67"/>
      <c r="EG47" s="67"/>
      <c r="EH47" s="67"/>
      <c r="EI47" s="67"/>
      <c r="EJ47" s="67"/>
      <c r="EK47" s="67"/>
      <c r="EL47" s="67"/>
      <c r="EM47" s="67"/>
      <c r="EN47" s="67"/>
      <c r="EO47" s="67"/>
      <c r="EP47" s="67"/>
      <c r="EQ47" s="67"/>
      <c r="ER47" s="67"/>
      <c r="ES47" s="67"/>
      <c r="ET47" s="67"/>
      <c r="EU47" s="67"/>
      <c r="EV47" s="67"/>
      <c r="EW47" s="67"/>
      <c r="EX47" s="67"/>
      <c r="EY47" s="67"/>
      <c r="EZ47" s="67"/>
      <c r="FA47" s="67"/>
      <c r="FB47" s="67"/>
      <c r="FC47" s="67"/>
      <c r="FD47" s="67"/>
      <c r="FE47" s="67"/>
      <c r="FF47" s="67"/>
      <c r="FG47" s="67"/>
      <c r="FH47" s="67"/>
      <c r="FI47" s="67"/>
      <c r="FJ47" s="67"/>
      <c r="FK47" s="67"/>
      <c r="FL47" s="67"/>
      <c r="FM47" s="67"/>
      <c r="FN47" s="67"/>
      <c r="FO47" s="67"/>
      <c r="FP47" s="67"/>
      <c r="FQ47" s="67"/>
      <c r="FR47" s="67"/>
      <c r="FS47" s="67"/>
      <c r="FT47" s="67"/>
      <c r="FU47" s="67"/>
      <c r="FV47" s="67"/>
      <c r="FW47" s="67"/>
      <c r="FX47" s="67"/>
      <c r="FY47" s="67"/>
      <c r="FZ47" s="67"/>
      <c r="GA47" s="67"/>
      <c r="GB47" s="67"/>
      <c r="GC47" s="67"/>
      <c r="GD47" s="67"/>
      <c r="GE47" s="67"/>
      <c r="GF47" s="67"/>
      <c r="GG47" s="67"/>
      <c r="GH47" s="67"/>
      <c r="GI47" s="67"/>
      <c r="GJ47" s="67"/>
      <c r="GK47" s="67"/>
      <c r="GL47" s="67"/>
      <c r="GM47" s="67"/>
      <c r="GN47" s="67"/>
      <c r="GO47" s="67"/>
      <c r="GP47" s="67"/>
      <c r="GQ47" s="67"/>
      <c r="GR47" s="67"/>
      <c r="GS47" s="67"/>
      <c r="GT47" s="67"/>
      <c r="GU47" s="67"/>
      <c r="GV47" s="67"/>
      <c r="GW47" s="67"/>
      <c r="GX47" s="67"/>
      <c r="GY47" s="67"/>
      <c r="GZ47" s="67"/>
      <c r="HA47" s="67"/>
      <c r="HB47" s="67"/>
      <c r="HC47" s="67"/>
      <c r="HD47" s="67"/>
      <c r="HE47" s="67"/>
      <c r="HF47" s="67"/>
      <c r="HG47" s="67"/>
      <c r="HH47" s="67"/>
      <c r="HI47" s="67"/>
      <c r="HJ47" s="67"/>
      <c r="HK47" s="67"/>
      <c r="HL47" s="67"/>
      <c r="HM47" s="67"/>
      <c r="HN47" s="67"/>
      <c r="HO47" s="67"/>
      <c r="HP47" s="67"/>
      <c r="HQ47" s="67"/>
      <c r="HR47" s="67"/>
      <c r="HS47" s="67"/>
      <c r="HT47" s="67"/>
      <c r="HU47" s="67"/>
      <c r="HV47" s="67"/>
      <c r="HW47" s="67"/>
      <c r="HX47" s="67"/>
      <c r="HY47" s="67"/>
      <c r="HZ47" s="67"/>
      <c r="IA47" s="67"/>
      <c r="IB47" s="67"/>
      <c r="IC47" s="67"/>
      <c r="ID47" s="67"/>
      <c r="IE47" s="67"/>
      <c r="IF47" s="67"/>
      <c r="IG47" s="67"/>
      <c r="IH47" s="67"/>
      <c r="II47" s="67"/>
      <c r="IJ47" s="67"/>
      <c r="IK47" s="67"/>
    </row>
    <row r="48" ht="19.55" customHeight="1" spans="1:245">
      <c r="A48" s="67"/>
      <c r="B48" s="67"/>
      <c r="C48" s="67"/>
      <c r="D48" s="67"/>
      <c r="E48" s="67"/>
      <c r="F48" s="63"/>
      <c r="G48" s="63"/>
      <c r="H48" s="66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  <c r="DD48" s="67"/>
      <c r="DE48" s="67"/>
      <c r="DF48" s="67"/>
      <c r="DG48" s="67"/>
      <c r="DH48" s="67"/>
      <c r="DI48" s="67"/>
      <c r="DJ48" s="67"/>
      <c r="DK48" s="67"/>
      <c r="DL48" s="67"/>
      <c r="DM48" s="67"/>
      <c r="DN48" s="67"/>
      <c r="DO48" s="67"/>
      <c r="DP48" s="67"/>
      <c r="DQ48" s="67"/>
      <c r="DR48" s="67"/>
      <c r="DS48" s="67"/>
      <c r="DT48" s="67"/>
      <c r="DU48" s="67"/>
      <c r="DV48" s="67"/>
      <c r="DW48" s="67"/>
      <c r="DX48" s="67"/>
      <c r="DY48" s="67"/>
      <c r="DZ48" s="67"/>
      <c r="EA48" s="67"/>
      <c r="EB48" s="67"/>
      <c r="EC48" s="67"/>
      <c r="ED48" s="67"/>
      <c r="EE48" s="67"/>
      <c r="EF48" s="67"/>
      <c r="EG48" s="67"/>
      <c r="EH48" s="67"/>
      <c r="EI48" s="67"/>
      <c r="EJ48" s="67"/>
      <c r="EK48" s="67"/>
      <c r="EL48" s="67"/>
      <c r="EM48" s="67"/>
      <c r="EN48" s="67"/>
      <c r="EO48" s="67"/>
      <c r="EP48" s="67"/>
      <c r="EQ48" s="67"/>
      <c r="ER48" s="67"/>
      <c r="ES48" s="67"/>
      <c r="ET48" s="67"/>
      <c r="EU48" s="67"/>
      <c r="EV48" s="67"/>
      <c r="EW48" s="67"/>
      <c r="EX48" s="67"/>
      <c r="EY48" s="67"/>
      <c r="EZ48" s="67"/>
      <c r="FA48" s="67"/>
      <c r="FB48" s="67"/>
      <c r="FC48" s="67"/>
      <c r="FD48" s="67"/>
      <c r="FE48" s="67"/>
      <c r="FF48" s="67"/>
      <c r="FG48" s="67"/>
      <c r="FH48" s="67"/>
      <c r="FI48" s="67"/>
      <c r="FJ48" s="67"/>
      <c r="FK48" s="67"/>
      <c r="FL48" s="67"/>
      <c r="FM48" s="67"/>
      <c r="FN48" s="67"/>
      <c r="FO48" s="67"/>
      <c r="FP48" s="67"/>
      <c r="FQ48" s="67"/>
      <c r="FR48" s="67"/>
      <c r="FS48" s="67"/>
      <c r="FT48" s="67"/>
      <c r="FU48" s="67"/>
      <c r="FV48" s="67"/>
      <c r="FW48" s="67"/>
      <c r="FX48" s="67"/>
      <c r="FY48" s="67"/>
      <c r="FZ48" s="67"/>
      <c r="GA48" s="67"/>
      <c r="GB48" s="67"/>
      <c r="GC48" s="67"/>
      <c r="GD48" s="67"/>
      <c r="GE48" s="67"/>
      <c r="GF48" s="67"/>
      <c r="GG48" s="67"/>
      <c r="GH48" s="67"/>
      <c r="GI48" s="67"/>
      <c r="GJ48" s="67"/>
      <c r="GK48" s="67"/>
      <c r="GL48" s="67"/>
      <c r="GM48" s="67"/>
      <c r="GN48" s="67"/>
      <c r="GO48" s="67"/>
      <c r="GP48" s="67"/>
      <c r="GQ48" s="67"/>
      <c r="GR48" s="67"/>
      <c r="GS48" s="67"/>
      <c r="GT48" s="67"/>
      <c r="GU48" s="67"/>
      <c r="GV48" s="67"/>
      <c r="GW48" s="67"/>
      <c r="GX48" s="67"/>
      <c r="GY48" s="67"/>
      <c r="GZ48" s="67"/>
      <c r="HA48" s="67"/>
      <c r="HB48" s="67"/>
      <c r="HC48" s="67"/>
      <c r="HD48" s="67"/>
      <c r="HE48" s="67"/>
      <c r="HF48" s="67"/>
      <c r="HG48" s="67"/>
      <c r="HH48" s="67"/>
      <c r="HI48" s="67"/>
      <c r="HJ48" s="67"/>
      <c r="HK48" s="67"/>
      <c r="HL48" s="67"/>
      <c r="HM48" s="67"/>
      <c r="HN48" s="67"/>
      <c r="HO48" s="67"/>
      <c r="HP48" s="67"/>
      <c r="HQ48" s="67"/>
      <c r="HR48" s="67"/>
      <c r="HS48" s="67"/>
      <c r="HT48" s="67"/>
      <c r="HU48" s="67"/>
      <c r="HV48" s="67"/>
      <c r="HW48" s="67"/>
      <c r="HX48" s="67"/>
      <c r="HY48" s="67"/>
      <c r="HZ48" s="67"/>
      <c r="IA48" s="67"/>
      <c r="IB48" s="67"/>
      <c r="IC48" s="67"/>
      <c r="ID48" s="67"/>
      <c r="IE48" s="67"/>
      <c r="IF48" s="67"/>
      <c r="IG48" s="67"/>
      <c r="IH48" s="67"/>
      <c r="II48" s="67"/>
      <c r="IJ48" s="67"/>
      <c r="IK48" s="67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00787401575" right="0.393700787401575" top="0.78740157480315" bottom="0.393700787401575" header="0" footer="0"/>
  <pageSetup paperSize="9" fitToHeight="1000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3" sqref="A13:B13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19.55" customHeight="1" spans="1:9">
      <c r="A1" s="69"/>
      <c r="B1" s="69"/>
      <c r="C1" s="69"/>
      <c r="D1" s="69"/>
      <c r="E1" s="70"/>
      <c r="F1" s="69"/>
      <c r="G1" s="69"/>
      <c r="H1" s="34" t="s">
        <v>358</v>
      </c>
      <c r="I1" s="84"/>
    </row>
    <row r="2" ht="25.5" customHeight="1" spans="1:9">
      <c r="A2" s="31" t="s">
        <v>359</v>
      </c>
      <c r="B2" s="31"/>
      <c r="C2" s="31"/>
      <c r="D2" s="31"/>
      <c r="E2" s="31"/>
      <c r="F2" s="31"/>
      <c r="G2" s="31"/>
      <c r="H2" s="31"/>
      <c r="I2" s="84"/>
    </row>
    <row r="3" ht="19.55" customHeight="1" spans="1:9">
      <c r="A3" s="71" t="s">
        <v>347</v>
      </c>
      <c r="B3" s="28"/>
      <c r="C3" s="28"/>
      <c r="D3" s="28"/>
      <c r="E3" s="28"/>
      <c r="F3" s="28"/>
      <c r="G3" s="28"/>
      <c r="H3" s="34" t="s">
        <v>5</v>
      </c>
      <c r="I3" s="84"/>
    </row>
    <row r="4" ht="19.55" customHeight="1" spans="1:9">
      <c r="A4" s="72" t="s">
        <v>346</v>
      </c>
      <c r="B4" s="72" t="s">
        <v>347</v>
      </c>
      <c r="C4" s="39" t="s">
        <v>348</v>
      </c>
      <c r="D4" s="39"/>
      <c r="E4" s="49"/>
      <c r="F4" s="49"/>
      <c r="G4" s="49"/>
      <c r="H4" s="39"/>
      <c r="I4" s="84"/>
    </row>
    <row r="5" ht="19.55" customHeight="1" spans="1:9">
      <c r="A5" s="72"/>
      <c r="B5" s="72"/>
      <c r="C5" s="73" t="s">
        <v>60</v>
      </c>
      <c r="D5" s="41" t="s">
        <v>261</v>
      </c>
      <c r="E5" s="35" t="s">
        <v>349</v>
      </c>
      <c r="F5" s="36"/>
      <c r="G5" s="37"/>
      <c r="H5" s="74" t="s">
        <v>266</v>
      </c>
      <c r="I5" s="84"/>
    </row>
    <row r="6" ht="33.75" customHeight="1" spans="1:9">
      <c r="A6" s="47"/>
      <c r="B6" s="47"/>
      <c r="C6" s="75"/>
      <c r="D6" s="48"/>
      <c r="E6" s="76" t="s">
        <v>75</v>
      </c>
      <c r="F6" s="59" t="s">
        <v>350</v>
      </c>
      <c r="G6" s="45" t="s">
        <v>351</v>
      </c>
      <c r="H6" s="77"/>
      <c r="I6" s="84"/>
    </row>
    <row r="7" ht="19.55" customHeight="1" spans="1:9">
      <c r="A7" s="50" t="s">
        <v>83</v>
      </c>
      <c r="B7" s="50" t="s">
        <v>360</v>
      </c>
      <c r="C7" s="78">
        <f>SUM(D7,E7,H7)</f>
        <v>0</v>
      </c>
      <c r="D7" s="79" t="s">
        <v>361</v>
      </c>
      <c r="E7" s="79">
        <f>SUM(F7,G7)</f>
        <v>0</v>
      </c>
      <c r="F7" s="79" t="s">
        <v>362</v>
      </c>
      <c r="G7" s="80" t="s">
        <v>363</v>
      </c>
      <c r="H7" s="81" t="s">
        <v>364</v>
      </c>
      <c r="I7" s="93"/>
    </row>
    <row r="8" ht="19.55" customHeight="1" spans="1:9">
      <c r="A8" s="82"/>
      <c r="B8" s="82"/>
      <c r="C8" s="82"/>
      <c r="D8" s="82"/>
      <c r="E8" s="83"/>
      <c r="F8" s="82"/>
      <c r="G8" s="82"/>
      <c r="H8" s="84"/>
      <c r="I8" s="84"/>
    </row>
    <row r="9" ht="19.55" customHeight="1" spans="1:9">
      <c r="A9" s="85"/>
      <c r="B9" s="85"/>
      <c r="C9" s="85"/>
      <c r="D9" s="85"/>
      <c r="E9" s="86"/>
      <c r="F9" s="87"/>
      <c r="G9" s="87"/>
      <c r="H9" s="84"/>
      <c r="I9" s="89"/>
    </row>
    <row r="10" ht="19.55" customHeight="1" spans="1:9">
      <c r="A10" s="85"/>
      <c r="B10" s="85"/>
      <c r="C10" s="85"/>
      <c r="D10" s="85"/>
      <c r="E10" s="88"/>
      <c r="F10" s="85"/>
      <c r="G10" s="85"/>
      <c r="H10" s="89"/>
      <c r="I10" s="89"/>
    </row>
    <row r="11" ht="19.55" customHeight="1" spans="1:9">
      <c r="A11" s="85"/>
      <c r="B11" s="85"/>
      <c r="C11" s="85"/>
      <c r="D11" s="85"/>
      <c r="E11" s="88"/>
      <c r="F11" s="85"/>
      <c r="G11" s="85"/>
      <c r="H11" s="89"/>
      <c r="I11" s="89"/>
    </row>
    <row r="12" ht="19.55" customHeight="1" spans="1:9">
      <c r="A12" s="85"/>
      <c r="B12" s="85"/>
      <c r="C12" s="85"/>
      <c r="D12" s="85"/>
      <c r="E12" s="86"/>
      <c r="F12" s="85"/>
      <c r="G12" s="85"/>
      <c r="H12" s="89"/>
      <c r="I12" s="89"/>
    </row>
    <row r="13" ht="19.55" customHeight="1" spans="1:9">
      <c r="A13" s="90" t="s">
        <v>357</v>
      </c>
      <c r="B13" s="90"/>
      <c r="C13" s="85"/>
      <c r="D13" s="85"/>
      <c r="E13" s="86"/>
      <c r="F13" s="85"/>
      <c r="G13" s="85"/>
      <c r="H13" s="89"/>
      <c r="I13" s="89"/>
    </row>
    <row r="14" ht="19.55" customHeight="1" spans="1:9">
      <c r="A14" s="85"/>
      <c r="B14" s="85"/>
      <c r="C14" s="85"/>
      <c r="D14" s="85"/>
      <c r="E14" s="88"/>
      <c r="F14" s="85"/>
      <c r="G14" s="85"/>
      <c r="H14" s="89"/>
      <c r="I14" s="89"/>
    </row>
    <row r="15" ht="19.55" customHeight="1" spans="1:9">
      <c r="A15" s="85"/>
      <c r="B15" s="85"/>
      <c r="C15" s="85"/>
      <c r="D15" s="85"/>
      <c r="E15" s="88"/>
      <c r="F15" s="85"/>
      <c r="G15" s="85"/>
      <c r="H15" s="89"/>
      <c r="I15" s="89"/>
    </row>
    <row r="16" ht="19.55" customHeight="1" spans="1:9">
      <c r="A16" s="85"/>
      <c r="B16" s="85"/>
      <c r="C16" s="85"/>
      <c r="D16" s="85"/>
      <c r="E16" s="86"/>
      <c r="F16" s="85"/>
      <c r="G16" s="85"/>
      <c r="H16" s="89"/>
      <c r="I16" s="89"/>
    </row>
    <row r="17" ht="19.55" customHeight="1" spans="1:9">
      <c r="A17" s="85"/>
      <c r="B17" s="85"/>
      <c r="C17" s="85"/>
      <c r="D17" s="85"/>
      <c r="E17" s="86"/>
      <c r="F17" s="85"/>
      <c r="G17" s="85"/>
      <c r="H17" s="89"/>
      <c r="I17" s="89"/>
    </row>
    <row r="18" ht="19.55" customHeight="1" spans="1:9">
      <c r="A18" s="85"/>
      <c r="B18" s="85"/>
      <c r="C18" s="85"/>
      <c r="D18" s="85"/>
      <c r="E18" s="91"/>
      <c r="F18" s="85"/>
      <c r="G18" s="85"/>
      <c r="H18" s="89"/>
      <c r="I18" s="89"/>
    </row>
    <row r="19" ht="19.55" customHeight="1" spans="1:9">
      <c r="A19" s="85"/>
      <c r="B19" s="85"/>
      <c r="C19" s="85"/>
      <c r="D19" s="85"/>
      <c r="E19" s="88"/>
      <c r="F19" s="85"/>
      <c r="G19" s="85"/>
      <c r="H19" s="89"/>
      <c r="I19" s="89"/>
    </row>
    <row r="20" ht="19.55" customHeight="1" spans="1:9">
      <c r="A20" s="88"/>
      <c r="B20" s="88"/>
      <c r="C20" s="88"/>
      <c r="D20" s="88"/>
      <c r="E20" s="88"/>
      <c r="F20" s="85"/>
      <c r="G20" s="85"/>
      <c r="H20" s="89"/>
      <c r="I20" s="89"/>
    </row>
    <row r="21" ht="19.55" customHeight="1" spans="1:9">
      <c r="A21" s="89"/>
      <c r="B21" s="89"/>
      <c r="C21" s="89"/>
      <c r="D21" s="89"/>
      <c r="E21" s="92"/>
      <c r="F21" s="89"/>
      <c r="G21" s="89"/>
      <c r="H21" s="89"/>
      <c r="I21" s="89"/>
    </row>
    <row r="22" ht="19.55" customHeight="1" spans="1:9">
      <c r="A22" s="89"/>
      <c r="B22" s="89"/>
      <c r="C22" s="89"/>
      <c r="D22" s="89"/>
      <c r="E22" s="92"/>
      <c r="F22" s="89"/>
      <c r="G22" s="89"/>
      <c r="H22" s="89"/>
      <c r="I22" s="89"/>
    </row>
    <row r="23" ht="19.55" customHeight="1" spans="1:9">
      <c r="A23" s="89"/>
      <c r="B23" s="89"/>
      <c r="C23" s="89"/>
      <c r="D23" s="89"/>
      <c r="E23" s="92"/>
      <c r="F23" s="89"/>
      <c r="G23" s="89"/>
      <c r="H23" s="89"/>
      <c r="I23" s="89"/>
    </row>
    <row r="24" ht="19.55" customHeight="1" spans="1:9">
      <c r="A24" s="89"/>
      <c r="B24" s="89"/>
      <c r="C24" s="89"/>
      <c r="D24" s="89"/>
      <c r="E24" s="92"/>
      <c r="F24" s="89"/>
      <c r="G24" s="89"/>
      <c r="H24" s="89"/>
      <c r="I24" s="89"/>
    </row>
    <row r="25" ht="19.55" customHeight="1" spans="1:9">
      <c r="A25" s="89"/>
      <c r="B25" s="89"/>
      <c r="C25" s="89"/>
      <c r="D25" s="89"/>
      <c r="E25" s="92"/>
      <c r="F25" s="89"/>
      <c r="G25" s="89"/>
      <c r="H25" s="89"/>
      <c r="I25" s="89"/>
    </row>
    <row r="26" ht="19.55" customHeight="1" spans="1:9">
      <c r="A26" s="89"/>
      <c r="B26" s="89"/>
      <c r="C26" s="89"/>
      <c r="D26" s="89"/>
      <c r="E26" s="92"/>
      <c r="F26" s="89"/>
      <c r="G26" s="89"/>
      <c r="H26" s="89"/>
      <c r="I26" s="89"/>
    </row>
    <row r="27" ht="19.55" customHeight="1" spans="1:9">
      <c r="A27" s="89"/>
      <c r="B27" s="89"/>
      <c r="C27" s="89"/>
      <c r="D27" s="89"/>
      <c r="E27" s="92"/>
      <c r="F27" s="89"/>
      <c r="G27" s="89"/>
      <c r="H27" s="89"/>
      <c r="I27" s="89"/>
    </row>
    <row r="28" ht="19.55" customHeight="1" spans="1:9">
      <c r="A28" s="89"/>
      <c r="B28" s="89"/>
      <c r="C28" s="89"/>
      <c r="D28" s="89"/>
      <c r="E28" s="92"/>
      <c r="F28" s="89"/>
      <c r="G28" s="89"/>
      <c r="H28" s="89"/>
      <c r="I28" s="89"/>
    </row>
    <row r="29" ht="19.55" customHeight="1" spans="1:9">
      <c r="A29" s="89"/>
      <c r="B29" s="89"/>
      <c r="C29" s="89"/>
      <c r="D29" s="89"/>
      <c r="E29" s="92"/>
      <c r="F29" s="89"/>
      <c r="G29" s="89"/>
      <c r="H29" s="89"/>
      <c r="I29" s="89"/>
    </row>
    <row r="30" ht="19.55" customHeight="1" spans="1:9">
      <c r="A30" s="89"/>
      <c r="B30" s="89"/>
      <c r="C30" s="89"/>
      <c r="D30" s="89"/>
      <c r="E30" s="92"/>
      <c r="F30" s="89"/>
      <c r="G30" s="89"/>
      <c r="H30" s="89"/>
      <c r="I30" s="89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C4:H4"/>
    <mergeCell ref="E5:G5"/>
    <mergeCell ref="A13:B13"/>
    <mergeCell ref="A4:A6"/>
    <mergeCell ref="B4:B6"/>
    <mergeCell ref="C5:C6"/>
    <mergeCell ref="D5:D6"/>
    <mergeCell ref="H5:H6"/>
  </mergeCells>
  <printOptions horizontalCentered="1"/>
  <pageMargins left="0.393700787401575" right="0.393700787401575" top="0.78740157480315" bottom="0.393700787401575" header="0" footer="0"/>
  <pageSetup paperSize="9" fitToHeight="100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view="pageBreakPreview" zoomScaleNormal="100" zoomScaleSheetLayoutView="100" workbookViewId="0">
      <selection activeCell="A10" sqref="A10:D10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6.6666666666667" customWidth="1"/>
    <col min="6" max="6" width="23" customWidth="1"/>
    <col min="7" max="8" width="20.8333333333333" customWidth="1"/>
    <col min="9" max="245" width="10.6666666666667" customWidth="1"/>
  </cols>
  <sheetData>
    <row r="1" ht="19.55" customHeight="1" spans="1:245">
      <c r="A1" s="28"/>
      <c r="B1" s="29"/>
      <c r="C1" s="29"/>
      <c r="D1" s="29"/>
      <c r="E1" s="29"/>
      <c r="F1" s="29"/>
      <c r="G1" s="29"/>
      <c r="H1" s="30" t="s">
        <v>365</v>
      </c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  <c r="GC1" s="63"/>
      <c r="GD1" s="63"/>
      <c r="GE1" s="63"/>
      <c r="GF1" s="63"/>
      <c r="GG1" s="63"/>
      <c r="GH1" s="63"/>
      <c r="GI1" s="63"/>
      <c r="GJ1" s="63"/>
      <c r="GK1" s="63"/>
      <c r="GL1" s="63"/>
      <c r="GM1" s="63"/>
      <c r="GN1" s="63"/>
      <c r="GO1" s="63"/>
      <c r="GP1" s="63"/>
      <c r="GQ1" s="63"/>
      <c r="GR1" s="63"/>
      <c r="GS1" s="63"/>
      <c r="GT1" s="63"/>
      <c r="GU1" s="63"/>
      <c r="GV1" s="63"/>
      <c r="GW1" s="63"/>
      <c r="GX1" s="63"/>
      <c r="GY1" s="63"/>
      <c r="GZ1" s="63"/>
      <c r="HA1" s="63"/>
      <c r="HB1" s="63"/>
      <c r="HC1" s="63"/>
      <c r="HD1" s="63"/>
      <c r="HE1" s="63"/>
      <c r="HF1" s="63"/>
      <c r="HG1" s="63"/>
      <c r="HH1" s="63"/>
      <c r="HI1" s="63"/>
      <c r="HJ1" s="63"/>
      <c r="HK1" s="63"/>
      <c r="HL1" s="63"/>
      <c r="HM1" s="63"/>
      <c r="HN1" s="63"/>
      <c r="HO1" s="63"/>
      <c r="HP1" s="63"/>
      <c r="HQ1" s="63"/>
      <c r="HR1" s="63"/>
      <c r="HS1" s="63"/>
      <c r="HT1" s="63"/>
      <c r="HU1" s="63"/>
      <c r="HV1" s="63"/>
      <c r="HW1" s="63"/>
      <c r="HX1" s="63"/>
      <c r="HY1" s="63"/>
      <c r="HZ1" s="63"/>
      <c r="IA1" s="63"/>
      <c r="IB1" s="63"/>
      <c r="IC1" s="63"/>
      <c r="ID1" s="63"/>
      <c r="IE1" s="63"/>
      <c r="IF1" s="63"/>
      <c r="IG1" s="63"/>
      <c r="IH1" s="63"/>
      <c r="II1" s="63"/>
      <c r="IJ1" s="63"/>
      <c r="IK1" s="63"/>
    </row>
    <row r="2" ht="19.55" customHeight="1" spans="1:245">
      <c r="A2" s="31" t="s">
        <v>366</v>
      </c>
      <c r="B2" s="31"/>
      <c r="C2" s="31"/>
      <c r="D2" s="31"/>
      <c r="E2" s="31"/>
      <c r="F2" s="31"/>
      <c r="G2" s="31"/>
      <c r="H2" s="31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  <c r="GR2" s="63"/>
      <c r="GS2" s="63"/>
      <c r="GT2" s="63"/>
      <c r="GU2" s="63"/>
      <c r="GV2" s="63"/>
      <c r="GW2" s="63"/>
      <c r="GX2" s="63"/>
      <c r="GY2" s="63"/>
      <c r="GZ2" s="63"/>
      <c r="HA2" s="63"/>
      <c r="HB2" s="63"/>
      <c r="HC2" s="63"/>
      <c r="HD2" s="63"/>
      <c r="HE2" s="63"/>
      <c r="HF2" s="63"/>
      <c r="HG2" s="63"/>
      <c r="HH2" s="63"/>
      <c r="HI2" s="63"/>
      <c r="HJ2" s="63"/>
      <c r="HK2" s="63"/>
      <c r="HL2" s="63"/>
      <c r="HM2" s="63"/>
      <c r="HN2" s="63"/>
      <c r="HO2" s="63"/>
      <c r="HP2" s="63"/>
      <c r="HQ2" s="63"/>
      <c r="HR2" s="63"/>
      <c r="HS2" s="63"/>
      <c r="HT2" s="63"/>
      <c r="HU2" s="63"/>
      <c r="HV2" s="63"/>
      <c r="HW2" s="63"/>
      <c r="HX2" s="63"/>
      <c r="HY2" s="63"/>
      <c r="HZ2" s="63"/>
      <c r="IA2" s="63"/>
      <c r="IB2" s="63"/>
      <c r="IC2" s="63"/>
      <c r="ID2" s="63"/>
      <c r="IE2" s="63"/>
      <c r="IF2" s="63"/>
      <c r="IG2" s="63"/>
      <c r="IH2" s="63"/>
      <c r="II2" s="63"/>
      <c r="IJ2" s="63"/>
      <c r="IK2" s="63"/>
    </row>
    <row r="3" ht="19.55" customHeight="1" spans="1:245">
      <c r="A3" s="32"/>
      <c r="B3" s="32"/>
      <c r="C3" s="32"/>
      <c r="D3" s="32"/>
      <c r="E3" s="32"/>
      <c r="F3" s="33"/>
      <c r="G3" s="33"/>
      <c r="H3" s="34" t="s">
        <v>5</v>
      </c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</row>
    <row r="4" ht="19.55" customHeight="1" spans="1:245">
      <c r="A4" s="35" t="s">
        <v>59</v>
      </c>
      <c r="B4" s="36"/>
      <c r="C4" s="36"/>
      <c r="D4" s="36"/>
      <c r="E4" s="37"/>
      <c r="F4" s="38" t="s">
        <v>367</v>
      </c>
      <c r="G4" s="39"/>
      <c r="H4" s="39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</row>
    <row r="5" ht="19.55" customHeight="1" spans="1:245">
      <c r="A5" s="35" t="s">
        <v>68</v>
      </c>
      <c r="B5" s="36"/>
      <c r="C5" s="37"/>
      <c r="D5" s="40" t="s">
        <v>69</v>
      </c>
      <c r="E5" s="41" t="s">
        <v>124</v>
      </c>
      <c r="F5" s="42" t="s">
        <v>60</v>
      </c>
      <c r="G5" s="42" t="s">
        <v>120</v>
      </c>
      <c r="H5" s="39" t="s">
        <v>121</v>
      </c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  <c r="HT5" s="63"/>
      <c r="HU5" s="63"/>
      <c r="HV5" s="63"/>
      <c r="HW5" s="63"/>
      <c r="HX5" s="63"/>
      <c r="HY5" s="63"/>
      <c r="HZ5" s="63"/>
      <c r="IA5" s="63"/>
      <c r="IB5" s="63"/>
      <c r="IC5" s="63"/>
      <c r="ID5" s="63"/>
      <c r="IE5" s="63"/>
      <c r="IF5" s="63"/>
      <c r="IG5" s="63"/>
      <c r="IH5" s="63"/>
      <c r="II5" s="63"/>
      <c r="IJ5" s="63"/>
      <c r="IK5" s="63"/>
    </row>
    <row r="6" ht="19.55" customHeight="1" spans="1:245">
      <c r="A6" s="43" t="s">
        <v>80</v>
      </c>
      <c r="B6" s="44" t="s">
        <v>81</v>
      </c>
      <c r="C6" s="45" t="s">
        <v>82</v>
      </c>
      <c r="D6" s="46"/>
      <c r="E6" s="47"/>
      <c r="F6" s="48"/>
      <c r="G6" s="48"/>
      <c r="H6" s="49"/>
      <c r="I6" s="68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</row>
    <row r="7" ht="17" customHeight="1" spans="1:245">
      <c r="A7" s="50"/>
      <c r="B7" s="50"/>
      <c r="C7" s="50"/>
      <c r="D7" s="50"/>
      <c r="E7" s="50"/>
      <c r="F7" s="51"/>
      <c r="G7" s="52"/>
      <c r="H7" s="53"/>
      <c r="I7" s="68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</row>
    <row r="8" ht="19.55" customHeight="1" spans="1:245">
      <c r="A8" s="54"/>
      <c r="B8" s="54"/>
      <c r="C8" s="54"/>
      <c r="D8" s="55"/>
      <c r="E8" s="55"/>
      <c r="F8" s="55"/>
      <c r="G8" s="55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</row>
    <row r="9" ht="19.55" customHeight="1" spans="1:245">
      <c r="A9" s="56"/>
      <c r="B9" s="56"/>
      <c r="C9" s="56"/>
      <c r="D9" s="57"/>
      <c r="E9" s="57"/>
      <c r="F9" s="57"/>
      <c r="G9" s="57"/>
      <c r="H9" s="57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60"/>
      <c r="GF9" s="60"/>
      <c r="GG9" s="60"/>
      <c r="GH9" s="60"/>
      <c r="GI9" s="60"/>
      <c r="GJ9" s="60"/>
      <c r="GK9" s="60"/>
      <c r="GL9" s="60"/>
      <c r="GM9" s="60"/>
      <c r="GN9" s="60"/>
      <c r="GO9" s="60"/>
      <c r="GP9" s="60"/>
      <c r="GQ9" s="60"/>
      <c r="GR9" s="60"/>
      <c r="GS9" s="60"/>
      <c r="GT9" s="60"/>
      <c r="GU9" s="60"/>
      <c r="GV9" s="60"/>
      <c r="GW9" s="60"/>
      <c r="GX9" s="60"/>
      <c r="GY9" s="60"/>
      <c r="GZ9" s="60"/>
      <c r="HA9" s="60"/>
      <c r="HB9" s="60"/>
      <c r="HC9" s="60"/>
      <c r="HD9" s="60"/>
      <c r="HE9" s="60"/>
      <c r="HF9" s="60"/>
      <c r="HG9" s="60"/>
      <c r="HH9" s="60"/>
      <c r="HI9" s="60"/>
      <c r="HJ9" s="60"/>
      <c r="HK9" s="60"/>
      <c r="HL9" s="60"/>
      <c r="HM9" s="60"/>
      <c r="HN9" s="60"/>
      <c r="HO9" s="60"/>
      <c r="HP9" s="60"/>
      <c r="HQ9" s="60"/>
      <c r="HR9" s="60"/>
      <c r="HS9" s="60"/>
      <c r="HT9" s="60"/>
      <c r="HU9" s="60"/>
      <c r="HV9" s="60"/>
      <c r="HW9" s="60"/>
      <c r="HX9" s="60"/>
      <c r="HY9" s="60"/>
      <c r="HZ9" s="60"/>
      <c r="IA9" s="60"/>
      <c r="IB9" s="60"/>
      <c r="IC9" s="60"/>
      <c r="ID9" s="60"/>
      <c r="IE9" s="60"/>
      <c r="IF9" s="60"/>
      <c r="IG9" s="60"/>
      <c r="IH9" s="60"/>
      <c r="II9" s="60"/>
      <c r="IJ9" s="60"/>
      <c r="IK9" s="60"/>
    </row>
    <row r="10" ht="19.55" customHeight="1" spans="1:245">
      <c r="A10" s="58" t="s">
        <v>357</v>
      </c>
      <c r="B10" s="58"/>
      <c r="C10" s="58"/>
      <c r="D10" s="58"/>
      <c r="E10" s="59"/>
      <c r="F10" s="56"/>
      <c r="G10" s="56"/>
      <c r="H10" s="57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60"/>
      <c r="GH10" s="60"/>
      <c r="GI10" s="60"/>
      <c r="GJ10" s="60"/>
      <c r="GK10" s="60"/>
      <c r="GL10" s="60"/>
      <c r="GM10" s="60"/>
      <c r="GN10" s="60"/>
      <c r="GO10" s="60"/>
      <c r="GP10" s="60"/>
      <c r="GQ10" s="60"/>
      <c r="GR10" s="60"/>
      <c r="GS10" s="60"/>
      <c r="GT10" s="60"/>
      <c r="GU10" s="60"/>
      <c r="GV10" s="60"/>
      <c r="GW10" s="60"/>
      <c r="GX10" s="60"/>
      <c r="GY10" s="60"/>
      <c r="GZ10" s="60"/>
      <c r="HA10" s="60"/>
      <c r="HB10" s="60"/>
      <c r="HC10" s="60"/>
      <c r="HD10" s="60"/>
      <c r="HE10" s="60"/>
      <c r="HF10" s="60"/>
      <c r="HG10" s="60"/>
      <c r="HH10" s="60"/>
      <c r="HI10" s="60"/>
      <c r="HJ10" s="60"/>
      <c r="HK10" s="60"/>
      <c r="HL10" s="60"/>
      <c r="HM10" s="60"/>
      <c r="HN10" s="60"/>
      <c r="HO10" s="60"/>
      <c r="HP10" s="60"/>
      <c r="HQ10" s="60"/>
      <c r="HR10" s="60"/>
      <c r="HS10" s="60"/>
      <c r="HT10" s="60"/>
      <c r="HU10" s="60"/>
      <c r="HV10" s="60"/>
      <c r="HW10" s="60"/>
      <c r="HX10" s="60"/>
      <c r="HY10" s="60"/>
      <c r="HZ10" s="60"/>
      <c r="IA10" s="60"/>
      <c r="IB10" s="60"/>
      <c r="IC10" s="60"/>
      <c r="ID10" s="60"/>
      <c r="IE10" s="60"/>
      <c r="IF10" s="60"/>
      <c r="IG10" s="60"/>
      <c r="IH10" s="60"/>
      <c r="II10" s="60"/>
      <c r="IJ10" s="60"/>
      <c r="IK10" s="60"/>
    </row>
    <row r="11" ht="19.55" customHeight="1" spans="1:245">
      <c r="A11" s="56"/>
      <c r="B11" s="56"/>
      <c r="C11" s="56"/>
      <c r="D11" s="57"/>
      <c r="E11" s="57"/>
      <c r="F11" s="57"/>
      <c r="G11" s="57"/>
      <c r="H11" s="57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60"/>
      <c r="IF11" s="60"/>
      <c r="IG11" s="60"/>
      <c r="IH11" s="60"/>
      <c r="II11" s="60"/>
      <c r="IJ11" s="60"/>
      <c r="IK11" s="60"/>
    </row>
    <row r="12" ht="19.55" customHeight="1" spans="1:245">
      <c r="A12" s="56"/>
      <c r="B12" s="56"/>
      <c r="C12" s="56"/>
      <c r="D12" s="57"/>
      <c r="E12" s="57"/>
      <c r="F12" s="57"/>
      <c r="G12" s="57"/>
      <c r="H12" s="57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60"/>
      <c r="IF12" s="60"/>
      <c r="IG12" s="60"/>
      <c r="IH12" s="60"/>
      <c r="II12" s="60"/>
      <c r="IJ12" s="60"/>
      <c r="IK12" s="60"/>
    </row>
    <row r="13" ht="19.55" customHeight="1" spans="1:245">
      <c r="A13" s="56"/>
      <c r="B13" s="56"/>
      <c r="C13" s="56"/>
      <c r="D13" s="56"/>
      <c r="E13" s="56"/>
      <c r="F13" s="56"/>
      <c r="G13" s="56"/>
      <c r="H13" s="57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60"/>
      <c r="IF13" s="60"/>
      <c r="IG13" s="60"/>
      <c r="IH13" s="60"/>
      <c r="II13" s="60"/>
      <c r="IJ13" s="60"/>
      <c r="IK13" s="60"/>
    </row>
    <row r="14" ht="19.55" customHeight="1" spans="1:245">
      <c r="A14" s="56"/>
      <c r="B14" s="56"/>
      <c r="C14" s="56"/>
      <c r="D14" s="57"/>
      <c r="E14" s="57"/>
      <c r="F14" s="57"/>
      <c r="G14" s="57"/>
      <c r="H14" s="57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  <c r="HR14" s="60"/>
      <c r="HS14" s="60"/>
      <c r="HT14" s="60"/>
      <c r="HU14" s="60"/>
      <c r="HV14" s="60"/>
      <c r="HW14" s="60"/>
      <c r="HX14" s="60"/>
      <c r="HY14" s="60"/>
      <c r="HZ14" s="60"/>
      <c r="IA14" s="60"/>
      <c r="IB14" s="60"/>
      <c r="IC14" s="60"/>
      <c r="ID14" s="60"/>
      <c r="IE14" s="60"/>
      <c r="IF14" s="60"/>
      <c r="IG14" s="60"/>
      <c r="IH14" s="60"/>
      <c r="II14" s="60"/>
      <c r="IJ14" s="60"/>
      <c r="IK14" s="60"/>
    </row>
    <row r="15" ht="19.55" customHeight="1" spans="1:245">
      <c r="A15" s="60"/>
      <c r="B15" s="56"/>
      <c r="C15" s="56"/>
      <c r="D15" s="57"/>
      <c r="E15" s="57"/>
      <c r="F15" s="57"/>
      <c r="G15" s="57"/>
      <c r="H15" s="57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60"/>
      <c r="IF15" s="60"/>
      <c r="IG15" s="60"/>
      <c r="IH15" s="60"/>
      <c r="II15" s="60"/>
      <c r="IJ15" s="60"/>
      <c r="IK15" s="60"/>
    </row>
    <row r="16" ht="19.55" customHeight="1" spans="1:245">
      <c r="A16" s="60"/>
      <c r="B16" s="60"/>
      <c r="C16" s="56"/>
      <c r="D16" s="56"/>
      <c r="E16" s="60"/>
      <c r="F16" s="60"/>
      <c r="G16" s="60"/>
      <c r="H16" s="57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  <c r="HR16" s="60"/>
      <c r="HS16" s="60"/>
      <c r="HT16" s="60"/>
      <c r="HU16" s="60"/>
      <c r="HV16" s="60"/>
      <c r="HW16" s="60"/>
      <c r="HX16" s="60"/>
      <c r="HY16" s="60"/>
      <c r="HZ16" s="60"/>
      <c r="IA16" s="60"/>
      <c r="IB16" s="60"/>
      <c r="IC16" s="60"/>
      <c r="ID16" s="60"/>
      <c r="IE16" s="60"/>
      <c r="IF16" s="60"/>
      <c r="IG16" s="60"/>
      <c r="IH16" s="60"/>
      <c r="II16" s="60"/>
      <c r="IJ16" s="60"/>
      <c r="IK16" s="60"/>
    </row>
    <row r="17" ht="19.55" customHeight="1" spans="1:245">
      <c r="A17" s="60"/>
      <c r="B17" s="60"/>
      <c r="C17" s="56"/>
      <c r="D17" s="57"/>
      <c r="E17" s="57"/>
      <c r="F17" s="57"/>
      <c r="G17" s="57"/>
      <c r="H17" s="57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60"/>
      <c r="HY17" s="60"/>
      <c r="HZ17" s="60"/>
      <c r="IA17" s="60"/>
      <c r="IB17" s="60"/>
      <c r="IC17" s="60"/>
      <c r="ID17" s="60"/>
      <c r="IE17" s="60"/>
      <c r="IF17" s="60"/>
      <c r="IG17" s="60"/>
      <c r="IH17" s="60"/>
      <c r="II17" s="60"/>
      <c r="IJ17" s="60"/>
      <c r="IK17" s="60"/>
    </row>
    <row r="18" ht="19.55" customHeight="1" spans="1:245">
      <c r="A18" s="56"/>
      <c r="B18" s="60"/>
      <c r="C18" s="56"/>
      <c r="D18" s="57"/>
      <c r="E18" s="57"/>
      <c r="F18" s="57"/>
      <c r="G18" s="57"/>
      <c r="H18" s="57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60"/>
      <c r="HM18" s="60"/>
      <c r="HN18" s="60"/>
      <c r="HO18" s="60"/>
      <c r="HP18" s="60"/>
      <c r="HQ18" s="60"/>
      <c r="HR18" s="60"/>
      <c r="HS18" s="60"/>
      <c r="HT18" s="60"/>
      <c r="HU18" s="60"/>
      <c r="HV18" s="60"/>
      <c r="HW18" s="60"/>
      <c r="HX18" s="60"/>
      <c r="HY18" s="60"/>
      <c r="HZ18" s="60"/>
      <c r="IA18" s="60"/>
      <c r="IB18" s="60"/>
      <c r="IC18" s="60"/>
      <c r="ID18" s="60"/>
      <c r="IE18" s="60"/>
      <c r="IF18" s="60"/>
      <c r="IG18" s="60"/>
      <c r="IH18" s="60"/>
      <c r="II18" s="60"/>
      <c r="IJ18" s="60"/>
      <c r="IK18" s="60"/>
    </row>
    <row r="19" ht="19.55" customHeight="1" spans="1:245">
      <c r="A19" s="56"/>
      <c r="B19" s="60"/>
      <c r="C19" s="60"/>
      <c r="D19" s="60"/>
      <c r="E19" s="60"/>
      <c r="F19" s="60"/>
      <c r="G19" s="60"/>
      <c r="H19" s="57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  <c r="GF19" s="60"/>
      <c r="GG19" s="60"/>
      <c r="GH19" s="60"/>
      <c r="GI19" s="60"/>
      <c r="GJ19" s="60"/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60"/>
      <c r="GY19" s="60"/>
      <c r="GZ19" s="60"/>
      <c r="HA19" s="60"/>
      <c r="HB19" s="60"/>
      <c r="HC19" s="60"/>
      <c r="HD19" s="60"/>
      <c r="HE19" s="60"/>
      <c r="HF19" s="60"/>
      <c r="HG19" s="60"/>
      <c r="HH19" s="60"/>
      <c r="HI19" s="60"/>
      <c r="HJ19" s="60"/>
      <c r="HK19" s="60"/>
      <c r="HL19" s="60"/>
      <c r="HM19" s="60"/>
      <c r="HN19" s="60"/>
      <c r="HO19" s="60"/>
      <c r="HP19" s="60"/>
      <c r="HQ19" s="60"/>
      <c r="HR19" s="60"/>
      <c r="HS19" s="60"/>
      <c r="HT19" s="60"/>
      <c r="HU19" s="60"/>
      <c r="HV19" s="60"/>
      <c r="HW19" s="60"/>
      <c r="HX19" s="60"/>
      <c r="HY19" s="60"/>
      <c r="HZ19" s="60"/>
      <c r="IA19" s="60"/>
      <c r="IB19" s="60"/>
      <c r="IC19" s="60"/>
      <c r="ID19" s="60"/>
      <c r="IE19" s="60"/>
      <c r="IF19" s="60"/>
      <c r="IG19" s="60"/>
      <c r="IH19" s="60"/>
      <c r="II19" s="60"/>
      <c r="IJ19" s="60"/>
      <c r="IK19" s="60"/>
    </row>
    <row r="20" ht="19.55" customHeight="1" spans="1:245">
      <c r="A20" s="60"/>
      <c r="B20" s="60"/>
      <c r="C20" s="60"/>
      <c r="D20" s="57"/>
      <c r="E20" s="57"/>
      <c r="F20" s="57"/>
      <c r="G20" s="57"/>
      <c r="H20" s="57"/>
      <c r="I20" s="60"/>
      <c r="J20" s="56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  <c r="GF20" s="60"/>
      <c r="GG20" s="60"/>
      <c r="GH20" s="60"/>
      <c r="GI20" s="60"/>
      <c r="GJ20" s="60"/>
      <c r="GK20" s="60"/>
      <c r="GL20" s="60"/>
      <c r="GM20" s="60"/>
      <c r="GN20" s="60"/>
      <c r="GO20" s="60"/>
      <c r="GP20" s="60"/>
      <c r="GQ20" s="60"/>
      <c r="GR20" s="60"/>
      <c r="GS20" s="60"/>
      <c r="GT20" s="60"/>
      <c r="GU20" s="60"/>
      <c r="GV20" s="60"/>
      <c r="GW20" s="60"/>
      <c r="GX20" s="60"/>
      <c r="GY20" s="60"/>
      <c r="GZ20" s="60"/>
      <c r="HA20" s="60"/>
      <c r="HB20" s="60"/>
      <c r="HC20" s="60"/>
      <c r="HD20" s="60"/>
      <c r="HE20" s="60"/>
      <c r="HF20" s="60"/>
      <c r="HG20" s="60"/>
      <c r="HH20" s="60"/>
      <c r="HI20" s="60"/>
      <c r="HJ20" s="60"/>
      <c r="HK20" s="60"/>
      <c r="HL20" s="60"/>
      <c r="HM20" s="60"/>
      <c r="HN20" s="60"/>
      <c r="HO20" s="60"/>
      <c r="HP20" s="60"/>
      <c r="HQ20" s="60"/>
      <c r="HR20" s="60"/>
      <c r="HS20" s="60"/>
      <c r="HT20" s="60"/>
      <c r="HU20" s="60"/>
      <c r="HV20" s="60"/>
      <c r="HW20" s="60"/>
      <c r="HX20" s="60"/>
      <c r="HY20" s="60"/>
      <c r="HZ20" s="60"/>
      <c r="IA20" s="60"/>
      <c r="IB20" s="60"/>
      <c r="IC20" s="60"/>
      <c r="ID20" s="60"/>
      <c r="IE20" s="60"/>
      <c r="IF20" s="60"/>
      <c r="IG20" s="60"/>
      <c r="IH20" s="60"/>
      <c r="II20" s="60"/>
      <c r="IJ20" s="60"/>
      <c r="IK20" s="60"/>
    </row>
    <row r="21" ht="19.55" customHeight="1" spans="1:245">
      <c r="A21" s="60"/>
      <c r="B21" s="60"/>
      <c r="C21" s="60"/>
      <c r="D21" s="57"/>
      <c r="E21" s="57"/>
      <c r="F21" s="57"/>
      <c r="G21" s="57"/>
      <c r="H21" s="57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60"/>
      <c r="IF21" s="60"/>
      <c r="IG21" s="60"/>
      <c r="IH21" s="60"/>
      <c r="II21" s="60"/>
      <c r="IJ21" s="60"/>
      <c r="IK21" s="60"/>
    </row>
    <row r="22" ht="19.55" customHeight="1" spans="1:245">
      <c r="A22" s="60"/>
      <c r="B22" s="60"/>
      <c r="C22" s="60"/>
      <c r="D22" s="60"/>
      <c r="E22" s="60"/>
      <c r="F22" s="60"/>
      <c r="G22" s="60"/>
      <c r="H22" s="57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60"/>
      <c r="IF22" s="60"/>
      <c r="IG22" s="60"/>
      <c r="IH22" s="60"/>
      <c r="II22" s="60"/>
      <c r="IJ22" s="60"/>
      <c r="IK22" s="60"/>
    </row>
    <row r="23" ht="19.55" customHeight="1" spans="1:245">
      <c r="A23" s="60"/>
      <c r="B23" s="60"/>
      <c r="C23" s="60"/>
      <c r="D23" s="57"/>
      <c r="E23" s="57"/>
      <c r="F23" s="57"/>
      <c r="G23" s="57"/>
      <c r="H23" s="57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60"/>
      <c r="IF23" s="60"/>
      <c r="IG23" s="60"/>
      <c r="IH23" s="60"/>
      <c r="II23" s="60"/>
      <c r="IJ23" s="60"/>
      <c r="IK23" s="60"/>
    </row>
    <row r="24" ht="19.55" customHeight="1" spans="1:245">
      <c r="A24" s="60"/>
      <c r="B24" s="60"/>
      <c r="C24" s="60"/>
      <c r="D24" s="57"/>
      <c r="E24" s="57"/>
      <c r="F24" s="57"/>
      <c r="G24" s="57"/>
      <c r="H24" s="57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  <c r="GF24" s="60"/>
      <c r="GG24" s="60"/>
      <c r="GH24" s="60"/>
      <c r="GI24" s="60"/>
      <c r="GJ24" s="60"/>
      <c r="GK24" s="60"/>
      <c r="GL24" s="60"/>
      <c r="GM24" s="60"/>
      <c r="GN24" s="60"/>
      <c r="GO24" s="60"/>
      <c r="GP24" s="60"/>
      <c r="GQ24" s="60"/>
      <c r="GR24" s="60"/>
      <c r="GS24" s="60"/>
      <c r="GT24" s="60"/>
      <c r="GU24" s="60"/>
      <c r="GV24" s="60"/>
      <c r="GW24" s="60"/>
      <c r="GX24" s="60"/>
      <c r="GY24" s="60"/>
      <c r="GZ24" s="60"/>
      <c r="HA24" s="60"/>
      <c r="HB24" s="60"/>
      <c r="HC24" s="60"/>
      <c r="HD24" s="60"/>
      <c r="HE24" s="60"/>
      <c r="HF24" s="60"/>
      <c r="HG24" s="60"/>
      <c r="HH24" s="60"/>
      <c r="HI24" s="60"/>
      <c r="HJ24" s="60"/>
      <c r="HK24" s="60"/>
      <c r="HL24" s="60"/>
      <c r="HM24" s="60"/>
      <c r="HN24" s="60"/>
      <c r="HO24" s="60"/>
      <c r="HP24" s="60"/>
      <c r="HQ24" s="60"/>
      <c r="HR24" s="60"/>
      <c r="HS24" s="60"/>
      <c r="HT24" s="60"/>
      <c r="HU24" s="60"/>
      <c r="HV24" s="60"/>
      <c r="HW24" s="60"/>
      <c r="HX24" s="60"/>
      <c r="HY24" s="60"/>
      <c r="HZ24" s="60"/>
      <c r="IA24" s="60"/>
      <c r="IB24" s="60"/>
      <c r="IC24" s="60"/>
      <c r="ID24" s="60"/>
      <c r="IE24" s="60"/>
      <c r="IF24" s="60"/>
      <c r="IG24" s="60"/>
      <c r="IH24" s="60"/>
      <c r="II24" s="60"/>
      <c r="IJ24" s="60"/>
      <c r="IK24" s="60"/>
    </row>
    <row r="25" ht="19.55" customHeight="1" spans="1:245">
      <c r="A25" s="60"/>
      <c r="B25" s="60"/>
      <c r="C25" s="60"/>
      <c r="D25" s="60"/>
      <c r="E25" s="60"/>
      <c r="F25" s="60"/>
      <c r="G25" s="60"/>
      <c r="H25" s="57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  <c r="GF25" s="60"/>
      <c r="GG25" s="60"/>
      <c r="GH25" s="60"/>
      <c r="GI25" s="60"/>
      <c r="GJ25" s="60"/>
      <c r="GK25" s="60"/>
      <c r="GL25" s="60"/>
      <c r="GM25" s="60"/>
      <c r="GN25" s="60"/>
      <c r="GO25" s="60"/>
      <c r="GP25" s="60"/>
      <c r="GQ25" s="60"/>
      <c r="GR25" s="60"/>
      <c r="GS25" s="60"/>
      <c r="GT25" s="60"/>
      <c r="GU25" s="60"/>
      <c r="GV25" s="60"/>
      <c r="GW25" s="60"/>
      <c r="GX25" s="60"/>
      <c r="GY25" s="60"/>
      <c r="GZ25" s="60"/>
      <c r="HA25" s="60"/>
      <c r="HB25" s="60"/>
      <c r="HC25" s="60"/>
      <c r="HD25" s="60"/>
      <c r="HE25" s="60"/>
      <c r="HF25" s="60"/>
      <c r="HG25" s="60"/>
      <c r="HH25" s="60"/>
      <c r="HI25" s="60"/>
      <c r="HJ25" s="60"/>
      <c r="HK25" s="60"/>
      <c r="HL25" s="60"/>
      <c r="HM25" s="60"/>
      <c r="HN25" s="60"/>
      <c r="HO25" s="60"/>
      <c r="HP25" s="60"/>
      <c r="HQ25" s="60"/>
      <c r="HR25" s="60"/>
      <c r="HS25" s="60"/>
      <c r="HT25" s="60"/>
      <c r="HU25" s="60"/>
      <c r="HV25" s="60"/>
      <c r="HW25" s="60"/>
      <c r="HX25" s="60"/>
      <c r="HY25" s="60"/>
      <c r="HZ25" s="60"/>
      <c r="IA25" s="60"/>
      <c r="IB25" s="60"/>
      <c r="IC25" s="60"/>
      <c r="ID25" s="60"/>
      <c r="IE25" s="60"/>
      <c r="IF25" s="60"/>
      <c r="IG25" s="60"/>
      <c r="IH25" s="60"/>
      <c r="II25" s="60"/>
      <c r="IJ25" s="60"/>
      <c r="IK25" s="60"/>
    </row>
    <row r="26" ht="19.55" customHeight="1" spans="1:245">
      <c r="A26" s="60"/>
      <c r="B26" s="60"/>
      <c r="C26" s="60"/>
      <c r="D26" s="57"/>
      <c r="E26" s="57"/>
      <c r="F26" s="57"/>
      <c r="G26" s="57"/>
      <c r="H26" s="57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  <c r="FJ26" s="60"/>
      <c r="FK26" s="60"/>
      <c r="FL26" s="60"/>
      <c r="FM26" s="60"/>
      <c r="FN26" s="60"/>
      <c r="FO26" s="60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60"/>
      <c r="GE26" s="60"/>
      <c r="GF26" s="60"/>
      <c r="GG26" s="60"/>
      <c r="GH26" s="60"/>
      <c r="GI26" s="60"/>
      <c r="GJ26" s="60"/>
      <c r="GK26" s="60"/>
      <c r="GL26" s="60"/>
      <c r="GM26" s="60"/>
      <c r="GN26" s="60"/>
      <c r="GO26" s="60"/>
      <c r="GP26" s="60"/>
      <c r="GQ26" s="60"/>
      <c r="GR26" s="60"/>
      <c r="GS26" s="60"/>
      <c r="GT26" s="60"/>
      <c r="GU26" s="60"/>
      <c r="GV26" s="60"/>
      <c r="GW26" s="60"/>
      <c r="GX26" s="60"/>
      <c r="GY26" s="60"/>
      <c r="GZ26" s="60"/>
      <c r="HA26" s="60"/>
      <c r="HB26" s="60"/>
      <c r="HC26" s="60"/>
      <c r="HD26" s="60"/>
      <c r="HE26" s="60"/>
      <c r="HF26" s="60"/>
      <c r="HG26" s="60"/>
      <c r="HH26" s="60"/>
      <c r="HI26" s="60"/>
      <c r="HJ26" s="60"/>
      <c r="HK26" s="60"/>
      <c r="HL26" s="60"/>
      <c r="HM26" s="60"/>
      <c r="HN26" s="60"/>
      <c r="HO26" s="60"/>
      <c r="HP26" s="60"/>
      <c r="HQ26" s="60"/>
      <c r="HR26" s="60"/>
      <c r="HS26" s="60"/>
      <c r="HT26" s="60"/>
      <c r="HU26" s="60"/>
      <c r="HV26" s="60"/>
      <c r="HW26" s="60"/>
      <c r="HX26" s="60"/>
      <c r="HY26" s="60"/>
      <c r="HZ26" s="60"/>
      <c r="IA26" s="60"/>
      <c r="IB26" s="60"/>
      <c r="IC26" s="60"/>
      <c r="ID26" s="60"/>
      <c r="IE26" s="60"/>
      <c r="IF26" s="60"/>
      <c r="IG26" s="60"/>
      <c r="IH26" s="60"/>
      <c r="II26" s="60"/>
      <c r="IJ26" s="60"/>
      <c r="IK26" s="60"/>
    </row>
    <row r="27" ht="19.55" customHeight="1" spans="1:245">
      <c r="A27" s="60"/>
      <c r="B27" s="60"/>
      <c r="C27" s="60"/>
      <c r="D27" s="57"/>
      <c r="E27" s="57"/>
      <c r="F27" s="57"/>
      <c r="G27" s="57"/>
      <c r="H27" s="57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  <c r="FL27" s="60"/>
      <c r="FM27" s="60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60"/>
      <c r="GF27" s="60"/>
      <c r="GG27" s="60"/>
      <c r="GH27" s="60"/>
      <c r="GI27" s="60"/>
      <c r="GJ27" s="60"/>
      <c r="GK27" s="60"/>
      <c r="GL27" s="60"/>
      <c r="GM27" s="60"/>
      <c r="GN27" s="60"/>
      <c r="GO27" s="60"/>
      <c r="GP27" s="60"/>
      <c r="GQ27" s="60"/>
      <c r="GR27" s="60"/>
      <c r="GS27" s="60"/>
      <c r="GT27" s="60"/>
      <c r="GU27" s="60"/>
      <c r="GV27" s="60"/>
      <c r="GW27" s="60"/>
      <c r="GX27" s="60"/>
      <c r="GY27" s="60"/>
      <c r="GZ27" s="60"/>
      <c r="HA27" s="60"/>
      <c r="HB27" s="60"/>
      <c r="HC27" s="60"/>
      <c r="HD27" s="60"/>
      <c r="HE27" s="60"/>
      <c r="HF27" s="60"/>
      <c r="HG27" s="60"/>
      <c r="HH27" s="60"/>
      <c r="HI27" s="60"/>
      <c r="HJ27" s="60"/>
      <c r="HK27" s="60"/>
      <c r="HL27" s="60"/>
      <c r="HM27" s="60"/>
      <c r="HN27" s="60"/>
      <c r="HO27" s="60"/>
      <c r="HP27" s="60"/>
      <c r="HQ27" s="60"/>
      <c r="HR27" s="60"/>
      <c r="HS27" s="60"/>
      <c r="HT27" s="60"/>
      <c r="HU27" s="60"/>
      <c r="HV27" s="60"/>
      <c r="HW27" s="60"/>
      <c r="HX27" s="60"/>
      <c r="HY27" s="60"/>
      <c r="HZ27" s="60"/>
      <c r="IA27" s="60"/>
      <c r="IB27" s="60"/>
      <c r="IC27" s="60"/>
      <c r="ID27" s="60"/>
      <c r="IE27" s="60"/>
      <c r="IF27" s="60"/>
      <c r="IG27" s="60"/>
      <c r="IH27" s="60"/>
      <c r="II27" s="60"/>
      <c r="IJ27" s="60"/>
      <c r="IK27" s="60"/>
    </row>
    <row r="28" ht="19.55" customHeight="1" spans="1:245">
      <c r="A28" s="60"/>
      <c r="B28" s="60"/>
      <c r="C28" s="60"/>
      <c r="D28" s="60"/>
      <c r="E28" s="60"/>
      <c r="F28" s="60"/>
      <c r="G28" s="60"/>
      <c r="H28" s="57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60"/>
      <c r="FJ28" s="60"/>
      <c r="FK28" s="60"/>
      <c r="FL28" s="60"/>
      <c r="FM28" s="60"/>
      <c r="FN28" s="60"/>
      <c r="FO28" s="60"/>
      <c r="FP28" s="60"/>
      <c r="FQ28" s="60"/>
      <c r="FR28" s="60"/>
      <c r="FS28" s="60"/>
      <c r="FT28" s="60"/>
      <c r="FU28" s="60"/>
      <c r="FV28" s="60"/>
      <c r="FW28" s="60"/>
      <c r="FX28" s="60"/>
      <c r="FY28" s="60"/>
      <c r="FZ28" s="60"/>
      <c r="GA28" s="60"/>
      <c r="GB28" s="60"/>
      <c r="GC28" s="60"/>
      <c r="GD28" s="60"/>
      <c r="GE28" s="60"/>
      <c r="GF28" s="60"/>
      <c r="GG28" s="60"/>
      <c r="GH28" s="60"/>
      <c r="GI28" s="60"/>
      <c r="GJ28" s="60"/>
      <c r="GK28" s="60"/>
      <c r="GL28" s="60"/>
      <c r="GM28" s="60"/>
      <c r="GN28" s="60"/>
      <c r="GO28" s="60"/>
      <c r="GP28" s="60"/>
      <c r="GQ28" s="60"/>
      <c r="GR28" s="60"/>
      <c r="GS28" s="60"/>
      <c r="GT28" s="60"/>
      <c r="GU28" s="60"/>
      <c r="GV28" s="60"/>
      <c r="GW28" s="60"/>
      <c r="GX28" s="60"/>
      <c r="GY28" s="60"/>
      <c r="GZ28" s="60"/>
      <c r="HA28" s="60"/>
      <c r="HB28" s="60"/>
      <c r="HC28" s="60"/>
      <c r="HD28" s="60"/>
      <c r="HE28" s="60"/>
      <c r="HF28" s="60"/>
      <c r="HG28" s="60"/>
      <c r="HH28" s="60"/>
      <c r="HI28" s="60"/>
      <c r="HJ28" s="60"/>
      <c r="HK28" s="60"/>
      <c r="HL28" s="60"/>
      <c r="HM28" s="60"/>
      <c r="HN28" s="60"/>
      <c r="HO28" s="60"/>
      <c r="HP28" s="60"/>
      <c r="HQ28" s="60"/>
      <c r="HR28" s="60"/>
      <c r="HS28" s="60"/>
      <c r="HT28" s="60"/>
      <c r="HU28" s="60"/>
      <c r="HV28" s="60"/>
      <c r="HW28" s="60"/>
      <c r="HX28" s="60"/>
      <c r="HY28" s="60"/>
      <c r="HZ28" s="60"/>
      <c r="IA28" s="60"/>
      <c r="IB28" s="60"/>
      <c r="IC28" s="60"/>
      <c r="ID28" s="60"/>
      <c r="IE28" s="60"/>
      <c r="IF28" s="60"/>
      <c r="IG28" s="60"/>
      <c r="IH28" s="60"/>
      <c r="II28" s="60"/>
      <c r="IJ28" s="60"/>
      <c r="IK28" s="60"/>
    </row>
    <row r="29" ht="19.55" customHeight="1" spans="1:245">
      <c r="A29" s="60"/>
      <c r="B29" s="60"/>
      <c r="C29" s="60"/>
      <c r="D29" s="57"/>
      <c r="E29" s="57"/>
      <c r="F29" s="57"/>
      <c r="G29" s="57"/>
      <c r="H29" s="57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  <c r="FL29" s="60"/>
      <c r="FM29" s="60"/>
      <c r="FN29" s="60"/>
      <c r="FO29" s="60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60"/>
      <c r="GF29" s="60"/>
      <c r="GG29" s="60"/>
      <c r="GH29" s="60"/>
      <c r="GI29" s="60"/>
      <c r="GJ29" s="60"/>
      <c r="GK29" s="60"/>
      <c r="GL29" s="60"/>
      <c r="GM29" s="60"/>
      <c r="GN29" s="60"/>
      <c r="GO29" s="60"/>
      <c r="GP29" s="60"/>
      <c r="GQ29" s="60"/>
      <c r="GR29" s="60"/>
      <c r="GS29" s="60"/>
      <c r="GT29" s="60"/>
      <c r="GU29" s="60"/>
      <c r="GV29" s="60"/>
      <c r="GW29" s="60"/>
      <c r="GX29" s="60"/>
      <c r="GY29" s="60"/>
      <c r="GZ29" s="60"/>
      <c r="HA29" s="60"/>
      <c r="HB29" s="60"/>
      <c r="HC29" s="60"/>
      <c r="HD29" s="60"/>
      <c r="HE29" s="60"/>
      <c r="HF29" s="60"/>
      <c r="HG29" s="60"/>
      <c r="HH29" s="60"/>
      <c r="HI29" s="60"/>
      <c r="HJ29" s="60"/>
      <c r="HK29" s="60"/>
      <c r="HL29" s="60"/>
      <c r="HM29" s="60"/>
      <c r="HN29" s="60"/>
      <c r="HO29" s="60"/>
      <c r="HP29" s="60"/>
      <c r="HQ29" s="60"/>
      <c r="HR29" s="60"/>
      <c r="HS29" s="60"/>
      <c r="HT29" s="60"/>
      <c r="HU29" s="60"/>
      <c r="HV29" s="60"/>
      <c r="HW29" s="60"/>
      <c r="HX29" s="60"/>
      <c r="HY29" s="60"/>
      <c r="HZ29" s="60"/>
      <c r="IA29" s="60"/>
      <c r="IB29" s="60"/>
      <c r="IC29" s="60"/>
      <c r="ID29" s="60"/>
      <c r="IE29" s="60"/>
      <c r="IF29" s="60"/>
      <c r="IG29" s="60"/>
      <c r="IH29" s="60"/>
      <c r="II29" s="60"/>
      <c r="IJ29" s="60"/>
      <c r="IK29" s="60"/>
    </row>
    <row r="30" ht="19.55" customHeight="1" spans="1:245">
      <c r="A30" s="60"/>
      <c r="B30" s="60"/>
      <c r="C30" s="60"/>
      <c r="D30" s="57"/>
      <c r="E30" s="57"/>
      <c r="F30" s="57"/>
      <c r="G30" s="57"/>
      <c r="H30" s="57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60"/>
      <c r="FM30" s="60"/>
      <c r="FN30" s="60"/>
      <c r="FO30" s="60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60"/>
      <c r="GE30" s="60"/>
      <c r="GF30" s="60"/>
      <c r="GG30" s="60"/>
      <c r="GH30" s="60"/>
      <c r="GI30" s="60"/>
      <c r="GJ30" s="60"/>
      <c r="GK30" s="60"/>
      <c r="GL30" s="60"/>
      <c r="GM30" s="60"/>
      <c r="GN30" s="60"/>
      <c r="GO30" s="60"/>
      <c r="GP30" s="60"/>
      <c r="GQ30" s="60"/>
      <c r="GR30" s="60"/>
      <c r="GS30" s="60"/>
      <c r="GT30" s="60"/>
      <c r="GU30" s="60"/>
      <c r="GV30" s="60"/>
      <c r="GW30" s="60"/>
      <c r="GX30" s="60"/>
      <c r="GY30" s="60"/>
      <c r="GZ30" s="60"/>
      <c r="HA30" s="60"/>
      <c r="HB30" s="60"/>
      <c r="HC30" s="60"/>
      <c r="HD30" s="60"/>
      <c r="HE30" s="60"/>
      <c r="HF30" s="60"/>
      <c r="HG30" s="60"/>
      <c r="HH30" s="60"/>
      <c r="HI30" s="60"/>
      <c r="HJ30" s="60"/>
      <c r="HK30" s="60"/>
      <c r="HL30" s="60"/>
      <c r="HM30" s="60"/>
      <c r="HN30" s="60"/>
      <c r="HO30" s="60"/>
      <c r="HP30" s="60"/>
      <c r="HQ30" s="60"/>
      <c r="HR30" s="60"/>
      <c r="HS30" s="60"/>
      <c r="HT30" s="60"/>
      <c r="HU30" s="60"/>
      <c r="HV30" s="60"/>
      <c r="HW30" s="60"/>
      <c r="HX30" s="60"/>
      <c r="HY30" s="60"/>
      <c r="HZ30" s="60"/>
      <c r="IA30" s="60"/>
      <c r="IB30" s="60"/>
      <c r="IC30" s="60"/>
      <c r="ID30" s="60"/>
      <c r="IE30" s="60"/>
      <c r="IF30" s="60"/>
      <c r="IG30" s="60"/>
      <c r="IH30" s="60"/>
      <c r="II30" s="60"/>
      <c r="IJ30" s="60"/>
      <c r="IK30" s="60"/>
    </row>
    <row r="31" ht="19.55" customHeight="1" spans="1:245">
      <c r="A31" s="60"/>
      <c r="B31" s="60"/>
      <c r="C31" s="60"/>
      <c r="D31" s="60"/>
      <c r="E31" s="60"/>
      <c r="F31" s="60"/>
      <c r="G31" s="60"/>
      <c r="H31" s="57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  <c r="GF31" s="60"/>
      <c r="GG31" s="60"/>
      <c r="GH31" s="60"/>
      <c r="GI31" s="60"/>
      <c r="GJ31" s="60"/>
      <c r="GK31" s="60"/>
      <c r="GL31" s="60"/>
      <c r="GM31" s="60"/>
      <c r="GN31" s="60"/>
      <c r="GO31" s="60"/>
      <c r="GP31" s="60"/>
      <c r="GQ31" s="60"/>
      <c r="GR31" s="60"/>
      <c r="GS31" s="60"/>
      <c r="GT31" s="60"/>
      <c r="GU31" s="60"/>
      <c r="GV31" s="60"/>
      <c r="GW31" s="60"/>
      <c r="GX31" s="60"/>
      <c r="GY31" s="60"/>
      <c r="GZ31" s="60"/>
      <c r="HA31" s="60"/>
      <c r="HB31" s="60"/>
      <c r="HC31" s="60"/>
      <c r="HD31" s="60"/>
      <c r="HE31" s="60"/>
      <c r="HF31" s="60"/>
      <c r="HG31" s="60"/>
      <c r="HH31" s="60"/>
      <c r="HI31" s="60"/>
      <c r="HJ31" s="60"/>
      <c r="HK31" s="60"/>
      <c r="HL31" s="60"/>
      <c r="HM31" s="60"/>
      <c r="HN31" s="60"/>
      <c r="HO31" s="60"/>
      <c r="HP31" s="60"/>
      <c r="HQ31" s="60"/>
      <c r="HR31" s="60"/>
      <c r="HS31" s="60"/>
      <c r="HT31" s="60"/>
      <c r="HU31" s="60"/>
      <c r="HV31" s="60"/>
      <c r="HW31" s="60"/>
      <c r="HX31" s="60"/>
      <c r="HY31" s="60"/>
      <c r="HZ31" s="60"/>
      <c r="IA31" s="60"/>
      <c r="IB31" s="60"/>
      <c r="IC31" s="60"/>
      <c r="ID31" s="60"/>
      <c r="IE31" s="60"/>
      <c r="IF31" s="60"/>
      <c r="IG31" s="60"/>
      <c r="IH31" s="60"/>
      <c r="II31" s="60"/>
      <c r="IJ31" s="60"/>
      <c r="IK31" s="60"/>
    </row>
    <row r="32" ht="19.55" customHeight="1" spans="1:245">
      <c r="A32" s="60"/>
      <c r="B32" s="60"/>
      <c r="C32" s="60"/>
      <c r="D32" s="60"/>
      <c r="E32" s="61"/>
      <c r="F32" s="61"/>
      <c r="G32" s="61"/>
      <c r="H32" s="57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  <c r="FL32" s="60"/>
      <c r="FM32" s="60"/>
      <c r="FN32" s="60"/>
      <c r="FO32" s="60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60"/>
      <c r="GE32" s="60"/>
      <c r="GF32" s="60"/>
      <c r="GG32" s="60"/>
      <c r="GH32" s="60"/>
      <c r="GI32" s="60"/>
      <c r="GJ32" s="60"/>
      <c r="GK32" s="60"/>
      <c r="GL32" s="60"/>
      <c r="GM32" s="60"/>
      <c r="GN32" s="60"/>
      <c r="GO32" s="60"/>
      <c r="GP32" s="60"/>
      <c r="GQ32" s="60"/>
      <c r="GR32" s="60"/>
      <c r="GS32" s="60"/>
      <c r="GT32" s="60"/>
      <c r="GU32" s="60"/>
      <c r="GV32" s="60"/>
      <c r="GW32" s="60"/>
      <c r="GX32" s="60"/>
      <c r="GY32" s="60"/>
      <c r="GZ32" s="60"/>
      <c r="HA32" s="60"/>
      <c r="HB32" s="60"/>
      <c r="HC32" s="60"/>
      <c r="HD32" s="60"/>
      <c r="HE32" s="60"/>
      <c r="HF32" s="60"/>
      <c r="HG32" s="60"/>
      <c r="HH32" s="60"/>
      <c r="HI32" s="60"/>
      <c r="HJ32" s="60"/>
      <c r="HK32" s="60"/>
      <c r="HL32" s="60"/>
      <c r="HM32" s="60"/>
      <c r="HN32" s="60"/>
      <c r="HO32" s="60"/>
      <c r="HP32" s="60"/>
      <c r="HQ32" s="60"/>
      <c r="HR32" s="60"/>
      <c r="HS32" s="60"/>
      <c r="HT32" s="60"/>
      <c r="HU32" s="60"/>
      <c r="HV32" s="60"/>
      <c r="HW32" s="60"/>
      <c r="HX32" s="60"/>
      <c r="HY32" s="60"/>
      <c r="HZ32" s="60"/>
      <c r="IA32" s="60"/>
      <c r="IB32" s="60"/>
      <c r="IC32" s="60"/>
      <c r="ID32" s="60"/>
      <c r="IE32" s="60"/>
      <c r="IF32" s="60"/>
      <c r="IG32" s="60"/>
      <c r="IH32" s="60"/>
      <c r="II32" s="60"/>
      <c r="IJ32" s="60"/>
      <c r="IK32" s="60"/>
    </row>
    <row r="33" ht="19.55" customHeight="1" spans="1:245">
      <c r="A33" s="60"/>
      <c r="B33" s="60"/>
      <c r="C33" s="60"/>
      <c r="D33" s="60"/>
      <c r="E33" s="61"/>
      <c r="F33" s="61"/>
      <c r="G33" s="61"/>
      <c r="H33" s="57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60"/>
      <c r="GF33" s="60"/>
      <c r="GG33" s="60"/>
      <c r="GH33" s="60"/>
      <c r="GI33" s="60"/>
      <c r="GJ33" s="60"/>
      <c r="GK33" s="60"/>
      <c r="GL33" s="60"/>
      <c r="GM33" s="60"/>
      <c r="GN33" s="60"/>
      <c r="GO33" s="60"/>
      <c r="GP33" s="60"/>
      <c r="GQ33" s="60"/>
      <c r="GR33" s="60"/>
      <c r="GS33" s="60"/>
      <c r="GT33" s="60"/>
      <c r="GU33" s="60"/>
      <c r="GV33" s="60"/>
      <c r="GW33" s="60"/>
      <c r="GX33" s="60"/>
      <c r="GY33" s="60"/>
      <c r="GZ33" s="60"/>
      <c r="HA33" s="60"/>
      <c r="HB33" s="60"/>
      <c r="HC33" s="60"/>
      <c r="HD33" s="60"/>
      <c r="HE33" s="60"/>
      <c r="HF33" s="60"/>
      <c r="HG33" s="60"/>
      <c r="HH33" s="60"/>
      <c r="HI33" s="60"/>
      <c r="HJ33" s="60"/>
      <c r="HK33" s="60"/>
      <c r="HL33" s="60"/>
      <c r="HM33" s="60"/>
      <c r="HN33" s="60"/>
      <c r="HO33" s="60"/>
      <c r="HP33" s="60"/>
      <c r="HQ33" s="60"/>
      <c r="HR33" s="60"/>
      <c r="HS33" s="60"/>
      <c r="HT33" s="60"/>
      <c r="HU33" s="60"/>
      <c r="HV33" s="60"/>
      <c r="HW33" s="60"/>
      <c r="HX33" s="60"/>
      <c r="HY33" s="60"/>
      <c r="HZ33" s="60"/>
      <c r="IA33" s="60"/>
      <c r="IB33" s="60"/>
      <c r="IC33" s="60"/>
      <c r="ID33" s="60"/>
      <c r="IE33" s="60"/>
      <c r="IF33" s="60"/>
      <c r="IG33" s="60"/>
      <c r="IH33" s="60"/>
      <c r="II33" s="60"/>
      <c r="IJ33" s="60"/>
      <c r="IK33" s="60"/>
    </row>
    <row r="34" ht="19.55" customHeight="1" spans="1:245">
      <c r="A34" s="60"/>
      <c r="B34" s="60"/>
      <c r="C34" s="60"/>
      <c r="D34" s="60"/>
      <c r="E34" s="60"/>
      <c r="F34" s="60"/>
      <c r="G34" s="60"/>
      <c r="H34" s="57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  <c r="GF34" s="60"/>
      <c r="GG34" s="60"/>
      <c r="GH34" s="60"/>
      <c r="GI34" s="60"/>
      <c r="GJ34" s="60"/>
      <c r="GK34" s="60"/>
      <c r="GL34" s="60"/>
      <c r="GM34" s="60"/>
      <c r="GN34" s="60"/>
      <c r="GO34" s="60"/>
      <c r="GP34" s="60"/>
      <c r="GQ34" s="60"/>
      <c r="GR34" s="60"/>
      <c r="GS34" s="60"/>
      <c r="GT34" s="60"/>
      <c r="GU34" s="60"/>
      <c r="GV34" s="60"/>
      <c r="GW34" s="60"/>
      <c r="GX34" s="60"/>
      <c r="GY34" s="60"/>
      <c r="GZ34" s="60"/>
      <c r="HA34" s="60"/>
      <c r="HB34" s="60"/>
      <c r="HC34" s="60"/>
      <c r="HD34" s="60"/>
      <c r="HE34" s="60"/>
      <c r="HF34" s="60"/>
      <c r="HG34" s="60"/>
      <c r="HH34" s="60"/>
      <c r="HI34" s="60"/>
      <c r="HJ34" s="60"/>
      <c r="HK34" s="60"/>
      <c r="HL34" s="60"/>
      <c r="HM34" s="60"/>
      <c r="HN34" s="60"/>
      <c r="HO34" s="60"/>
      <c r="HP34" s="60"/>
      <c r="HQ34" s="60"/>
      <c r="HR34" s="60"/>
      <c r="HS34" s="60"/>
      <c r="HT34" s="60"/>
      <c r="HU34" s="60"/>
      <c r="HV34" s="60"/>
      <c r="HW34" s="60"/>
      <c r="HX34" s="60"/>
      <c r="HY34" s="60"/>
      <c r="HZ34" s="60"/>
      <c r="IA34" s="60"/>
      <c r="IB34" s="60"/>
      <c r="IC34" s="60"/>
      <c r="ID34" s="60"/>
      <c r="IE34" s="60"/>
      <c r="IF34" s="60"/>
      <c r="IG34" s="60"/>
      <c r="IH34" s="60"/>
      <c r="II34" s="60"/>
      <c r="IJ34" s="60"/>
      <c r="IK34" s="60"/>
    </row>
    <row r="35" ht="19.55" customHeight="1" spans="1:245">
      <c r="A35" s="60"/>
      <c r="B35" s="60"/>
      <c r="C35" s="60"/>
      <c r="D35" s="60"/>
      <c r="E35" s="62"/>
      <c r="F35" s="62"/>
      <c r="G35" s="62"/>
      <c r="H35" s="57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  <c r="GF35" s="60"/>
      <c r="GG35" s="60"/>
      <c r="GH35" s="60"/>
      <c r="GI35" s="60"/>
      <c r="GJ35" s="60"/>
      <c r="GK35" s="60"/>
      <c r="GL35" s="60"/>
      <c r="GM35" s="60"/>
      <c r="GN35" s="60"/>
      <c r="GO35" s="60"/>
      <c r="GP35" s="60"/>
      <c r="GQ35" s="60"/>
      <c r="GR35" s="60"/>
      <c r="GS35" s="60"/>
      <c r="GT35" s="60"/>
      <c r="GU35" s="60"/>
      <c r="GV35" s="60"/>
      <c r="GW35" s="60"/>
      <c r="GX35" s="60"/>
      <c r="GY35" s="60"/>
      <c r="GZ35" s="60"/>
      <c r="HA35" s="60"/>
      <c r="HB35" s="60"/>
      <c r="HC35" s="60"/>
      <c r="HD35" s="60"/>
      <c r="HE35" s="60"/>
      <c r="HF35" s="60"/>
      <c r="HG35" s="60"/>
      <c r="HH35" s="60"/>
      <c r="HI35" s="60"/>
      <c r="HJ35" s="60"/>
      <c r="HK35" s="60"/>
      <c r="HL35" s="60"/>
      <c r="HM35" s="60"/>
      <c r="HN35" s="60"/>
      <c r="HO35" s="60"/>
      <c r="HP35" s="60"/>
      <c r="HQ35" s="60"/>
      <c r="HR35" s="60"/>
      <c r="HS35" s="60"/>
      <c r="HT35" s="60"/>
      <c r="HU35" s="60"/>
      <c r="HV35" s="60"/>
      <c r="HW35" s="60"/>
      <c r="HX35" s="60"/>
      <c r="HY35" s="60"/>
      <c r="HZ35" s="60"/>
      <c r="IA35" s="60"/>
      <c r="IB35" s="60"/>
      <c r="IC35" s="60"/>
      <c r="ID35" s="60"/>
      <c r="IE35" s="60"/>
      <c r="IF35" s="60"/>
      <c r="IG35" s="60"/>
      <c r="IH35" s="60"/>
      <c r="II35" s="60"/>
      <c r="IJ35" s="60"/>
      <c r="IK35" s="60"/>
    </row>
    <row r="36" ht="19.55" customHeight="1" spans="1:245">
      <c r="A36" s="63"/>
      <c r="B36" s="63"/>
      <c r="C36" s="63"/>
      <c r="D36" s="63"/>
      <c r="E36" s="64"/>
      <c r="F36" s="64"/>
      <c r="G36" s="64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63"/>
      <c r="EA36" s="63"/>
      <c r="EB36" s="63"/>
      <c r="EC36" s="63"/>
      <c r="ED36" s="63"/>
      <c r="EE36" s="63"/>
      <c r="EF36" s="63"/>
      <c r="EG36" s="63"/>
      <c r="EH36" s="63"/>
      <c r="EI36" s="63"/>
      <c r="EJ36" s="63"/>
      <c r="EK36" s="63"/>
      <c r="EL36" s="63"/>
      <c r="EM36" s="63"/>
      <c r="EN36" s="63"/>
      <c r="EO36" s="63"/>
      <c r="EP36" s="63"/>
      <c r="EQ36" s="63"/>
      <c r="ER36" s="63"/>
      <c r="ES36" s="63"/>
      <c r="ET36" s="63"/>
      <c r="EU36" s="63"/>
      <c r="EV36" s="63"/>
      <c r="EW36" s="63"/>
      <c r="EX36" s="63"/>
      <c r="EY36" s="63"/>
      <c r="EZ36" s="63"/>
      <c r="FA36" s="63"/>
      <c r="FB36" s="63"/>
      <c r="FC36" s="63"/>
      <c r="FD36" s="63"/>
      <c r="FE36" s="63"/>
      <c r="FF36" s="63"/>
      <c r="FG36" s="63"/>
      <c r="FH36" s="63"/>
      <c r="FI36" s="63"/>
      <c r="FJ36" s="63"/>
      <c r="FK36" s="63"/>
      <c r="FL36" s="63"/>
      <c r="FM36" s="63"/>
      <c r="FN36" s="63"/>
      <c r="FO36" s="63"/>
      <c r="FP36" s="63"/>
      <c r="FQ36" s="63"/>
      <c r="FR36" s="63"/>
      <c r="FS36" s="63"/>
      <c r="FT36" s="63"/>
      <c r="FU36" s="63"/>
      <c r="FV36" s="63"/>
      <c r="FW36" s="63"/>
      <c r="FX36" s="63"/>
      <c r="FY36" s="63"/>
      <c r="FZ36" s="63"/>
      <c r="GA36" s="63"/>
      <c r="GB36" s="63"/>
      <c r="GC36" s="63"/>
      <c r="GD36" s="63"/>
      <c r="GE36" s="63"/>
      <c r="GF36" s="63"/>
      <c r="GG36" s="63"/>
      <c r="GH36" s="63"/>
      <c r="GI36" s="63"/>
      <c r="GJ36" s="63"/>
      <c r="GK36" s="63"/>
      <c r="GL36" s="63"/>
      <c r="GM36" s="63"/>
      <c r="GN36" s="63"/>
      <c r="GO36" s="63"/>
      <c r="GP36" s="63"/>
      <c r="GQ36" s="63"/>
      <c r="GR36" s="63"/>
      <c r="GS36" s="63"/>
      <c r="GT36" s="63"/>
      <c r="GU36" s="63"/>
      <c r="GV36" s="63"/>
      <c r="GW36" s="63"/>
      <c r="GX36" s="63"/>
      <c r="GY36" s="63"/>
      <c r="GZ36" s="63"/>
      <c r="HA36" s="63"/>
      <c r="HB36" s="63"/>
      <c r="HC36" s="63"/>
      <c r="HD36" s="63"/>
      <c r="HE36" s="63"/>
      <c r="HF36" s="63"/>
      <c r="HG36" s="63"/>
      <c r="HH36" s="63"/>
      <c r="HI36" s="63"/>
      <c r="HJ36" s="63"/>
      <c r="HK36" s="63"/>
      <c r="HL36" s="63"/>
      <c r="HM36" s="63"/>
      <c r="HN36" s="63"/>
      <c r="HO36" s="63"/>
      <c r="HP36" s="63"/>
      <c r="HQ36" s="63"/>
      <c r="HR36" s="63"/>
      <c r="HS36" s="63"/>
      <c r="HT36" s="63"/>
      <c r="HU36" s="63"/>
      <c r="HV36" s="63"/>
      <c r="HW36" s="63"/>
      <c r="HX36" s="63"/>
      <c r="HY36" s="63"/>
      <c r="HZ36" s="63"/>
      <c r="IA36" s="63"/>
      <c r="IB36" s="63"/>
      <c r="IC36" s="63"/>
      <c r="ID36" s="63"/>
      <c r="IE36" s="63"/>
      <c r="IF36" s="63"/>
      <c r="IG36" s="63"/>
      <c r="IH36" s="63"/>
      <c r="II36" s="63"/>
      <c r="IJ36" s="63"/>
      <c r="IK36" s="63"/>
    </row>
    <row r="37" ht="19.55" customHeight="1" spans="1:245">
      <c r="A37" s="65"/>
      <c r="B37" s="65"/>
      <c r="C37" s="65"/>
      <c r="D37" s="65"/>
      <c r="E37" s="65"/>
      <c r="F37" s="65"/>
      <c r="G37" s="65"/>
      <c r="H37" s="66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7"/>
      <c r="DW37" s="67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  <c r="GC37" s="67"/>
      <c r="GD37" s="67"/>
      <c r="GE37" s="67"/>
      <c r="GF37" s="67"/>
      <c r="GG37" s="67"/>
      <c r="GH37" s="67"/>
      <c r="GI37" s="67"/>
      <c r="GJ37" s="67"/>
      <c r="GK37" s="67"/>
      <c r="GL37" s="67"/>
      <c r="GM37" s="67"/>
      <c r="GN37" s="67"/>
      <c r="GO37" s="67"/>
      <c r="GP37" s="67"/>
      <c r="GQ37" s="67"/>
      <c r="GR37" s="67"/>
      <c r="GS37" s="67"/>
      <c r="GT37" s="67"/>
      <c r="GU37" s="67"/>
      <c r="GV37" s="67"/>
      <c r="GW37" s="67"/>
      <c r="GX37" s="67"/>
      <c r="GY37" s="67"/>
      <c r="GZ37" s="67"/>
      <c r="HA37" s="67"/>
      <c r="HB37" s="67"/>
      <c r="HC37" s="67"/>
      <c r="HD37" s="67"/>
      <c r="HE37" s="67"/>
      <c r="HF37" s="67"/>
      <c r="HG37" s="67"/>
      <c r="HH37" s="67"/>
      <c r="HI37" s="67"/>
      <c r="HJ37" s="67"/>
      <c r="HK37" s="67"/>
      <c r="HL37" s="67"/>
      <c r="HM37" s="67"/>
      <c r="HN37" s="67"/>
      <c r="HO37" s="67"/>
      <c r="HP37" s="67"/>
      <c r="HQ37" s="67"/>
      <c r="HR37" s="67"/>
      <c r="HS37" s="67"/>
      <c r="HT37" s="67"/>
      <c r="HU37" s="67"/>
      <c r="HV37" s="67"/>
      <c r="HW37" s="67"/>
      <c r="HX37" s="67"/>
      <c r="HY37" s="67"/>
      <c r="HZ37" s="67"/>
      <c r="IA37" s="67"/>
      <c r="IB37" s="67"/>
      <c r="IC37" s="67"/>
      <c r="ID37" s="67"/>
      <c r="IE37" s="67"/>
      <c r="IF37" s="67"/>
      <c r="IG37" s="67"/>
      <c r="IH37" s="67"/>
      <c r="II37" s="67"/>
      <c r="IJ37" s="67"/>
      <c r="IK37" s="67"/>
    </row>
    <row r="38" ht="19.55" customHeight="1" spans="1:245">
      <c r="A38" s="63"/>
      <c r="B38" s="63"/>
      <c r="C38" s="63"/>
      <c r="D38" s="63"/>
      <c r="E38" s="63"/>
      <c r="F38" s="63"/>
      <c r="G38" s="63"/>
      <c r="H38" s="66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7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  <c r="GY38" s="67"/>
      <c r="GZ38" s="67"/>
      <c r="HA38" s="67"/>
      <c r="HB38" s="67"/>
      <c r="HC38" s="67"/>
      <c r="HD38" s="67"/>
      <c r="HE38" s="67"/>
      <c r="HF38" s="67"/>
      <c r="HG38" s="67"/>
      <c r="HH38" s="67"/>
      <c r="HI38" s="67"/>
      <c r="HJ38" s="67"/>
      <c r="HK38" s="67"/>
      <c r="HL38" s="67"/>
      <c r="HM38" s="67"/>
      <c r="HN38" s="67"/>
      <c r="HO38" s="67"/>
      <c r="HP38" s="67"/>
      <c r="HQ38" s="67"/>
      <c r="HR38" s="67"/>
      <c r="HS38" s="67"/>
      <c r="HT38" s="67"/>
      <c r="HU38" s="67"/>
      <c r="HV38" s="67"/>
      <c r="HW38" s="67"/>
      <c r="HX38" s="67"/>
      <c r="HY38" s="67"/>
      <c r="HZ38" s="67"/>
      <c r="IA38" s="67"/>
      <c r="IB38" s="67"/>
      <c r="IC38" s="67"/>
      <c r="ID38" s="67"/>
      <c r="IE38" s="67"/>
      <c r="IF38" s="67"/>
      <c r="IG38" s="67"/>
      <c r="IH38" s="67"/>
      <c r="II38" s="67"/>
      <c r="IJ38" s="67"/>
      <c r="IK38" s="67"/>
    </row>
    <row r="39" ht="19.55" customHeight="1" spans="1:245">
      <c r="A39" s="67"/>
      <c r="B39" s="67"/>
      <c r="C39" s="67"/>
      <c r="D39" s="67"/>
      <c r="E39" s="67"/>
      <c r="F39" s="63"/>
      <c r="G39" s="63"/>
      <c r="H39" s="66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7"/>
      <c r="CW39" s="67"/>
      <c r="CX39" s="67"/>
      <c r="CY39" s="67"/>
      <c r="CZ39" s="67"/>
      <c r="DA39" s="67"/>
      <c r="DB39" s="67"/>
      <c r="DC39" s="67"/>
      <c r="DD39" s="67"/>
      <c r="DE39" s="67"/>
      <c r="DF39" s="67"/>
      <c r="DG39" s="67"/>
      <c r="DH39" s="67"/>
      <c r="DI39" s="67"/>
      <c r="DJ39" s="67"/>
      <c r="DK39" s="67"/>
      <c r="DL39" s="67"/>
      <c r="DM39" s="67"/>
      <c r="DN39" s="67"/>
      <c r="DO39" s="67"/>
      <c r="DP39" s="67"/>
      <c r="DQ39" s="67"/>
      <c r="DR39" s="67"/>
      <c r="DS39" s="67"/>
      <c r="DT39" s="67"/>
      <c r="DU39" s="67"/>
      <c r="DV39" s="67"/>
      <c r="DW39" s="67"/>
      <c r="DX39" s="67"/>
      <c r="DY39" s="67"/>
      <c r="DZ39" s="67"/>
      <c r="EA39" s="67"/>
      <c r="EB39" s="67"/>
      <c r="EC39" s="67"/>
      <c r="ED39" s="67"/>
      <c r="EE39" s="67"/>
      <c r="EF39" s="67"/>
      <c r="EG39" s="67"/>
      <c r="EH39" s="67"/>
      <c r="EI39" s="67"/>
      <c r="EJ39" s="67"/>
      <c r="EK39" s="67"/>
      <c r="EL39" s="67"/>
      <c r="EM39" s="67"/>
      <c r="EN39" s="67"/>
      <c r="EO39" s="67"/>
      <c r="EP39" s="67"/>
      <c r="EQ39" s="67"/>
      <c r="ER39" s="67"/>
      <c r="ES39" s="67"/>
      <c r="ET39" s="67"/>
      <c r="EU39" s="67"/>
      <c r="EV39" s="67"/>
      <c r="EW39" s="67"/>
      <c r="EX39" s="67"/>
      <c r="EY39" s="67"/>
      <c r="EZ39" s="67"/>
      <c r="FA39" s="67"/>
      <c r="FB39" s="67"/>
      <c r="FC39" s="67"/>
      <c r="FD39" s="67"/>
      <c r="FE39" s="67"/>
      <c r="FF39" s="67"/>
      <c r="FG39" s="67"/>
      <c r="FH39" s="67"/>
      <c r="FI39" s="67"/>
      <c r="FJ39" s="67"/>
      <c r="FK39" s="67"/>
      <c r="FL39" s="67"/>
      <c r="FM39" s="67"/>
      <c r="FN39" s="67"/>
      <c r="FO39" s="67"/>
      <c r="FP39" s="67"/>
      <c r="FQ39" s="67"/>
      <c r="FR39" s="67"/>
      <c r="FS39" s="67"/>
      <c r="FT39" s="67"/>
      <c r="FU39" s="67"/>
      <c r="FV39" s="67"/>
      <c r="FW39" s="67"/>
      <c r="FX39" s="67"/>
      <c r="FY39" s="67"/>
      <c r="FZ39" s="67"/>
      <c r="GA39" s="67"/>
      <c r="GB39" s="67"/>
      <c r="GC39" s="67"/>
      <c r="GD39" s="67"/>
      <c r="GE39" s="67"/>
      <c r="GF39" s="67"/>
      <c r="GG39" s="67"/>
      <c r="GH39" s="67"/>
      <c r="GI39" s="67"/>
      <c r="GJ39" s="67"/>
      <c r="GK39" s="67"/>
      <c r="GL39" s="67"/>
      <c r="GM39" s="67"/>
      <c r="GN39" s="67"/>
      <c r="GO39" s="67"/>
      <c r="GP39" s="67"/>
      <c r="GQ39" s="67"/>
      <c r="GR39" s="67"/>
      <c r="GS39" s="67"/>
      <c r="GT39" s="67"/>
      <c r="GU39" s="67"/>
      <c r="GV39" s="67"/>
      <c r="GW39" s="67"/>
      <c r="GX39" s="67"/>
      <c r="GY39" s="67"/>
      <c r="GZ39" s="67"/>
      <c r="HA39" s="67"/>
      <c r="HB39" s="67"/>
      <c r="HC39" s="67"/>
      <c r="HD39" s="67"/>
      <c r="HE39" s="67"/>
      <c r="HF39" s="67"/>
      <c r="HG39" s="67"/>
      <c r="HH39" s="67"/>
      <c r="HI39" s="67"/>
      <c r="HJ39" s="67"/>
      <c r="HK39" s="67"/>
      <c r="HL39" s="67"/>
      <c r="HM39" s="67"/>
      <c r="HN39" s="67"/>
      <c r="HO39" s="67"/>
      <c r="HP39" s="67"/>
      <c r="HQ39" s="67"/>
      <c r="HR39" s="67"/>
      <c r="HS39" s="67"/>
      <c r="HT39" s="67"/>
      <c r="HU39" s="67"/>
      <c r="HV39" s="67"/>
      <c r="HW39" s="67"/>
      <c r="HX39" s="67"/>
      <c r="HY39" s="67"/>
      <c r="HZ39" s="67"/>
      <c r="IA39" s="67"/>
      <c r="IB39" s="67"/>
      <c r="IC39" s="67"/>
      <c r="ID39" s="67"/>
      <c r="IE39" s="67"/>
      <c r="IF39" s="67"/>
      <c r="IG39" s="67"/>
      <c r="IH39" s="67"/>
      <c r="II39" s="67"/>
      <c r="IJ39" s="67"/>
      <c r="IK39" s="67"/>
    </row>
    <row r="40" ht="19.55" customHeight="1" spans="1:245">
      <c r="A40" s="67"/>
      <c r="B40" s="67"/>
      <c r="C40" s="67"/>
      <c r="D40" s="67"/>
      <c r="E40" s="67"/>
      <c r="F40" s="63"/>
      <c r="G40" s="63"/>
      <c r="H40" s="66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7"/>
      <c r="CW40" s="67"/>
      <c r="CX40" s="67"/>
      <c r="CY40" s="67"/>
      <c r="CZ40" s="67"/>
      <c r="DA40" s="67"/>
      <c r="DB40" s="67"/>
      <c r="DC40" s="67"/>
      <c r="DD40" s="67"/>
      <c r="DE40" s="67"/>
      <c r="DF40" s="67"/>
      <c r="DG40" s="67"/>
      <c r="DH40" s="67"/>
      <c r="DI40" s="67"/>
      <c r="DJ40" s="67"/>
      <c r="DK40" s="67"/>
      <c r="DL40" s="67"/>
      <c r="DM40" s="67"/>
      <c r="DN40" s="67"/>
      <c r="DO40" s="67"/>
      <c r="DP40" s="67"/>
      <c r="DQ40" s="67"/>
      <c r="DR40" s="67"/>
      <c r="DS40" s="67"/>
      <c r="DT40" s="67"/>
      <c r="DU40" s="67"/>
      <c r="DV40" s="67"/>
      <c r="DW40" s="67"/>
      <c r="DX40" s="67"/>
      <c r="DY40" s="67"/>
      <c r="DZ40" s="67"/>
      <c r="EA40" s="67"/>
      <c r="EB40" s="67"/>
      <c r="EC40" s="67"/>
      <c r="ED40" s="67"/>
      <c r="EE40" s="67"/>
      <c r="EF40" s="67"/>
      <c r="EG40" s="67"/>
      <c r="EH40" s="67"/>
      <c r="EI40" s="67"/>
      <c r="EJ40" s="67"/>
      <c r="EK40" s="67"/>
      <c r="EL40" s="67"/>
      <c r="EM40" s="67"/>
      <c r="EN40" s="67"/>
      <c r="EO40" s="67"/>
      <c r="EP40" s="67"/>
      <c r="EQ40" s="67"/>
      <c r="ER40" s="67"/>
      <c r="ES40" s="67"/>
      <c r="ET40" s="67"/>
      <c r="EU40" s="67"/>
      <c r="EV40" s="67"/>
      <c r="EW40" s="67"/>
      <c r="EX40" s="67"/>
      <c r="EY40" s="67"/>
      <c r="EZ40" s="67"/>
      <c r="FA40" s="67"/>
      <c r="FB40" s="67"/>
      <c r="FC40" s="67"/>
      <c r="FD40" s="67"/>
      <c r="FE40" s="67"/>
      <c r="FF40" s="67"/>
      <c r="FG40" s="67"/>
      <c r="FH40" s="67"/>
      <c r="FI40" s="67"/>
      <c r="FJ40" s="67"/>
      <c r="FK40" s="67"/>
      <c r="FL40" s="67"/>
      <c r="FM40" s="67"/>
      <c r="FN40" s="67"/>
      <c r="FO40" s="67"/>
      <c r="FP40" s="67"/>
      <c r="FQ40" s="67"/>
      <c r="FR40" s="67"/>
      <c r="FS40" s="67"/>
      <c r="FT40" s="67"/>
      <c r="FU40" s="67"/>
      <c r="FV40" s="67"/>
      <c r="FW40" s="67"/>
      <c r="FX40" s="67"/>
      <c r="FY40" s="67"/>
      <c r="FZ40" s="67"/>
      <c r="GA40" s="67"/>
      <c r="GB40" s="67"/>
      <c r="GC40" s="67"/>
      <c r="GD40" s="67"/>
      <c r="GE40" s="67"/>
      <c r="GF40" s="67"/>
      <c r="GG40" s="67"/>
      <c r="GH40" s="67"/>
      <c r="GI40" s="67"/>
      <c r="GJ40" s="67"/>
      <c r="GK40" s="67"/>
      <c r="GL40" s="67"/>
      <c r="GM40" s="67"/>
      <c r="GN40" s="67"/>
      <c r="GO40" s="67"/>
      <c r="GP40" s="67"/>
      <c r="GQ40" s="67"/>
      <c r="GR40" s="67"/>
      <c r="GS40" s="67"/>
      <c r="GT40" s="67"/>
      <c r="GU40" s="67"/>
      <c r="GV40" s="67"/>
      <c r="GW40" s="67"/>
      <c r="GX40" s="67"/>
      <c r="GY40" s="67"/>
      <c r="GZ40" s="67"/>
      <c r="HA40" s="67"/>
      <c r="HB40" s="67"/>
      <c r="HC40" s="67"/>
      <c r="HD40" s="67"/>
      <c r="HE40" s="67"/>
      <c r="HF40" s="67"/>
      <c r="HG40" s="67"/>
      <c r="HH40" s="67"/>
      <c r="HI40" s="67"/>
      <c r="HJ40" s="67"/>
      <c r="HK40" s="67"/>
      <c r="HL40" s="67"/>
      <c r="HM40" s="67"/>
      <c r="HN40" s="67"/>
      <c r="HO40" s="67"/>
      <c r="HP40" s="67"/>
      <c r="HQ40" s="67"/>
      <c r="HR40" s="67"/>
      <c r="HS40" s="67"/>
      <c r="HT40" s="67"/>
      <c r="HU40" s="67"/>
      <c r="HV40" s="67"/>
      <c r="HW40" s="67"/>
      <c r="HX40" s="67"/>
      <c r="HY40" s="67"/>
      <c r="HZ40" s="67"/>
      <c r="IA40" s="67"/>
      <c r="IB40" s="67"/>
      <c r="IC40" s="67"/>
      <c r="ID40" s="67"/>
      <c r="IE40" s="67"/>
      <c r="IF40" s="67"/>
      <c r="IG40" s="67"/>
      <c r="IH40" s="67"/>
      <c r="II40" s="67"/>
      <c r="IJ40" s="67"/>
      <c r="IK40" s="67"/>
    </row>
    <row r="41" ht="19.55" customHeight="1" spans="1:245">
      <c r="A41" s="67"/>
      <c r="B41" s="67"/>
      <c r="C41" s="67"/>
      <c r="D41" s="67"/>
      <c r="E41" s="67"/>
      <c r="F41" s="63"/>
      <c r="G41" s="63"/>
      <c r="H41" s="66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7"/>
      <c r="CA41" s="67"/>
      <c r="CB41" s="67"/>
      <c r="CC41" s="67"/>
      <c r="CD41" s="67"/>
      <c r="CE41" s="67"/>
      <c r="CF41" s="67"/>
      <c r="CG41" s="67"/>
      <c r="CH41" s="67"/>
      <c r="CI41" s="67"/>
      <c r="CJ41" s="67"/>
      <c r="CK41" s="67"/>
      <c r="CL41" s="67"/>
      <c r="CM41" s="67"/>
      <c r="CN41" s="67"/>
      <c r="CO41" s="67"/>
      <c r="CP41" s="67"/>
      <c r="CQ41" s="67"/>
      <c r="CR41" s="67"/>
      <c r="CS41" s="67"/>
      <c r="CT41" s="67"/>
      <c r="CU41" s="67"/>
      <c r="CV41" s="67"/>
      <c r="CW41" s="67"/>
      <c r="CX41" s="67"/>
      <c r="CY41" s="67"/>
      <c r="CZ41" s="67"/>
      <c r="DA41" s="67"/>
      <c r="DB41" s="67"/>
      <c r="DC41" s="67"/>
      <c r="DD41" s="67"/>
      <c r="DE41" s="67"/>
      <c r="DF41" s="67"/>
      <c r="DG41" s="67"/>
      <c r="DH41" s="67"/>
      <c r="DI41" s="67"/>
      <c r="DJ41" s="67"/>
      <c r="DK41" s="67"/>
      <c r="DL41" s="67"/>
      <c r="DM41" s="67"/>
      <c r="DN41" s="67"/>
      <c r="DO41" s="67"/>
      <c r="DP41" s="67"/>
      <c r="DQ41" s="67"/>
      <c r="DR41" s="67"/>
      <c r="DS41" s="67"/>
      <c r="DT41" s="67"/>
      <c r="DU41" s="67"/>
      <c r="DV41" s="67"/>
      <c r="DW41" s="67"/>
      <c r="DX41" s="67"/>
      <c r="DY41" s="67"/>
      <c r="DZ41" s="67"/>
      <c r="EA41" s="67"/>
      <c r="EB41" s="67"/>
      <c r="EC41" s="67"/>
      <c r="ED41" s="67"/>
      <c r="EE41" s="67"/>
      <c r="EF41" s="67"/>
      <c r="EG41" s="67"/>
      <c r="EH41" s="67"/>
      <c r="EI41" s="67"/>
      <c r="EJ41" s="67"/>
      <c r="EK41" s="67"/>
      <c r="EL41" s="67"/>
      <c r="EM41" s="67"/>
      <c r="EN41" s="67"/>
      <c r="EO41" s="67"/>
      <c r="EP41" s="67"/>
      <c r="EQ41" s="67"/>
      <c r="ER41" s="67"/>
      <c r="ES41" s="67"/>
      <c r="ET41" s="67"/>
      <c r="EU41" s="67"/>
      <c r="EV41" s="67"/>
      <c r="EW41" s="67"/>
      <c r="EX41" s="67"/>
      <c r="EY41" s="67"/>
      <c r="EZ41" s="67"/>
      <c r="FA41" s="67"/>
      <c r="FB41" s="67"/>
      <c r="FC41" s="67"/>
      <c r="FD41" s="67"/>
      <c r="FE41" s="67"/>
      <c r="FF41" s="67"/>
      <c r="FG41" s="67"/>
      <c r="FH41" s="67"/>
      <c r="FI41" s="67"/>
      <c r="FJ41" s="67"/>
      <c r="FK41" s="67"/>
      <c r="FL41" s="67"/>
      <c r="FM41" s="67"/>
      <c r="FN41" s="67"/>
      <c r="FO41" s="67"/>
      <c r="FP41" s="67"/>
      <c r="FQ41" s="67"/>
      <c r="FR41" s="67"/>
      <c r="FS41" s="67"/>
      <c r="FT41" s="67"/>
      <c r="FU41" s="67"/>
      <c r="FV41" s="67"/>
      <c r="FW41" s="67"/>
      <c r="FX41" s="67"/>
      <c r="FY41" s="67"/>
      <c r="FZ41" s="67"/>
      <c r="GA41" s="67"/>
      <c r="GB41" s="67"/>
      <c r="GC41" s="67"/>
      <c r="GD41" s="67"/>
      <c r="GE41" s="67"/>
      <c r="GF41" s="67"/>
      <c r="GG41" s="67"/>
      <c r="GH41" s="67"/>
      <c r="GI41" s="67"/>
      <c r="GJ41" s="67"/>
      <c r="GK41" s="67"/>
      <c r="GL41" s="67"/>
      <c r="GM41" s="67"/>
      <c r="GN41" s="67"/>
      <c r="GO41" s="67"/>
      <c r="GP41" s="67"/>
      <c r="GQ41" s="67"/>
      <c r="GR41" s="67"/>
      <c r="GS41" s="67"/>
      <c r="GT41" s="67"/>
      <c r="GU41" s="67"/>
      <c r="GV41" s="67"/>
      <c r="GW41" s="67"/>
      <c r="GX41" s="67"/>
      <c r="GY41" s="67"/>
      <c r="GZ41" s="67"/>
      <c r="HA41" s="67"/>
      <c r="HB41" s="67"/>
      <c r="HC41" s="67"/>
      <c r="HD41" s="67"/>
      <c r="HE41" s="67"/>
      <c r="HF41" s="67"/>
      <c r="HG41" s="67"/>
      <c r="HH41" s="67"/>
      <c r="HI41" s="67"/>
      <c r="HJ41" s="67"/>
      <c r="HK41" s="67"/>
      <c r="HL41" s="67"/>
      <c r="HM41" s="67"/>
      <c r="HN41" s="67"/>
      <c r="HO41" s="67"/>
      <c r="HP41" s="67"/>
      <c r="HQ41" s="67"/>
      <c r="HR41" s="67"/>
      <c r="HS41" s="67"/>
      <c r="HT41" s="67"/>
      <c r="HU41" s="67"/>
      <c r="HV41" s="67"/>
      <c r="HW41" s="67"/>
      <c r="HX41" s="67"/>
      <c r="HY41" s="67"/>
      <c r="HZ41" s="67"/>
      <c r="IA41" s="67"/>
      <c r="IB41" s="67"/>
      <c r="IC41" s="67"/>
      <c r="ID41" s="67"/>
      <c r="IE41" s="67"/>
      <c r="IF41" s="67"/>
      <c r="IG41" s="67"/>
      <c r="IH41" s="67"/>
      <c r="II41" s="67"/>
      <c r="IJ41" s="67"/>
      <c r="IK41" s="67"/>
    </row>
    <row r="42" ht="19.55" customHeight="1" spans="1:245">
      <c r="A42" s="67"/>
      <c r="B42" s="67"/>
      <c r="C42" s="67"/>
      <c r="D42" s="67"/>
      <c r="E42" s="67"/>
      <c r="F42" s="63"/>
      <c r="G42" s="63"/>
      <c r="H42" s="66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67"/>
      <c r="CZ42" s="67"/>
      <c r="DA42" s="67"/>
      <c r="DB42" s="67"/>
      <c r="DC42" s="67"/>
      <c r="DD42" s="67"/>
      <c r="DE42" s="67"/>
      <c r="DF42" s="67"/>
      <c r="DG42" s="67"/>
      <c r="DH42" s="67"/>
      <c r="DI42" s="67"/>
      <c r="DJ42" s="67"/>
      <c r="DK42" s="67"/>
      <c r="DL42" s="67"/>
      <c r="DM42" s="67"/>
      <c r="DN42" s="67"/>
      <c r="DO42" s="67"/>
      <c r="DP42" s="67"/>
      <c r="DQ42" s="67"/>
      <c r="DR42" s="67"/>
      <c r="DS42" s="67"/>
      <c r="DT42" s="67"/>
      <c r="DU42" s="67"/>
      <c r="DV42" s="67"/>
      <c r="DW42" s="67"/>
      <c r="DX42" s="67"/>
      <c r="DY42" s="67"/>
      <c r="DZ42" s="67"/>
      <c r="EA42" s="67"/>
      <c r="EB42" s="67"/>
      <c r="EC42" s="67"/>
      <c r="ED42" s="67"/>
      <c r="EE42" s="67"/>
      <c r="EF42" s="67"/>
      <c r="EG42" s="67"/>
      <c r="EH42" s="67"/>
      <c r="EI42" s="67"/>
      <c r="EJ42" s="67"/>
      <c r="EK42" s="67"/>
      <c r="EL42" s="67"/>
      <c r="EM42" s="67"/>
      <c r="EN42" s="67"/>
      <c r="EO42" s="67"/>
      <c r="EP42" s="67"/>
      <c r="EQ42" s="67"/>
      <c r="ER42" s="67"/>
      <c r="ES42" s="67"/>
      <c r="ET42" s="67"/>
      <c r="EU42" s="67"/>
      <c r="EV42" s="67"/>
      <c r="EW42" s="67"/>
      <c r="EX42" s="67"/>
      <c r="EY42" s="67"/>
      <c r="EZ42" s="67"/>
      <c r="FA42" s="67"/>
      <c r="FB42" s="67"/>
      <c r="FC42" s="67"/>
      <c r="FD42" s="67"/>
      <c r="FE42" s="67"/>
      <c r="FF42" s="67"/>
      <c r="FG42" s="67"/>
      <c r="FH42" s="67"/>
      <c r="FI42" s="67"/>
      <c r="FJ42" s="67"/>
      <c r="FK42" s="67"/>
      <c r="FL42" s="67"/>
      <c r="FM42" s="67"/>
      <c r="FN42" s="67"/>
      <c r="FO42" s="67"/>
      <c r="FP42" s="67"/>
      <c r="FQ42" s="67"/>
      <c r="FR42" s="67"/>
      <c r="FS42" s="67"/>
      <c r="FT42" s="67"/>
      <c r="FU42" s="67"/>
      <c r="FV42" s="67"/>
      <c r="FW42" s="67"/>
      <c r="FX42" s="67"/>
      <c r="FY42" s="67"/>
      <c r="FZ42" s="67"/>
      <c r="GA42" s="67"/>
      <c r="GB42" s="67"/>
      <c r="GC42" s="67"/>
      <c r="GD42" s="67"/>
      <c r="GE42" s="67"/>
      <c r="GF42" s="67"/>
      <c r="GG42" s="67"/>
      <c r="GH42" s="67"/>
      <c r="GI42" s="67"/>
      <c r="GJ42" s="67"/>
      <c r="GK42" s="67"/>
      <c r="GL42" s="67"/>
      <c r="GM42" s="67"/>
      <c r="GN42" s="67"/>
      <c r="GO42" s="67"/>
      <c r="GP42" s="67"/>
      <c r="GQ42" s="67"/>
      <c r="GR42" s="67"/>
      <c r="GS42" s="67"/>
      <c r="GT42" s="67"/>
      <c r="GU42" s="67"/>
      <c r="GV42" s="67"/>
      <c r="GW42" s="67"/>
      <c r="GX42" s="67"/>
      <c r="GY42" s="67"/>
      <c r="GZ42" s="67"/>
      <c r="HA42" s="67"/>
      <c r="HB42" s="67"/>
      <c r="HC42" s="67"/>
      <c r="HD42" s="67"/>
      <c r="HE42" s="67"/>
      <c r="HF42" s="67"/>
      <c r="HG42" s="67"/>
      <c r="HH42" s="67"/>
      <c r="HI42" s="67"/>
      <c r="HJ42" s="67"/>
      <c r="HK42" s="67"/>
      <c r="HL42" s="67"/>
      <c r="HM42" s="67"/>
      <c r="HN42" s="67"/>
      <c r="HO42" s="67"/>
      <c r="HP42" s="67"/>
      <c r="HQ42" s="67"/>
      <c r="HR42" s="67"/>
      <c r="HS42" s="67"/>
      <c r="HT42" s="67"/>
      <c r="HU42" s="67"/>
      <c r="HV42" s="67"/>
      <c r="HW42" s="67"/>
      <c r="HX42" s="67"/>
      <c r="HY42" s="67"/>
      <c r="HZ42" s="67"/>
      <c r="IA42" s="67"/>
      <c r="IB42" s="67"/>
      <c r="IC42" s="67"/>
      <c r="ID42" s="67"/>
      <c r="IE42" s="67"/>
      <c r="IF42" s="67"/>
      <c r="IG42" s="67"/>
      <c r="IH42" s="67"/>
      <c r="II42" s="67"/>
      <c r="IJ42" s="67"/>
      <c r="IK42" s="67"/>
    </row>
    <row r="43" ht="19.55" customHeight="1" spans="1:245">
      <c r="A43" s="67"/>
      <c r="B43" s="67"/>
      <c r="C43" s="67"/>
      <c r="D43" s="67"/>
      <c r="E43" s="67"/>
      <c r="F43" s="63"/>
      <c r="G43" s="63"/>
      <c r="H43" s="66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7"/>
      <c r="DP43" s="67"/>
      <c r="DQ43" s="67"/>
      <c r="DR43" s="67"/>
      <c r="DS43" s="67"/>
      <c r="DT43" s="67"/>
      <c r="DU43" s="67"/>
      <c r="DV43" s="67"/>
      <c r="DW43" s="67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  <c r="EN43" s="67"/>
      <c r="EO43" s="67"/>
      <c r="EP43" s="67"/>
      <c r="EQ43" s="67"/>
      <c r="ER43" s="67"/>
      <c r="ES43" s="67"/>
      <c r="ET43" s="67"/>
      <c r="EU43" s="67"/>
      <c r="EV43" s="67"/>
      <c r="EW43" s="67"/>
      <c r="EX43" s="67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7"/>
      <c r="FL43" s="67"/>
      <c r="FM43" s="67"/>
      <c r="FN43" s="67"/>
      <c r="FO43" s="67"/>
      <c r="FP43" s="67"/>
      <c r="FQ43" s="67"/>
      <c r="FR43" s="67"/>
      <c r="FS43" s="67"/>
      <c r="FT43" s="67"/>
      <c r="FU43" s="67"/>
      <c r="FV43" s="67"/>
      <c r="FW43" s="67"/>
      <c r="FX43" s="67"/>
      <c r="FY43" s="67"/>
      <c r="FZ43" s="67"/>
      <c r="GA43" s="67"/>
      <c r="GB43" s="67"/>
      <c r="GC43" s="67"/>
      <c r="GD43" s="67"/>
      <c r="GE43" s="67"/>
      <c r="GF43" s="67"/>
      <c r="GG43" s="67"/>
      <c r="GH43" s="67"/>
      <c r="GI43" s="67"/>
      <c r="GJ43" s="67"/>
      <c r="GK43" s="67"/>
      <c r="GL43" s="67"/>
      <c r="GM43" s="67"/>
      <c r="GN43" s="67"/>
      <c r="GO43" s="67"/>
      <c r="GP43" s="67"/>
      <c r="GQ43" s="67"/>
      <c r="GR43" s="67"/>
      <c r="GS43" s="67"/>
      <c r="GT43" s="67"/>
      <c r="GU43" s="67"/>
      <c r="GV43" s="67"/>
      <c r="GW43" s="67"/>
      <c r="GX43" s="67"/>
      <c r="GY43" s="67"/>
      <c r="GZ43" s="67"/>
      <c r="HA43" s="67"/>
      <c r="HB43" s="67"/>
      <c r="HC43" s="67"/>
      <c r="HD43" s="67"/>
      <c r="HE43" s="67"/>
      <c r="HF43" s="67"/>
      <c r="HG43" s="67"/>
      <c r="HH43" s="67"/>
      <c r="HI43" s="67"/>
      <c r="HJ43" s="67"/>
      <c r="HK43" s="67"/>
      <c r="HL43" s="67"/>
      <c r="HM43" s="67"/>
      <c r="HN43" s="67"/>
      <c r="HO43" s="67"/>
      <c r="HP43" s="67"/>
      <c r="HQ43" s="67"/>
      <c r="HR43" s="67"/>
      <c r="HS43" s="67"/>
      <c r="HT43" s="67"/>
      <c r="HU43" s="67"/>
      <c r="HV43" s="67"/>
      <c r="HW43" s="67"/>
      <c r="HX43" s="67"/>
      <c r="HY43" s="67"/>
      <c r="HZ43" s="67"/>
      <c r="IA43" s="67"/>
      <c r="IB43" s="67"/>
      <c r="IC43" s="67"/>
      <c r="ID43" s="67"/>
      <c r="IE43" s="67"/>
      <c r="IF43" s="67"/>
      <c r="IG43" s="67"/>
      <c r="IH43" s="67"/>
      <c r="II43" s="67"/>
      <c r="IJ43" s="67"/>
      <c r="IK43" s="67"/>
    </row>
    <row r="44" ht="19.55" customHeight="1" spans="1:245">
      <c r="A44" s="67"/>
      <c r="B44" s="67"/>
      <c r="C44" s="67"/>
      <c r="D44" s="67"/>
      <c r="E44" s="67"/>
      <c r="F44" s="63"/>
      <c r="G44" s="63"/>
      <c r="H44" s="66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7"/>
      <c r="DP44" s="67"/>
      <c r="DQ44" s="67"/>
      <c r="DR44" s="67"/>
      <c r="DS44" s="67"/>
      <c r="DT44" s="67"/>
      <c r="DU44" s="67"/>
      <c r="DV44" s="67"/>
      <c r="DW44" s="67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  <c r="EN44" s="67"/>
      <c r="EO44" s="67"/>
      <c r="EP44" s="67"/>
      <c r="EQ44" s="67"/>
      <c r="ER44" s="67"/>
      <c r="ES44" s="67"/>
      <c r="ET44" s="67"/>
      <c r="EU44" s="67"/>
      <c r="EV44" s="67"/>
      <c r="EW44" s="67"/>
      <c r="EX44" s="67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7"/>
      <c r="FL44" s="67"/>
      <c r="FM44" s="67"/>
      <c r="FN44" s="67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7"/>
      <c r="GB44" s="67"/>
      <c r="GC44" s="67"/>
      <c r="GD44" s="67"/>
      <c r="GE44" s="67"/>
      <c r="GF44" s="67"/>
      <c r="GG44" s="67"/>
      <c r="GH44" s="67"/>
      <c r="GI44" s="67"/>
      <c r="GJ44" s="67"/>
      <c r="GK44" s="67"/>
      <c r="GL44" s="67"/>
      <c r="GM44" s="67"/>
      <c r="GN44" s="67"/>
      <c r="GO44" s="67"/>
      <c r="GP44" s="67"/>
      <c r="GQ44" s="67"/>
      <c r="GR44" s="67"/>
      <c r="GS44" s="67"/>
      <c r="GT44" s="67"/>
      <c r="GU44" s="67"/>
      <c r="GV44" s="67"/>
      <c r="GW44" s="67"/>
      <c r="GX44" s="67"/>
      <c r="GY44" s="67"/>
      <c r="GZ44" s="67"/>
      <c r="HA44" s="67"/>
      <c r="HB44" s="67"/>
      <c r="HC44" s="67"/>
      <c r="HD44" s="67"/>
      <c r="HE44" s="67"/>
      <c r="HF44" s="67"/>
      <c r="HG44" s="67"/>
      <c r="HH44" s="67"/>
      <c r="HI44" s="67"/>
      <c r="HJ44" s="67"/>
      <c r="HK44" s="67"/>
      <c r="HL44" s="67"/>
      <c r="HM44" s="67"/>
      <c r="HN44" s="67"/>
      <c r="HO44" s="67"/>
      <c r="HP44" s="67"/>
      <c r="HQ44" s="67"/>
      <c r="HR44" s="67"/>
      <c r="HS44" s="67"/>
      <c r="HT44" s="67"/>
      <c r="HU44" s="67"/>
      <c r="HV44" s="67"/>
      <c r="HW44" s="67"/>
      <c r="HX44" s="67"/>
      <c r="HY44" s="67"/>
      <c r="HZ44" s="67"/>
      <c r="IA44" s="67"/>
      <c r="IB44" s="67"/>
      <c r="IC44" s="67"/>
      <c r="ID44" s="67"/>
      <c r="IE44" s="67"/>
      <c r="IF44" s="67"/>
      <c r="IG44" s="67"/>
      <c r="IH44" s="67"/>
      <c r="II44" s="67"/>
      <c r="IJ44" s="67"/>
      <c r="IK44" s="67"/>
    </row>
    <row r="45" ht="19.55" customHeight="1" spans="1:245">
      <c r="A45" s="67"/>
      <c r="B45" s="67"/>
      <c r="C45" s="67"/>
      <c r="D45" s="67"/>
      <c r="E45" s="67"/>
      <c r="F45" s="63"/>
      <c r="G45" s="63"/>
      <c r="H45" s="66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7"/>
      <c r="DR45" s="67"/>
      <c r="DS45" s="67"/>
      <c r="DT45" s="67"/>
      <c r="DU45" s="67"/>
      <c r="DV45" s="67"/>
      <c r="DW45" s="67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  <c r="FF45" s="67"/>
      <c r="FG45" s="67"/>
      <c r="FH45" s="6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7"/>
      <c r="GM45" s="67"/>
      <c r="GN45" s="67"/>
      <c r="GO45" s="67"/>
      <c r="GP45" s="67"/>
      <c r="GQ45" s="67"/>
      <c r="GR45" s="67"/>
      <c r="GS45" s="67"/>
      <c r="GT45" s="67"/>
      <c r="GU45" s="67"/>
      <c r="GV45" s="67"/>
      <c r="GW45" s="67"/>
      <c r="GX45" s="67"/>
      <c r="GY45" s="67"/>
      <c r="GZ45" s="67"/>
      <c r="HA45" s="67"/>
      <c r="HB45" s="67"/>
      <c r="HC45" s="67"/>
      <c r="HD45" s="67"/>
      <c r="HE45" s="67"/>
      <c r="HF45" s="67"/>
      <c r="HG45" s="67"/>
      <c r="HH45" s="67"/>
      <c r="HI45" s="67"/>
      <c r="HJ45" s="67"/>
      <c r="HK45" s="67"/>
      <c r="HL45" s="67"/>
      <c r="HM45" s="67"/>
      <c r="HN45" s="67"/>
      <c r="HO45" s="67"/>
      <c r="HP45" s="67"/>
      <c r="HQ45" s="67"/>
      <c r="HR45" s="67"/>
      <c r="HS45" s="67"/>
      <c r="HT45" s="67"/>
      <c r="HU45" s="67"/>
      <c r="HV45" s="67"/>
      <c r="HW45" s="67"/>
      <c r="HX45" s="67"/>
      <c r="HY45" s="67"/>
      <c r="HZ45" s="67"/>
      <c r="IA45" s="67"/>
      <c r="IB45" s="67"/>
      <c r="IC45" s="67"/>
      <c r="ID45" s="67"/>
      <c r="IE45" s="67"/>
      <c r="IF45" s="67"/>
      <c r="IG45" s="67"/>
      <c r="IH45" s="67"/>
      <c r="II45" s="67"/>
      <c r="IJ45" s="67"/>
      <c r="IK45" s="67"/>
    </row>
    <row r="46" ht="19.55" customHeight="1" spans="1:245">
      <c r="A46" s="67"/>
      <c r="B46" s="67"/>
      <c r="C46" s="67"/>
      <c r="D46" s="67"/>
      <c r="E46" s="67"/>
      <c r="F46" s="63"/>
      <c r="G46" s="63"/>
      <c r="H46" s="66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7"/>
      <c r="DK46" s="67"/>
      <c r="DL46" s="67"/>
      <c r="DM46" s="67"/>
      <c r="DN46" s="67"/>
      <c r="DO46" s="67"/>
      <c r="DP46" s="67"/>
      <c r="DQ46" s="67"/>
      <c r="DR46" s="67"/>
      <c r="DS46" s="67"/>
      <c r="DT46" s="67"/>
      <c r="DU46" s="67"/>
      <c r="DV46" s="67"/>
      <c r="DW46" s="67"/>
      <c r="DX46" s="67"/>
      <c r="DY46" s="67"/>
      <c r="DZ46" s="67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  <c r="EN46" s="67"/>
      <c r="EO46" s="67"/>
      <c r="EP46" s="67"/>
      <c r="EQ46" s="67"/>
      <c r="ER46" s="67"/>
      <c r="ES46" s="67"/>
      <c r="ET46" s="67"/>
      <c r="EU46" s="67"/>
      <c r="EV46" s="67"/>
      <c r="EW46" s="67"/>
      <c r="EX46" s="67"/>
      <c r="EY46" s="67"/>
      <c r="EZ46" s="67"/>
      <c r="FA46" s="67"/>
      <c r="FB46" s="67"/>
      <c r="FC46" s="67"/>
      <c r="FD46" s="67"/>
      <c r="FE46" s="67"/>
      <c r="FF46" s="67"/>
      <c r="FG46" s="67"/>
      <c r="FH46" s="67"/>
      <c r="FI46" s="67"/>
      <c r="FJ46" s="67"/>
      <c r="FK46" s="67"/>
      <c r="FL46" s="67"/>
      <c r="FM46" s="67"/>
      <c r="FN46" s="67"/>
      <c r="FO46" s="67"/>
      <c r="FP46" s="67"/>
      <c r="FQ46" s="67"/>
      <c r="FR46" s="67"/>
      <c r="FS46" s="67"/>
      <c r="FT46" s="67"/>
      <c r="FU46" s="67"/>
      <c r="FV46" s="67"/>
      <c r="FW46" s="67"/>
      <c r="FX46" s="67"/>
      <c r="FY46" s="67"/>
      <c r="FZ46" s="67"/>
      <c r="GA46" s="67"/>
      <c r="GB46" s="67"/>
      <c r="GC46" s="67"/>
      <c r="GD46" s="67"/>
      <c r="GE46" s="67"/>
      <c r="GF46" s="67"/>
      <c r="GG46" s="67"/>
      <c r="GH46" s="67"/>
      <c r="GI46" s="67"/>
      <c r="GJ46" s="67"/>
      <c r="GK46" s="67"/>
      <c r="GL46" s="67"/>
      <c r="GM46" s="67"/>
      <c r="GN46" s="67"/>
      <c r="GO46" s="67"/>
      <c r="GP46" s="67"/>
      <c r="GQ46" s="67"/>
      <c r="GR46" s="67"/>
      <c r="GS46" s="67"/>
      <c r="GT46" s="67"/>
      <c r="GU46" s="67"/>
      <c r="GV46" s="67"/>
      <c r="GW46" s="67"/>
      <c r="GX46" s="67"/>
      <c r="GY46" s="67"/>
      <c r="GZ46" s="67"/>
      <c r="HA46" s="67"/>
      <c r="HB46" s="67"/>
      <c r="HC46" s="67"/>
      <c r="HD46" s="67"/>
      <c r="HE46" s="67"/>
      <c r="HF46" s="67"/>
      <c r="HG46" s="67"/>
      <c r="HH46" s="67"/>
      <c r="HI46" s="67"/>
      <c r="HJ46" s="67"/>
      <c r="HK46" s="67"/>
      <c r="HL46" s="67"/>
      <c r="HM46" s="67"/>
      <c r="HN46" s="67"/>
      <c r="HO46" s="67"/>
      <c r="HP46" s="67"/>
      <c r="HQ46" s="67"/>
      <c r="HR46" s="67"/>
      <c r="HS46" s="67"/>
      <c r="HT46" s="67"/>
      <c r="HU46" s="67"/>
      <c r="HV46" s="67"/>
      <c r="HW46" s="67"/>
      <c r="HX46" s="67"/>
      <c r="HY46" s="67"/>
      <c r="HZ46" s="67"/>
      <c r="IA46" s="67"/>
      <c r="IB46" s="67"/>
      <c r="IC46" s="67"/>
      <c r="ID46" s="67"/>
      <c r="IE46" s="67"/>
      <c r="IF46" s="67"/>
      <c r="IG46" s="67"/>
      <c r="IH46" s="67"/>
      <c r="II46" s="67"/>
      <c r="IJ46" s="67"/>
      <c r="IK46" s="67"/>
    </row>
    <row r="47" ht="19.55" customHeight="1" spans="1:245">
      <c r="A47" s="67"/>
      <c r="B47" s="67"/>
      <c r="C47" s="67"/>
      <c r="D47" s="67"/>
      <c r="E47" s="67"/>
      <c r="F47" s="63"/>
      <c r="G47" s="63"/>
      <c r="H47" s="66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  <c r="DC47" s="67"/>
      <c r="DD47" s="67"/>
      <c r="DE47" s="67"/>
      <c r="DF47" s="67"/>
      <c r="DG47" s="67"/>
      <c r="DH47" s="67"/>
      <c r="DI47" s="67"/>
      <c r="DJ47" s="67"/>
      <c r="DK47" s="67"/>
      <c r="DL47" s="67"/>
      <c r="DM47" s="67"/>
      <c r="DN47" s="67"/>
      <c r="DO47" s="67"/>
      <c r="DP47" s="67"/>
      <c r="DQ47" s="67"/>
      <c r="DR47" s="67"/>
      <c r="DS47" s="67"/>
      <c r="DT47" s="67"/>
      <c r="DU47" s="67"/>
      <c r="DV47" s="67"/>
      <c r="DW47" s="67"/>
      <c r="DX47" s="67"/>
      <c r="DY47" s="67"/>
      <c r="DZ47" s="67"/>
      <c r="EA47" s="67"/>
      <c r="EB47" s="67"/>
      <c r="EC47" s="67"/>
      <c r="ED47" s="67"/>
      <c r="EE47" s="67"/>
      <c r="EF47" s="67"/>
      <c r="EG47" s="67"/>
      <c r="EH47" s="67"/>
      <c r="EI47" s="67"/>
      <c r="EJ47" s="67"/>
      <c r="EK47" s="67"/>
      <c r="EL47" s="67"/>
      <c r="EM47" s="67"/>
      <c r="EN47" s="67"/>
      <c r="EO47" s="67"/>
      <c r="EP47" s="67"/>
      <c r="EQ47" s="67"/>
      <c r="ER47" s="67"/>
      <c r="ES47" s="67"/>
      <c r="ET47" s="67"/>
      <c r="EU47" s="67"/>
      <c r="EV47" s="67"/>
      <c r="EW47" s="67"/>
      <c r="EX47" s="67"/>
      <c r="EY47" s="67"/>
      <c r="EZ47" s="67"/>
      <c r="FA47" s="67"/>
      <c r="FB47" s="67"/>
      <c r="FC47" s="67"/>
      <c r="FD47" s="67"/>
      <c r="FE47" s="67"/>
      <c r="FF47" s="67"/>
      <c r="FG47" s="67"/>
      <c r="FH47" s="67"/>
      <c r="FI47" s="67"/>
      <c r="FJ47" s="67"/>
      <c r="FK47" s="67"/>
      <c r="FL47" s="67"/>
      <c r="FM47" s="67"/>
      <c r="FN47" s="67"/>
      <c r="FO47" s="67"/>
      <c r="FP47" s="67"/>
      <c r="FQ47" s="67"/>
      <c r="FR47" s="67"/>
      <c r="FS47" s="67"/>
      <c r="FT47" s="67"/>
      <c r="FU47" s="67"/>
      <c r="FV47" s="67"/>
      <c r="FW47" s="67"/>
      <c r="FX47" s="67"/>
      <c r="FY47" s="67"/>
      <c r="FZ47" s="67"/>
      <c r="GA47" s="67"/>
      <c r="GB47" s="67"/>
      <c r="GC47" s="67"/>
      <c r="GD47" s="67"/>
      <c r="GE47" s="67"/>
      <c r="GF47" s="67"/>
      <c r="GG47" s="67"/>
      <c r="GH47" s="67"/>
      <c r="GI47" s="67"/>
      <c r="GJ47" s="67"/>
      <c r="GK47" s="67"/>
      <c r="GL47" s="67"/>
      <c r="GM47" s="67"/>
      <c r="GN47" s="67"/>
      <c r="GO47" s="67"/>
      <c r="GP47" s="67"/>
      <c r="GQ47" s="67"/>
      <c r="GR47" s="67"/>
      <c r="GS47" s="67"/>
      <c r="GT47" s="67"/>
      <c r="GU47" s="67"/>
      <c r="GV47" s="67"/>
      <c r="GW47" s="67"/>
      <c r="GX47" s="67"/>
      <c r="GY47" s="67"/>
      <c r="GZ47" s="67"/>
      <c r="HA47" s="67"/>
      <c r="HB47" s="67"/>
      <c r="HC47" s="67"/>
      <c r="HD47" s="67"/>
      <c r="HE47" s="67"/>
      <c r="HF47" s="67"/>
      <c r="HG47" s="67"/>
      <c r="HH47" s="67"/>
      <c r="HI47" s="67"/>
      <c r="HJ47" s="67"/>
      <c r="HK47" s="67"/>
      <c r="HL47" s="67"/>
      <c r="HM47" s="67"/>
      <c r="HN47" s="67"/>
      <c r="HO47" s="67"/>
      <c r="HP47" s="67"/>
      <c r="HQ47" s="67"/>
      <c r="HR47" s="67"/>
      <c r="HS47" s="67"/>
      <c r="HT47" s="67"/>
      <c r="HU47" s="67"/>
      <c r="HV47" s="67"/>
      <c r="HW47" s="67"/>
      <c r="HX47" s="67"/>
      <c r="HY47" s="67"/>
      <c r="HZ47" s="67"/>
      <c r="IA47" s="67"/>
      <c r="IB47" s="67"/>
      <c r="IC47" s="67"/>
      <c r="ID47" s="67"/>
      <c r="IE47" s="67"/>
      <c r="IF47" s="67"/>
      <c r="IG47" s="67"/>
      <c r="IH47" s="67"/>
      <c r="II47" s="67"/>
      <c r="IJ47" s="67"/>
      <c r="IK47" s="67"/>
    </row>
    <row r="48" ht="19.55" customHeight="1" spans="1:245">
      <c r="A48" s="67"/>
      <c r="B48" s="67"/>
      <c r="C48" s="67"/>
      <c r="D48" s="67"/>
      <c r="E48" s="67"/>
      <c r="F48" s="63"/>
      <c r="G48" s="63"/>
      <c r="H48" s="66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  <c r="DD48" s="67"/>
      <c r="DE48" s="67"/>
      <c r="DF48" s="67"/>
      <c r="DG48" s="67"/>
      <c r="DH48" s="67"/>
      <c r="DI48" s="67"/>
      <c r="DJ48" s="67"/>
      <c r="DK48" s="67"/>
      <c r="DL48" s="67"/>
      <c r="DM48" s="67"/>
      <c r="DN48" s="67"/>
      <c r="DO48" s="67"/>
      <c r="DP48" s="67"/>
      <c r="DQ48" s="67"/>
      <c r="DR48" s="67"/>
      <c r="DS48" s="67"/>
      <c r="DT48" s="67"/>
      <c r="DU48" s="67"/>
      <c r="DV48" s="67"/>
      <c r="DW48" s="67"/>
      <c r="DX48" s="67"/>
      <c r="DY48" s="67"/>
      <c r="DZ48" s="67"/>
      <c r="EA48" s="67"/>
      <c r="EB48" s="67"/>
      <c r="EC48" s="67"/>
      <c r="ED48" s="67"/>
      <c r="EE48" s="67"/>
      <c r="EF48" s="67"/>
      <c r="EG48" s="67"/>
      <c r="EH48" s="67"/>
      <c r="EI48" s="67"/>
      <c r="EJ48" s="67"/>
      <c r="EK48" s="67"/>
      <c r="EL48" s="67"/>
      <c r="EM48" s="67"/>
      <c r="EN48" s="67"/>
      <c r="EO48" s="67"/>
      <c r="EP48" s="67"/>
      <c r="EQ48" s="67"/>
      <c r="ER48" s="67"/>
      <c r="ES48" s="67"/>
      <c r="ET48" s="67"/>
      <c r="EU48" s="67"/>
      <c r="EV48" s="67"/>
      <c r="EW48" s="67"/>
      <c r="EX48" s="67"/>
      <c r="EY48" s="67"/>
      <c r="EZ48" s="67"/>
      <c r="FA48" s="67"/>
      <c r="FB48" s="67"/>
      <c r="FC48" s="67"/>
      <c r="FD48" s="67"/>
      <c r="FE48" s="67"/>
      <c r="FF48" s="67"/>
      <c r="FG48" s="67"/>
      <c r="FH48" s="67"/>
      <c r="FI48" s="67"/>
      <c r="FJ48" s="67"/>
      <c r="FK48" s="67"/>
      <c r="FL48" s="67"/>
      <c r="FM48" s="67"/>
      <c r="FN48" s="67"/>
      <c r="FO48" s="67"/>
      <c r="FP48" s="67"/>
      <c r="FQ48" s="67"/>
      <c r="FR48" s="67"/>
      <c r="FS48" s="67"/>
      <c r="FT48" s="67"/>
      <c r="FU48" s="67"/>
      <c r="FV48" s="67"/>
      <c r="FW48" s="67"/>
      <c r="FX48" s="67"/>
      <c r="FY48" s="67"/>
      <c r="FZ48" s="67"/>
      <c r="GA48" s="67"/>
      <c r="GB48" s="67"/>
      <c r="GC48" s="67"/>
      <c r="GD48" s="67"/>
      <c r="GE48" s="67"/>
      <c r="GF48" s="67"/>
      <c r="GG48" s="67"/>
      <c r="GH48" s="67"/>
      <c r="GI48" s="67"/>
      <c r="GJ48" s="67"/>
      <c r="GK48" s="67"/>
      <c r="GL48" s="67"/>
      <c r="GM48" s="67"/>
      <c r="GN48" s="67"/>
      <c r="GO48" s="67"/>
      <c r="GP48" s="67"/>
      <c r="GQ48" s="67"/>
      <c r="GR48" s="67"/>
      <c r="GS48" s="67"/>
      <c r="GT48" s="67"/>
      <c r="GU48" s="67"/>
      <c r="GV48" s="67"/>
      <c r="GW48" s="67"/>
      <c r="GX48" s="67"/>
      <c r="GY48" s="67"/>
      <c r="GZ48" s="67"/>
      <c r="HA48" s="67"/>
      <c r="HB48" s="67"/>
      <c r="HC48" s="67"/>
      <c r="HD48" s="67"/>
      <c r="HE48" s="67"/>
      <c r="HF48" s="67"/>
      <c r="HG48" s="67"/>
      <c r="HH48" s="67"/>
      <c r="HI48" s="67"/>
      <c r="HJ48" s="67"/>
      <c r="HK48" s="67"/>
      <c r="HL48" s="67"/>
      <c r="HM48" s="67"/>
      <c r="HN48" s="67"/>
      <c r="HO48" s="67"/>
      <c r="HP48" s="67"/>
      <c r="HQ48" s="67"/>
      <c r="HR48" s="67"/>
      <c r="HS48" s="67"/>
      <c r="HT48" s="67"/>
      <c r="HU48" s="67"/>
      <c r="HV48" s="67"/>
      <c r="HW48" s="67"/>
      <c r="HX48" s="67"/>
      <c r="HY48" s="67"/>
      <c r="HZ48" s="67"/>
      <c r="IA48" s="67"/>
      <c r="IB48" s="67"/>
      <c r="IC48" s="67"/>
      <c r="ID48" s="67"/>
      <c r="IE48" s="67"/>
      <c r="IF48" s="67"/>
      <c r="IG48" s="67"/>
      <c r="IH48" s="67"/>
      <c r="II48" s="67"/>
      <c r="IJ48" s="67"/>
      <c r="IK48" s="67"/>
    </row>
  </sheetData>
  <sheetProtection formatCells="0" formatColumns="0" formatRows="0" insertRows="0" insertColumns="0" insertHyperlinks="0" deleteColumns="0" deleteRows="0" sort="0" autoFilter="0" pivotTables="0"/>
  <mergeCells count="10">
    <mergeCell ref="A2:H2"/>
    <mergeCell ref="A4:E4"/>
    <mergeCell ref="F4:H4"/>
    <mergeCell ref="A5:C5"/>
    <mergeCell ref="A10:D10"/>
    <mergeCell ref="D5:D6"/>
    <mergeCell ref="E5:E6"/>
    <mergeCell ref="F5:F6"/>
    <mergeCell ref="G5:G6"/>
    <mergeCell ref="H5:H6"/>
  </mergeCells>
  <printOptions horizontalCentered="1"/>
  <pageMargins left="0.393700787401575" right="0.393700787401575" top="0.78740157480315" bottom="0.393700787401575" header="0.393700787401575" footer="0"/>
  <pageSetup paperSize="9" scale="98" fitToHeight="1000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opLeftCell="B31" workbookViewId="0">
      <selection activeCell="T6" sqref="T6"/>
    </sheetView>
  </sheetViews>
  <sheetFormatPr defaultColWidth="9.16666666666667" defaultRowHeight="11.25"/>
  <cols>
    <col min="1" max="1" width="9.16666666666667" hidden="1" customWidth="1"/>
    <col min="3" max="3" width="7.83333333333333" customWidth="1"/>
    <col min="4" max="4" width="13.5" customWidth="1"/>
    <col min="5" max="5" width="19" customWidth="1"/>
    <col min="8" max="8" width="15" customWidth="1"/>
    <col min="9" max="10" width="5" customWidth="1"/>
    <col min="11" max="11" width="6.16666666666667" customWidth="1"/>
    <col min="12" max="12" width="6.33333333333333" customWidth="1"/>
  </cols>
  <sheetData>
    <row r="1" s="9" customFormat="1" ht="16.25" customHeight="1" spans="1:13">
      <c r="A1" s="10"/>
      <c r="D1" s="11"/>
      <c r="E1" s="11"/>
      <c r="F1" s="11"/>
      <c r="G1" s="12"/>
      <c r="H1" s="11"/>
      <c r="I1" s="12"/>
      <c r="J1" s="12"/>
      <c r="K1" s="12"/>
      <c r="L1" s="12"/>
      <c r="M1" s="11"/>
    </row>
    <row r="2" s="9" customFormat="1" ht="22.8" customHeight="1" spans="1:13">
      <c r="A2" s="10"/>
      <c r="B2" s="13" t="s">
        <v>368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="9" customFormat="1" ht="19.55" customHeight="1" spans="1:13">
      <c r="A3" s="10"/>
      <c r="B3" s="14"/>
      <c r="C3" s="14"/>
      <c r="D3" s="14"/>
      <c r="E3" s="14"/>
      <c r="F3" s="14"/>
      <c r="G3" s="14"/>
      <c r="H3" s="14"/>
      <c r="I3" s="14"/>
      <c r="J3" s="14"/>
      <c r="K3" s="27" t="s">
        <v>369</v>
      </c>
      <c r="L3" s="27"/>
      <c r="M3" s="27"/>
    </row>
    <row r="4" ht="24.15" customHeight="1" spans="1:13">
      <c r="A4" s="15"/>
      <c r="B4" s="16" t="s">
        <v>347</v>
      </c>
      <c r="C4" s="16" t="s">
        <v>333</v>
      </c>
      <c r="D4" s="16" t="s">
        <v>370</v>
      </c>
      <c r="E4" s="16" t="s">
        <v>371</v>
      </c>
      <c r="F4" s="16" t="s">
        <v>372</v>
      </c>
      <c r="G4" s="16" t="s">
        <v>373</v>
      </c>
      <c r="H4" s="16" t="s">
        <v>374</v>
      </c>
      <c r="I4" s="16" t="s">
        <v>375</v>
      </c>
      <c r="J4" s="16" t="s">
        <v>376</v>
      </c>
      <c r="K4" s="16" t="s">
        <v>377</v>
      </c>
      <c r="L4" s="16" t="s">
        <v>378</v>
      </c>
      <c r="M4" s="16" t="s">
        <v>379</v>
      </c>
    </row>
    <row r="5" s="9" customFormat="1" ht="51" customHeight="1" spans="2:13">
      <c r="B5" s="17" t="s">
        <v>380</v>
      </c>
      <c r="C5" s="18"/>
      <c r="D5" s="19">
        <v>1643412</v>
      </c>
      <c r="E5" s="18"/>
      <c r="F5" s="18"/>
      <c r="G5" s="18"/>
      <c r="H5" s="18"/>
      <c r="I5" s="18"/>
      <c r="J5" s="18"/>
      <c r="K5" s="18"/>
      <c r="L5" s="18"/>
      <c r="M5" s="18"/>
    </row>
    <row r="6" s="9" customFormat="1" ht="89.7" customHeight="1" spans="1:13">
      <c r="A6" s="10"/>
      <c r="B6" s="17" t="s">
        <v>381</v>
      </c>
      <c r="C6" s="17" t="s">
        <v>382</v>
      </c>
      <c r="D6" s="19">
        <v>166250</v>
      </c>
      <c r="E6" s="17" t="s">
        <v>383</v>
      </c>
      <c r="F6" s="17" t="s">
        <v>384</v>
      </c>
      <c r="G6" s="17" t="s">
        <v>385</v>
      </c>
      <c r="H6" s="17" t="s">
        <v>386</v>
      </c>
      <c r="I6" s="17" t="s">
        <v>387</v>
      </c>
      <c r="J6" s="17" t="s">
        <v>388</v>
      </c>
      <c r="K6" s="17" t="s">
        <v>389</v>
      </c>
      <c r="L6" s="17" t="s">
        <v>390</v>
      </c>
      <c r="M6" s="17" t="s">
        <v>391</v>
      </c>
    </row>
    <row r="7" s="9" customFormat="1" ht="116.15" customHeight="1" spans="1:13">
      <c r="A7" s="10"/>
      <c r="B7" s="17"/>
      <c r="C7" s="17"/>
      <c r="D7" s="19"/>
      <c r="E7" s="17"/>
      <c r="F7" s="17" t="s">
        <v>392</v>
      </c>
      <c r="G7" s="17" t="s">
        <v>393</v>
      </c>
      <c r="H7" s="17" t="s">
        <v>394</v>
      </c>
      <c r="I7" s="17" t="s">
        <v>387</v>
      </c>
      <c r="J7" s="17" t="s">
        <v>395</v>
      </c>
      <c r="K7" s="17" t="s">
        <v>389</v>
      </c>
      <c r="L7" s="17" t="s">
        <v>390</v>
      </c>
      <c r="M7" s="17" t="s">
        <v>391</v>
      </c>
    </row>
    <row r="8" s="9" customFormat="1" ht="25.3" customHeight="1" spans="1:13">
      <c r="A8" s="10"/>
      <c r="B8" s="17"/>
      <c r="C8" s="17"/>
      <c r="D8" s="19"/>
      <c r="E8" s="17"/>
      <c r="F8" s="17" t="s">
        <v>392</v>
      </c>
      <c r="G8" s="17" t="s">
        <v>393</v>
      </c>
      <c r="H8" s="17" t="s">
        <v>396</v>
      </c>
      <c r="I8" s="17" t="s">
        <v>397</v>
      </c>
      <c r="J8" s="17" t="s">
        <v>395</v>
      </c>
      <c r="K8" s="17" t="s">
        <v>389</v>
      </c>
      <c r="L8" s="17" t="s">
        <v>390</v>
      </c>
      <c r="M8" s="17" t="s">
        <v>398</v>
      </c>
    </row>
    <row r="9" s="9" customFormat="1" ht="25.3" customHeight="1" spans="1:13">
      <c r="A9" s="10"/>
      <c r="B9" s="17"/>
      <c r="C9" s="17"/>
      <c r="D9" s="19"/>
      <c r="E9" s="17"/>
      <c r="F9" s="17" t="s">
        <v>384</v>
      </c>
      <c r="G9" s="17" t="s">
        <v>399</v>
      </c>
      <c r="H9" s="17" t="s">
        <v>400</v>
      </c>
      <c r="I9" s="17" t="s">
        <v>387</v>
      </c>
      <c r="J9" s="17" t="s">
        <v>205</v>
      </c>
      <c r="K9" s="17" t="s">
        <v>401</v>
      </c>
      <c r="L9" s="17" t="s">
        <v>390</v>
      </c>
      <c r="M9" s="17" t="s">
        <v>391</v>
      </c>
    </row>
    <row r="10" s="9" customFormat="1" ht="116.15" customHeight="1" spans="1:13">
      <c r="A10" s="10"/>
      <c r="B10" s="17"/>
      <c r="C10" s="17" t="s">
        <v>402</v>
      </c>
      <c r="D10" s="19">
        <v>47500</v>
      </c>
      <c r="E10" s="17" t="s">
        <v>383</v>
      </c>
      <c r="F10" s="17" t="s">
        <v>392</v>
      </c>
      <c r="G10" s="17" t="s">
        <v>393</v>
      </c>
      <c r="H10" s="17" t="s">
        <v>394</v>
      </c>
      <c r="I10" s="17" t="s">
        <v>387</v>
      </c>
      <c r="J10" s="17" t="s">
        <v>395</v>
      </c>
      <c r="K10" s="17" t="s">
        <v>389</v>
      </c>
      <c r="L10" s="17" t="s">
        <v>390</v>
      </c>
      <c r="M10" s="17" t="s">
        <v>391</v>
      </c>
    </row>
    <row r="11" s="9" customFormat="1" ht="25.3" customHeight="1" spans="1:13">
      <c r="A11" s="10"/>
      <c r="B11" s="17"/>
      <c r="C11" s="17"/>
      <c r="D11" s="19"/>
      <c r="E11" s="17"/>
      <c r="F11" s="17" t="s">
        <v>392</v>
      </c>
      <c r="G11" s="17" t="s">
        <v>393</v>
      </c>
      <c r="H11" s="17" t="s">
        <v>396</v>
      </c>
      <c r="I11" s="17" t="s">
        <v>397</v>
      </c>
      <c r="J11" s="17" t="s">
        <v>395</v>
      </c>
      <c r="K11" s="17" t="s">
        <v>389</v>
      </c>
      <c r="L11" s="17" t="s">
        <v>390</v>
      </c>
      <c r="M11" s="17" t="s">
        <v>398</v>
      </c>
    </row>
    <row r="12" s="9" customFormat="1" ht="25.3" customHeight="1" spans="1:13">
      <c r="A12" s="10"/>
      <c r="B12" s="17"/>
      <c r="C12" s="17"/>
      <c r="D12" s="19"/>
      <c r="E12" s="17"/>
      <c r="F12" s="17" t="s">
        <v>384</v>
      </c>
      <c r="G12" s="17" t="s">
        <v>399</v>
      </c>
      <c r="H12" s="17" t="s">
        <v>400</v>
      </c>
      <c r="I12" s="17" t="s">
        <v>387</v>
      </c>
      <c r="J12" s="17" t="s">
        <v>205</v>
      </c>
      <c r="K12" s="17" t="s">
        <v>401</v>
      </c>
      <c r="L12" s="17" t="s">
        <v>390</v>
      </c>
      <c r="M12" s="17" t="s">
        <v>391</v>
      </c>
    </row>
    <row r="13" s="9" customFormat="1" ht="89.7" customHeight="1" spans="1:13">
      <c r="A13" s="10"/>
      <c r="B13" s="17"/>
      <c r="C13" s="20"/>
      <c r="D13" s="21"/>
      <c r="E13" s="20"/>
      <c r="F13" s="20" t="s">
        <v>384</v>
      </c>
      <c r="G13" s="20" t="s">
        <v>385</v>
      </c>
      <c r="H13" s="20" t="s">
        <v>386</v>
      </c>
      <c r="I13" s="20" t="s">
        <v>387</v>
      </c>
      <c r="J13" s="20" t="s">
        <v>388</v>
      </c>
      <c r="K13" s="20" t="s">
        <v>389</v>
      </c>
      <c r="L13" s="20" t="s">
        <v>390</v>
      </c>
      <c r="M13" s="20" t="s">
        <v>391</v>
      </c>
    </row>
    <row r="14" s="9" customFormat="1" ht="89.7" customHeight="1" spans="1:13">
      <c r="A14" s="10"/>
      <c r="B14" s="22" t="s">
        <v>403</v>
      </c>
      <c r="C14" s="23" t="s">
        <v>382</v>
      </c>
      <c r="D14" s="24">
        <v>71250</v>
      </c>
      <c r="E14" s="23" t="s">
        <v>383</v>
      </c>
      <c r="F14" s="23" t="s">
        <v>384</v>
      </c>
      <c r="G14" s="23" t="s">
        <v>385</v>
      </c>
      <c r="H14" s="23" t="s">
        <v>386</v>
      </c>
      <c r="I14" s="23" t="s">
        <v>387</v>
      </c>
      <c r="J14" s="23" t="s">
        <v>388</v>
      </c>
      <c r="K14" s="23" t="s">
        <v>389</v>
      </c>
      <c r="L14" s="23" t="s">
        <v>390</v>
      </c>
      <c r="M14" s="23" t="s">
        <v>391</v>
      </c>
    </row>
    <row r="15" s="9" customFormat="1" ht="116.15" customHeight="1" spans="1:13">
      <c r="A15" s="10"/>
      <c r="B15" s="22"/>
      <c r="C15" s="23"/>
      <c r="D15" s="24"/>
      <c r="E15" s="23"/>
      <c r="F15" s="23" t="s">
        <v>392</v>
      </c>
      <c r="G15" s="23" t="s">
        <v>393</v>
      </c>
      <c r="H15" s="23" t="s">
        <v>394</v>
      </c>
      <c r="I15" s="23" t="s">
        <v>387</v>
      </c>
      <c r="J15" s="23" t="s">
        <v>395</v>
      </c>
      <c r="K15" s="23" t="s">
        <v>389</v>
      </c>
      <c r="L15" s="23" t="s">
        <v>390</v>
      </c>
      <c r="M15" s="23" t="s">
        <v>391</v>
      </c>
    </row>
    <row r="16" s="9" customFormat="1" ht="25.3" customHeight="1" spans="1:13">
      <c r="A16" s="10"/>
      <c r="B16" s="22"/>
      <c r="C16" s="23"/>
      <c r="D16" s="24"/>
      <c r="E16" s="23"/>
      <c r="F16" s="23" t="s">
        <v>392</v>
      </c>
      <c r="G16" s="23" t="s">
        <v>393</v>
      </c>
      <c r="H16" s="23" t="s">
        <v>396</v>
      </c>
      <c r="I16" s="23" t="s">
        <v>397</v>
      </c>
      <c r="J16" s="23" t="s">
        <v>395</v>
      </c>
      <c r="K16" s="23" t="s">
        <v>389</v>
      </c>
      <c r="L16" s="23" t="s">
        <v>390</v>
      </c>
      <c r="M16" s="23" t="s">
        <v>398</v>
      </c>
    </row>
    <row r="17" s="9" customFormat="1" ht="25.3" customHeight="1" spans="1:13">
      <c r="A17" s="10"/>
      <c r="B17" s="22"/>
      <c r="C17" s="23"/>
      <c r="D17" s="24"/>
      <c r="E17" s="23"/>
      <c r="F17" s="23" t="s">
        <v>384</v>
      </c>
      <c r="G17" s="23" t="s">
        <v>399</v>
      </c>
      <c r="H17" s="23" t="s">
        <v>400</v>
      </c>
      <c r="I17" s="23" t="s">
        <v>387</v>
      </c>
      <c r="J17" s="23" t="s">
        <v>205</v>
      </c>
      <c r="K17" s="23" t="s">
        <v>401</v>
      </c>
      <c r="L17" s="23" t="s">
        <v>390</v>
      </c>
      <c r="M17" s="23" t="s">
        <v>391</v>
      </c>
    </row>
    <row r="18" s="9" customFormat="1" ht="37.95" customHeight="1" spans="1:13">
      <c r="A18" s="10"/>
      <c r="B18" s="17"/>
      <c r="C18" s="25" t="s">
        <v>404</v>
      </c>
      <c r="D18" s="26">
        <v>286212</v>
      </c>
      <c r="E18" s="25" t="s">
        <v>405</v>
      </c>
      <c r="F18" s="25" t="s">
        <v>384</v>
      </c>
      <c r="G18" s="25" t="s">
        <v>399</v>
      </c>
      <c r="H18" s="25" t="s">
        <v>406</v>
      </c>
      <c r="I18" s="25" t="s">
        <v>407</v>
      </c>
      <c r="J18" s="25" t="s">
        <v>408</v>
      </c>
      <c r="K18" s="25" t="s">
        <v>409</v>
      </c>
      <c r="L18" s="25" t="s">
        <v>408</v>
      </c>
      <c r="M18" s="25" t="s">
        <v>398</v>
      </c>
    </row>
    <row r="19" s="9" customFormat="1" ht="25.3" customHeight="1" spans="1:13">
      <c r="A19" s="10"/>
      <c r="B19" s="17"/>
      <c r="C19" s="17"/>
      <c r="D19" s="19"/>
      <c r="E19" s="17"/>
      <c r="F19" s="17" t="s">
        <v>392</v>
      </c>
      <c r="G19" s="17" t="s">
        <v>393</v>
      </c>
      <c r="H19" s="17" t="s">
        <v>410</v>
      </c>
      <c r="I19" s="17" t="s">
        <v>407</v>
      </c>
      <c r="J19" s="17" t="s">
        <v>408</v>
      </c>
      <c r="K19" s="17" t="s">
        <v>409</v>
      </c>
      <c r="L19" s="17" t="s">
        <v>408</v>
      </c>
      <c r="M19" s="17" t="s">
        <v>398</v>
      </c>
    </row>
    <row r="20" s="9" customFormat="1" ht="37.95" customHeight="1" spans="1:13">
      <c r="A20" s="10"/>
      <c r="B20" s="17"/>
      <c r="C20" s="17"/>
      <c r="D20" s="19"/>
      <c r="E20" s="17"/>
      <c r="F20" s="17" t="s">
        <v>411</v>
      </c>
      <c r="G20" s="17" t="s">
        <v>412</v>
      </c>
      <c r="H20" s="17" t="s">
        <v>413</v>
      </c>
      <c r="I20" s="17" t="s">
        <v>407</v>
      </c>
      <c r="J20" s="17" t="s">
        <v>408</v>
      </c>
      <c r="K20" s="17" t="s">
        <v>409</v>
      </c>
      <c r="L20" s="17" t="s">
        <v>408</v>
      </c>
      <c r="M20" s="17" t="s">
        <v>398</v>
      </c>
    </row>
    <row r="21" s="9" customFormat="1" ht="37.95" customHeight="1" spans="1:13">
      <c r="A21" s="10"/>
      <c r="B21" s="17"/>
      <c r="C21" s="17" t="s">
        <v>414</v>
      </c>
      <c r="D21" s="19">
        <v>350000</v>
      </c>
      <c r="E21" s="17" t="s">
        <v>415</v>
      </c>
      <c r="F21" s="17" t="s">
        <v>384</v>
      </c>
      <c r="G21" s="17" t="s">
        <v>399</v>
      </c>
      <c r="H21" s="17" t="s">
        <v>416</v>
      </c>
      <c r="I21" s="17" t="s">
        <v>407</v>
      </c>
      <c r="J21" s="17" t="s">
        <v>408</v>
      </c>
      <c r="K21" s="17" t="s">
        <v>409</v>
      </c>
      <c r="L21" s="17" t="s">
        <v>408</v>
      </c>
      <c r="M21" s="17" t="s">
        <v>398</v>
      </c>
    </row>
    <row r="22" s="9" customFormat="1" ht="37.95" customHeight="1" spans="1:13">
      <c r="A22" s="10"/>
      <c r="B22" s="17"/>
      <c r="C22" s="17"/>
      <c r="D22" s="19"/>
      <c r="E22" s="17"/>
      <c r="F22" s="17" t="s">
        <v>411</v>
      </c>
      <c r="G22" s="17" t="s">
        <v>412</v>
      </c>
      <c r="H22" s="17" t="s">
        <v>413</v>
      </c>
      <c r="I22" s="17" t="s">
        <v>407</v>
      </c>
      <c r="J22" s="17" t="s">
        <v>408</v>
      </c>
      <c r="K22" s="17" t="s">
        <v>409</v>
      </c>
      <c r="L22" s="17" t="s">
        <v>408</v>
      </c>
      <c r="M22" s="17" t="s">
        <v>398</v>
      </c>
    </row>
    <row r="23" s="9" customFormat="1" ht="25.3" customHeight="1" spans="1:13">
      <c r="A23" s="10"/>
      <c r="B23" s="17"/>
      <c r="C23" s="17"/>
      <c r="D23" s="19"/>
      <c r="E23" s="17"/>
      <c r="F23" s="17" t="s">
        <v>392</v>
      </c>
      <c r="G23" s="17" t="s">
        <v>393</v>
      </c>
      <c r="H23" s="17" t="s">
        <v>410</v>
      </c>
      <c r="I23" s="17" t="s">
        <v>407</v>
      </c>
      <c r="J23" s="17" t="s">
        <v>408</v>
      </c>
      <c r="K23" s="17" t="s">
        <v>409</v>
      </c>
      <c r="L23" s="17" t="s">
        <v>408</v>
      </c>
      <c r="M23" s="17" t="s">
        <v>398</v>
      </c>
    </row>
    <row r="24" s="9" customFormat="1" ht="37.95" customHeight="1" spans="1:13">
      <c r="A24" s="10"/>
      <c r="B24" s="17"/>
      <c r="C24" s="17" t="s">
        <v>417</v>
      </c>
      <c r="D24" s="19">
        <v>178000</v>
      </c>
      <c r="E24" s="17" t="s">
        <v>418</v>
      </c>
      <c r="F24" s="17" t="s">
        <v>411</v>
      </c>
      <c r="G24" s="17" t="s">
        <v>412</v>
      </c>
      <c r="H24" s="17" t="s">
        <v>413</v>
      </c>
      <c r="I24" s="17" t="s">
        <v>407</v>
      </c>
      <c r="J24" s="17" t="s">
        <v>408</v>
      </c>
      <c r="K24" s="17" t="s">
        <v>409</v>
      </c>
      <c r="L24" s="17" t="s">
        <v>408</v>
      </c>
      <c r="M24" s="17" t="s">
        <v>398</v>
      </c>
    </row>
    <row r="25" s="9" customFormat="1" ht="37.95" customHeight="1" spans="1:13">
      <c r="A25" s="10"/>
      <c r="B25" s="17"/>
      <c r="C25" s="17"/>
      <c r="D25" s="19"/>
      <c r="E25" s="17"/>
      <c r="F25" s="17" t="s">
        <v>384</v>
      </c>
      <c r="G25" s="17" t="s">
        <v>399</v>
      </c>
      <c r="H25" s="17" t="s">
        <v>419</v>
      </c>
      <c r="I25" s="17" t="s">
        <v>407</v>
      </c>
      <c r="J25" s="17" t="s">
        <v>408</v>
      </c>
      <c r="K25" s="17" t="s">
        <v>409</v>
      </c>
      <c r="L25" s="17" t="s">
        <v>408</v>
      </c>
      <c r="M25" s="17" t="s">
        <v>398</v>
      </c>
    </row>
    <row r="26" s="9" customFormat="1" ht="25.3" customHeight="1" spans="1:13">
      <c r="A26" s="10"/>
      <c r="B26" s="17"/>
      <c r="C26" s="17"/>
      <c r="D26" s="19"/>
      <c r="E26" s="17"/>
      <c r="F26" s="17" t="s">
        <v>392</v>
      </c>
      <c r="G26" s="17" t="s">
        <v>393</v>
      </c>
      <c r="H26" s="17" t="s">
        <v>410</v>
      </c>
      <c r="I26" s="17" t="s">
        <v>407</v>
      </c>
      <c r="J26" s="17" t="s">
        <v>408</v>
      </c>
      <c r="K26" s="17" t="s">
        <v>409</v>
      </c>
      <c r="L26" s="17" t="s">
        <v>408</v>
      </c>
      <c r="M26" s="17" t="s">
        <v>398</v>
      </c>
    </row>
    <row r="27" s="9" customFormat="1" ht="25.3" customHeight="1" spans="1:13">
      <c r="A27" s="10"/>
      <c r="B27" s="17"/>
      <c r="C27" s="17" t="s">
        <v>420</v>
      </c>
      <c r="D27" s="19">
        <v>35000</v>
      </c>
      <c r="E27" s="17" t="s">
        <v>421</v>
      </c>
      <c r="F27" s="17" t="s">
        <v>384</v>
      </c>
      <c r="G27" s="17" t="s">
        <v>399</v>
      </c>
      <c r="H27" s="17" t="s">
        <v>422</v>
      </c>
      <c r="I27" s="17" t="s">
        <v>407</v>
      </c>
      <c r="J27" s="17" t="s">
        <v>408</v>
      </c>
      <c r="K27" s="17" t="s">
        <v>409</v>
      </c>
      <c r="L27" s="17" t="s">
        <v>408</v>
      </c>
      <c r="M27" s="17" t="s">
        <v>398</v>
      </c>
    </row>
    <row r="28" s="9" customFormat="1" ht="37.95" customHeight="1" spans="1:13">
      <c r="A28" s="10"/>
      <c r="B28" s="17"/>
      <c r="C28" s="17"/>
      <c r="D28" s="19"/>
      <c r="E28" s="17"/>
      <c r="F28" s="17" t="s">
        <v>392</v>
      </c>
      <c r="G28" s="17" t="s">
        <v>393</v>
      </c>
      <c r="H28" s="17" t="s">
        <v>423</v>
      </c>
      <c r="I28" s="17" t="s">
        <v>407</v>
      </c>
      <c r="J28" s="17" t="s">
        <v>408</v>
      </c>
      <c r="K28" s="17" t="s">
        <v>409</v>
      </c>
      <c r="L28" s="17" t="s">
        <v>408</v>
      </c>
      <c r="M28" s="17" t="s">
        <v>398</v>
      </c>
    </row>
    <row r="29" s="9" customFormat="1" ht="37.95" customHeight="1" spans="1:13">
      <c r="A29" s="10"/>
      <c r="B29" s="17"/>
      <c r="C29" s="17"/>
      <c r="D29" s="19"/>
      <c r="E29" s="17"/>
      <c r="F29" s="17" t="s">
        <v>411</v>
      </c>
      <c r="G29" s="17" t="s">
        <v>424</v>
      </c>
      <c r="H29" s="17" t="s">
        <v>425</v>
      </c>
      <c r="I29" s="17" t="s">
        <v>407</v>
      </c>
      <c r="J29" s="17" t="s">
        <v>408</v>
      </c>
      <c r="K29" s="17" t="s">
        <v>409</v>
      </c>
      <c r="L29" s="17" t="s">
        <v>408</v>
      </c>
      <c r="M29" s="17" t="s">
        <v>398</v>
      </c>
    </row>
    <row r="30" s="9" customFormat="1" ht="142.2" customHeight="1" spans="1:13">
      <c r="A30" s="10"/>
      <c r="B30" s="17"/>
      <c r="C30" s="17" t="s">
        <v>426</v>
      </c>
      <c r="D30" s="19">
        <v>171000</v>
      </c>
      <c r="E30" s="17" t="s">
        <v>427</v>
      </c>
      <c r="F30" s="17" t="s">
        <v>384</v>
      </c>
      <c r="G30" s="17" t="s">
        <v>399</v>
      </c>
      <c r="H30" s="17" t="s">
        <v>428</v>
      </c>
      <c r="I30" s="17" t="s">
        <v>407</v>
      </c>
      <c r="J30" s="17" t="s">
        <v>408</v>
      </c>
      <c r="K30" s="17" t="s">
        <v>409</v>
      </c>
      <c r="L30" s="17" t="s">
        <v>408</v>
      </c>
      <c r="M30" s="17" t="s">
        <v>398</v>
      </c>
    </row>
    <row r="31" s="9" customFormat="1" ht="142.2" customHeight="1" spans="1:13">
      <c r="A31" s="10"/>
      <c r="B31" s="17"/>
      <c r="C31" s="17"/>
      <c r="D31" s="19"/>
      <c r="E31" s="17"/>
      <c r="F31" s="17" t="s">
        <v>392</v>
      </c>
      <c r="G31" s="17" t="s">
        <v>393</v>
      </c>
      <c r="H31" s="17" t="s">
        <v>429</v>
      </c>
      <c r="I31" s="17" t="s">
        <v>407</v>
      </c>
      <c r="J31" s="17" t="s">
        <v>408</v>
      </c>
      <c r="K31" s="17" t="s">
        <v>409</v>
      </c>
      <c r="L31" s="17" t="s">
        <v>408</v>
      </c>
      <c r="M31" s="17" t="s">
        <v>398</v>
      </c>
    </row>
    <row r="32" s="9" customFormat="1" ht="142.2" customHeight="1" spans="1:13">
      <c r="A32" s="10"/>
      <c r="B32" s="17"/>
      <c r="C32" s="17"/>
      <c r="D32" s="19"/>
      <c r="E32" s="17"/>
      <c r="F32" s="17" t="s">
        <v>411</v>
      </c>
      <c r="G32" s="17" t="s">
        <v>412</v>
      </c>
      <c r="H32" s="17" t="s">
        <v>413</v>
      </c>
      <c r="I32" s="17" t="s">
        <v>407</v>
      </c>
      <c r="J32" s="17" t="s">
        <v>408</v>
      </c>
      <c r="K32" s="17" t="s">
        <v>409</v>
      </c>
      <c r="L32" s="17" t="s">
        <v>408</v>
      </c>
      <c r="M32" s="17" t="s">
        <v>398</v>
      </c>
    </row>
    <row r="33" s="9" customFormat="1" ht="51.75" customHeight="1" spans="1:13">
      <c r="A33" s="10"/>
      <c r="B33" s="17"/>
      <c r="C33" s="17" t="s">
        <v>430</v>
      </c>
      <c r="D33" s="19">
        <v>218200</v>
      </c>
      <c r="E33" s="17" t="s">
        <v>431</v>
      </c>
      <c r="F33" s="17" t="s">
        <v>411</v>
      </c>
      <c r="G33" s="17" t="s">
        <v>412</v>
      </c>
      <c r="H33" s="17" t="s">
        <v>413</v>
      </c>
      <c r="I33" s="17" t="s">
        <v>407</v>
      </c>
      <c r="J33" s="17" t="s">
        <v>408</v>
      </c>
      <c r="K33" s="17" t="s">
        <v>409</v>
      </c>
      <c r="L33" s="17" t="s">
        <v>408</v>
      </c>
      <c r="M33" s="17" t="s">
        <v>398</v>
      </c>
    </row>
    <row r="34" s="9" customFormat="1" ht="51.75" customHeight="1" spans="1:13">
      <c r="A34" s="10"/>
      <c r="B34" s="17"/>
      <c r="C34" s="17"/>
      <c r="D34" s="19"/>
      <c r="E34" s="17"/>
      <c r="F34" s="17" t="s">
        <v>392</v>
      </c>
      <c r="G34" s="17" t="s">
        <v>393</v>
      </c>
      <c r="H34" s="17" t="s">
        <v>410</v>
      </c>
      <c r="I34" s="17" t="s">
        <v>407</v>
      </c>
      <c r="J34" s="17" t="s">
        <v>408</v>
      </c>
      <c r="K34" s="17" t="s">
        <v>409</v>
      </c>
      <c r="L34" s="17" t="s">
        <v>408</v>
      </c>
      <c r="M34" s="17" t="s">
        <v>398</v>
      </c>
    </row>
    <row r="35" s="9" customFormat="1" ht="51.75" customHeight="1" spans="1:13">
      <c r="A35" s="10"/>
      <c r="B35" s="17"/>
      <c r="C35" s="17"/>
      <c r="D35" s="19"/>
      <c r="E35" s="17"/>
      <c r="F35" s="17" t="s">
        <v>384</v>
      </c>
      <c r="G35" s="17" t="s">
        <v>399</v>
      </c>
      <c r="H35" s="17" t="s">
        <v>432</v>
      </c>
      <c r="I35" s="17" t="s">
        <v>407</v>
      </c>
      <c r="J35" s="17" t="s">
        <v>408</v>
      </c>
      <c r="K35" s="17" t="s">
        <v>409</v>
      </c>
      <c r="L35" s="17" t="s">
        <v>408</v>
      </c>
      <c r="M35" s="17" t="s">
        <v>398</v>
      </c>
    </row>
    <row r="36" s="9" customFormat="1" ht="37.95" customHeight="1" spans="1:13">
      <c r="A36" s="10"/>
      <c r="B36" s="17"/>
      <c r="C36" s="17" t="s">
        <v>433</v>
      </c>
      <c r="D36" s="19">
        <v>80000</v>
      </c>
      <c r="E36" s="17" t="s">
        <v>434</v>
      </c>
      <c r="F36" s="17" t="s">
        <v>384</v>
      </c>
      <c r="G36" s="17" t="s">
        <v>399</v>
      </c>
      <c r="H36" s="17" t="s">
        <v>435</v>
      </c>
      <c r="I36" s="17" t="s">
        <v>407</v>
      </c>
      <c r="J36" s="17" t="s">
        <v>408</v>
      </c>
      <c r="K36" s="17" t="s">
        <v>436</v>
      </c>
      <c r="L36" s="17" t="s">
        <v>408</v>
      </c>
      <c r="M36" s="17" t="s">
        <v>398</v>
      </c>
    </row>
    <row r="37" s="9" customFormat="1" ht="25.3" customHeight="1" spans="1:13">
      <c r="A37" s="10"/>
      <c r="B37" s="17"/>
      <c r="C37" s="17"/>
      <c r="D37" s="19"/>
      <c r="E37" s="17"/>
      <c r="F37" s="17" t="s">
        <v>392</v>
      </c>
      <c r="G37" s="17" t="s">
        <v>393</v>
      </c>
      <c r="H37" s="17" t="s">
        <v>437</v>
      </c>
      <c r="I37" s="17" t="s">
        <v>407</v>
      </c>
      <c r="J37" s="17" t="s">
        <v>408</v>
      </c>
      <c r="K37" s="17" t="s">
        <v>438</v>
      </c>
      <c r="L37" s="17" t="s">
        <v>408</v>
      </c>
      <c r="M37" s="17" t="s">
        <v>398</v>
      </c>
    </row>
    <row r="38" s="9" customFormat="1" ht="37.95" customHeight="1" spans="1:13">
      <c r="A38" s="10"/>
      <c r="B38" s="17"/>
      <c r="C38" s="17"/>
      <c r="D38" s="19"/>
      <c r="E38" s="17"/>
      <c r="F38" s="17" t="s">
        <v>411</v>
      </c>
      <c r="G38" s="17" t="s">
        <v>412</v>
      </c>
      <c r="H38" s="17" t="s">
        <v>413</v>
      </c>
      <c r="I38" s="17" t="s">
        <v>407</v>
      </c>
      <c r="J38" s="17" t="s">
        <v>408</v>
      </c>
      <c r="K38" s="17" t="s">
        <v>439</v>
      </c>
      <c r="L38" s="17" t="s">
        <v>408</v>
      </c>
      <c r="M38" s="17" t="s">
        <v>398</v>
      </c>
    </row>
    <row r="39" s="9" customFormat="1" ht="25.3" customHeight="1" spans="1:13">
      <c r="A39" s="10"/>
      <c r="B39" s="17"/>
      <c r="C39" s="17" t="s">
        <v>440</v>
      </c>
      <c r="D39" s="19">
        <v>40000</v>
      </c>
      <c r="E39" s="17" t="s">
        <v>441</v>
      </c>
      <c r="F39" s="17" t="s">
        <v>392</v>
      </c>
      <c r="G39" s="17" t="s">
        <v>393</v>
      </c>
      <c r="H39" s="17" t="s">
        <v>410</v>
      </c>
      <c r="I39" s="17" t="s">
        <v>407</v>
      </c>
      <c r="J39" s="17" t="s">
        <v>408</v>
      </c>
      <c r="K39" s="17" t="s">
        <v>409</v>
      </c>
      <c r="L39" s="17" t="s">
        <v>408</v>
      </c>
      <c r="M39" s="17" t="s">
        <v>398</v>
      </c>
    </row>
    <row r="40" s="9" customFormat="1" ht="37.95" customHeight="1" spans="1:13">
      <c r="A40" s="10"/>
      <c r="B40" s="17"/>
      <c r="C40" s="17"/>
      <c r="D40" s="19"/>
      <c r="E40" s="17"/>
      <c r="F40" s="17" t="s">
        <v>411</v>
      </c>
      <c r="G40" s="17" t="s">
        <v>412</v>
      </c>
      <c r="H40" s="17" t="s">
        <v>413</v>
      </c>
      <c r="I40" s="17" t="s">
        <v>407</v>
      </c>
      <c r="J40" s="17" t="s">
        <v>408</v>
      </c>
      <c r="K40" s="17" t="s">
        <v>409</v>
      </c>
      <c r="L40" s="17" t="s">
        <v>408</v>
      </c>
      <c r="M40" s="17" t="s">
        <v>398</v>
      </c>
    </row>
    <row r="41" s="9" customFormat="1" ht="51.75" customHeight="1" spans="1:13">
      <c r="A41" s="10"/>
      <c r="B41" s="17"/>
      <c r="C41" s="17"/>
      <c r="D41" s="19"/>
      <c r="E41" s="17"/>
      <c r="F41" s="17" t="s">
        <v>384</v>
      </c>
      <c r="G41" s="17" t="s">
        <v>399</v>
      </c>
      <c r="H41" s="17" t="s">
        <v>442</v>
      </c>
      <c r="I41" s="17" t="s">
        <v>407</v>
      </c>
      <c r="J41" s="17" t="s">
        <v>408</v>
      </c>
      <c r="K41" s="17" t="s">
        <v>409</v>
      </c>
      <c r="L41" s="17" t="s">
        <v>408</v>
      </c>
      <c r="M41" s="17" t="s">
        <v>398</v>
      </c>
    </row>
  </sheetData>
  <mergeCells count="39">
    <mergeCell ref="B2:M2"/>
    <mergeCell ref="B3:E3"/>
    <mergeCell ref="K3:M3"/>
    <mergeCell ref="A6:A41"/>
    <mergeCell ref="B6:B13"/>
    <mergeCell ref="B14:B41"/>
    <mergeCell ref="C6:C9"/>
    <mergeCell ref="C10:C13"/>
    <mergeCell ref="C14:C17"/>
    <mergeCell ref="C18:C20"/>
    <mergeCell ref="C21:C23"/>
    <mergeCell ref="C24:C26"/>
    <mergeCell ref="C27:C29"/>
    <mergeCell ref="C30:C32"/>
    <mergeCell ref="C33:C35"/>
    <mergeCell ref="C36:C38"/>
    <mergeCell ref="C39:C41"/>
    <mergeCell ref="D6:D9"/>
    <mergeCell ref="D10:D13"/>
    <mergeCell ref="D14:D17"/>
    <mergeCell ref="D18:D20"/>
    <mergeCell ref="D21:D23"/>
    <mergeCell ref="D24:D26"/>
    <mergeCell ref="D27:D29"/>
    <mergeCell ref="D30:D32"/>
    <mergeCell ref="D33:D35"/>
    <mergeCell ref="D36:D38"/>
    <mergeCell ref="D39:D41"/>
    <mergeCell ref="E6:E9"/>
    <mergeCell ref="E10:E13"/>
    <mergeCell ref="E14:E17"/>
    <mergeCell ref="E18:E20"/>
    <mergeCell ref="E21:E23"/>
    <mergeCell ref="E24:E26"/>
    <mergeCell ref="E27:E29"/>
    <mergeCell ref="E30:E32"/>
    <mergeCell ref="E33:E35"/>
    <mergeCell ref="E36:E38"/>
    <mergeCell ref="E39:E41"/>
  </mergeCells>
  <pageMargins left="0.274965612907109" right="0.118040803849228" top="0.511741544318011" bottom="0.118055555555556" header="0.196503208378169" footer="0.274965612907109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N9" sqref="N9"/>
    </sheetView>
  </sheetViews>
  <sheetFormatPr defaultColWidth="9" defaultRowHeight="11.25" outlineLevelCol="7"/>
  <cols>
    <col min="1" max="1" width="9.33333333333333"/>
    <col min="2" max="2" width="25.3333333333333" customWidth="1"/>
    <col min="3" max="5" width="9.33333333333333"/>
    <col min="6" max="6" width="16.5" customWidth="1"/>
    <col min="7" max="7" width="19.8333333333333" customWidth="1"/>
    <col min="8" max="8" width="26" customWidth="1"/>
  </cols>
  <sheetData>
    <row r="1" ht="51.75" customHeight="1" spans="1:8">
      <c r="A1" s="1" t="s">
        <v>443</v>
      </c>
      <c r="B1" s="1"/>
      <c r="C1" s="1"/>
      <c r="D1" s="1"/>
      <c r="E1" s="1"/>
      <c r="F1" s="1"/>
      <c r="G1" s="1"/>
      <c r="H1" s="1"/>
    </row>
    <row r="2" ht="15.75" customHeight="1" spans="1:8">
      <c r="A2" s="2" t="s">
        <v>444</v>
      </c>
      <c r="B2" s="2"/>
      <c r="C2" s="2"/>
      <c r="D2" s="2"/>
      <c r="E2" s="2"/>
      <c r="F2" s="2"/>
      <c r="G2" s="2"/>
      <c r="H2" s="2"/>
    </row>
    <row r="3" ht="15.75" customHeight="1" spans="1:8">
      <c r="A3" s="3"/>
      <c r="B3" s="3"/>
      <c r="C3" s="3"/>
      <c r="D3" s="3"/>
      <c r="E3" s="3"/>
      <c r="F3" s="3"/>
      <c r="G3" s="3"/>
      <c r="H3" s="3"/>
    </row>
    <row r="4" ht="32.25" customHeight="1" spans="1:8">
      <c r="A4" s="4" t="s">
        <v>360</v>
      </c>
      <c r="B4" s="4"/>
      <c r="C4" s="4"/>
      <c r="D4" s="4" t="s">
        <v>89</v>
      </c>
      <c r="E4" s="4"/>
      <c r="F4" s="4"/>
      <c r="G4" s="4"/>
      <c r="H4" s="4"/>
    </row>
    <row r="5" ht="32.25" customHeight="1" spans="1:8">
      <c r="A5" s="4" t="s">
        <v>445</v>
      </c>
      <c r="B5" s="4" t="s">
        <v>446</v>
      </c>
      <c r="C5" s="4"/>
      <c r="D5" s="4" t="s">
        <v>447</v>
      </c>
      <c r="E5" s="4"/>
      <c r="F5" s="4"/>
      <c r="G5" s="4"/>
      <c r="H5" s="4"/>
    </row>
    <row r="6" ht="37.5" customHeight="1" spans="1:8">
      <c r="A6" s="4"/>
      <c r="B6" s="5" t="s">
        <v>448</v>
      </c>
      <c r="C6" s="5"/>
      <c r="D6" s="5" t="s">
        <v>449</v>
      </c>
      <c r="E6" s="5"/>
      <c r="F6" s="5"/>
      <c r="G6" s="5"/>
      <c r="H6" s="5"/>
    </row>
    <row r="7" ht="32.25" customHeight="1" spans="1:8">
      <c r="A7" s="4"/>
      <c r="B7" s="4" t="s">
        <v>450</v>
      </c>
      <c r="C7" s="4"/>
      <c r="D7" s="4"/>
      <c r="E7" s="4"/>
      <c r="F7" s="4" t="s">
        <v>451</v>
      </c>
      <c r="G7" s="4" t="s">
        <v>452</v>
      </c>
      <c r="H7" s="4" t="s">
        <v>453</v>
      </c>
    </row>
    <row r="8" ht="32.25" customHeight="1" spans="1:8">
      <c r="A8" s="4"/>
      <c r="B8" s="4"/>
      <c r="C8" s="4"/>
      <c r="D8" s="4"/>
      <c r="E8" s="4"/>
      <c r="F8" s="6">
        <v>3103712.77</v>
      </c>
      <c r="G8" s="6">
        <v>3103712.77</v>
      </c>
      <c r="H8" s="7">
        <v>0</v>
      </c>
    </row>
    <row r="9" ht="65.25" customHeight="1" spans="1:8">
      <c r="A9" s="4" t="s">
        <v>454</v>
      </c>
      <c r="B9" s="5" t="s">
        <v>455</v>
      </c>
      <c r="C9" s="5"/>
      <c r="D9" s="5"/>
      <c r="E9" s="5"/>
      <c r="F9" s="5"/>
      <c r="G9" s="5"/>
      <c r="H9" s="5"/>
    </row>
    <row r="10" ht="32.25" customHeight="1" spans="1:8">
      <c r="A10" s="4" t="s">
        <v>456</v>
      </c>
      <c r="B10" s="4" t="s">
        <v>372</v>
      </c>
      <c r="C10" s="4" t="s">
        <v>373</v>
      </c>
      <c r="D10" s="4"/>
      <c r="E10" s="4" t="s">
        <v>374</v>
      </c>
      <c r="F10" s="4"/>
      <c r="G10" s="4" t="s">
        <v>457</v>
      </c>
      <c r="H10" s="4"/>
    </row>
    <row r="11" ht="32.25" customHeight="1" spans="1:8">
      <c r="A11" s="4"/>
      <c r="B11" s="5" t="s">
        <v>384</v>
      </c>
      <c r="C11" s="5" t="s">
        <v>458</v>
      </c>
      <c r="D11" s="5"/>
      <c r="E11" s="5" t="s">
        <v>459</v>
      </c>
      <c r="F11" s="5"/>
      <c r="G11" s="5" t="s">
        <v>460</v>
      </c>
      <c r="H11" s="5"/>
    </row>
    <row r="12" ht="32.25" customHeight="1" spans="1:8">
      <c r="A12" s="4"/>
      <c r="B12" s="5" t="s">
        <v>392</v>
      </c>
      <c r="C12" s="5" t="s">
        <v>461</v>
      </c>
      <c r="D12" s="5"/>
      <c r="E12" s="5" t="s">
        <v>462</v>
      </c>
      <c r="F12" s="5"/>
      <c r="G12" s="5" t="s">
        <v>463</v>
      </c>
      <c r="H12" s="5"/>
    </row>
    <row r="13" ht="32.25" customHeight="1" spans="1:8">
      <c r="A13" s="4"/>
      <c r="B13" s="5" t="s">
        <v>411</v>
      </c>
      <c r="C13" s="5" t="s">
        <v>412</v>
      </c>
      <c r="D13" s="5"/>
      <c r="E13" s="5" t="s">
        <v>464</v>
      </c>
      <c r="F13" s="5"/>
      <c r="G13" s="8" t="s">
        <v>463</v>
      </c>
      <c r="H13" s="5"/>
    </row>
  </sheetData>
  <mergeCells count="25">
    <mergeCell ref="A1:H1"/>
    <mergeCell ref="A2:H2"/>
    <mergeCell ref="A3:H3"/>
    <mergeCell ref="A4:C4"/>
    <mergeCell ref="D4:H4"/>
    <mergeCell ref="B5:C5"/>
    <mergeCell ref="D5:H5"/>
    <mergeCell ref="B6:C6"/>
    <mergeCell ref="D6:H6"/>
    <mergeCell ref="B9:H9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A5:A8"/>
    <mergeCell ref="A10:A13"/>
    <mergeCell ref="B7:E8"/>
  </mergeCells>
  <pageMargins left="0.0784722222222222" right="0.0784722222222222" top="0.751989328955102" bottom="0.751989328955102" header="0.299268139628913" footer="0.29926813962891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部门预算项目绩效目标表</vt:lpstr>
      <vt:lpstr>部门整体绩效目标表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0</cp:revision>
  <dcterms:created xsi:type="dcterms:W3CDTF">2021-04-19T03:45:00Z</dcterms:created>
  <dcterms:modified xsi:type="dcterms:W3CDTF">2022-04-27T02:44:49Z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1032260890B94628B4D0FE75CFEB6AD7</vt:lpwstr>
  </property>
</Properties>
</file>