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63" activeTab="8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项目支出绩效" sheetId="16" r:id="rId14"/>
  </sheets>
  <definedNames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__xlnm.Print_Area">#N/A</definedName>
    <definedName name="___xlnm.Print_Titles">#N/A</definedName>
    <definedName name="__xlnm.Print_Area">#N/A</definedName>
    <definedName name="__xlnm.Print_Titles">#N/A</definedName>
    <definedName name="a">#N/A</definedName>
    <definedName name="b">#N/A</definedName>
    <definedName name="d">#N/A</definedName>
    <definedName name="DETAILRANGE" localSheetId="1">'1'!$A$42:$D$42</definedName>
    <definedName name="DETAILRANGE" localSheetId="2">'1-1'!$A$7:$T$7</definedName>
    <definedName name="DETAILRANGE" localSheetId="3">'1-2'!$A$7:$J$7</definedName>
    <definedName name="DETAILRANGE" localSheetId="4">'2'!$A$40:$H$40</definedName>
    <definedName name="DETAILRANGE" localSheetId="5">'2-1'!$A$7:$AI$7</definedName>
    <definedName name="DETAILRANGE" localSheetId="6">'3'!$A$7:$DH$7</definedName>
    <definedName name="DETAILRANGE" localSheetId="7">'3-1'!$A$7:$G$7</definedName>
    <definedName name="DETAILRANGE" localSheetId="8">'3-2'!$A$6:$F$6</definedName>
    <definedName name="DETAILRANGE" localSheetId="9">'3-3'!$A$7:$H$7</definedName>
    <definedName name="DETAILRANGE" localSheetId="10">'4'!$A$7:$H$7</definedName>
    <definedName name="DETAILRANGE" localSheetId="11">'4-1'!$A$7:$H$7</definedName>
    <definedName name="DETAILRANGE" localSheetId="12">'5'!$A$7:$H$7</definedName>
    <definedName name="DETAILRANGE" localSheetId="0">封面!$A$9</definedName>
    <definedName name="e">#N/A</definedName>
    <definedName name="f">#N/A</definedName>
    <definedName name="g">#N/A</definedName>
    <definedName name="h">#N/A</definedName>
    <definedName name="HEADERRANGE" localSheetId="1">'1'!$A$1:$D$41</definedName>
    <definedName name="HEADERRANGE" localSheetId="2">'1-1'!$A$1:$T$6</definedName>
    <definedName name="HEADERRANGE" localSheetId="3">'1-2'!$A$1:$J$6</definedName>
    <definedName name="HEADERRANGE" localSheetId="4">'2'!$A$1:$H$39</definedName>
    <definedName name="HEADERRANGE" localSheetId="5">'2-1'!$A$1:$AI$6</definedName>
    <definedName name="HEADERRANGE" localSheetId="6">'3'!$A$1:$DH$6</definedName>
    <definedName name="HEADERRANGE" localSheetId="7">'3-1'!$A$1:$G$6</definedName>
    <definedName name="HEADERRANGE" localSheetId="8">'3-2'!$A$1:$F$5</definedName>
    <definedName name="HEADERRANGE" localSheetId="9">'3-3'!$A$1:$H$6</definedName>
    <definedName name="HEADERRANGE" localSheetId="10">'4'!$A$1:$H$6</definedName>
    <definedName name="HEADERRANGE" localSheetId="11">'4-1'!$A$1:$H$6</definedName>
    <definedName name="HEADERRANGE" localSheetId="12">'5'!$A$1:$H$6</definedName>
    <definedName name="HEADERRANGE" localSheetId="0">封面!$A$1:$A$8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'1'!$A$1:$D$41</definedName>
    <definedName name="_xlnm.Print_Area" localSheetId="2">'1-1'!$A$1:$T$7</definedName>
    <definedName name="_xlnm.Print_Area" localSheetId="3">'1-2'!$A$1:$J$7</definedName>
    <definedName name="_xlnm.Print_Area" localSheetId="4">'2'!$A$1:$H$39</definedName>
    <definedName name="_xlnm.Print_Area" localSheetId="5">'2-1'!$A$1:$AI$7</definedName>
    <definedName name="_xlnm.Print_Area" localSheetId="6">'3'!$A$1:$DH$7</definedName>
    <definedName name="_xlnm.Print_Area" localSheetId="7">'3-1'!$A$1:$G$7</definedName>
    <definedName name="_xlnm.Print_Area" localSheetId="8">'3-2'!$A$1:$F$6</definedName>
    <definedName name="_xlnm.Print_Area" localSheetId="9">'3-3'!$A$1:$H$7</definedName>
    <definedName name="_xlnm.Print_Area" localSheetId="10">'4'!$A$1:$H$7</definedName>
    <definedName name="_xlnm.Print_Area" localSheetId="11">'4-1'!$A$1:$H$7</definedName>
    <definedName name="_xlnm.Print_Area" localSheetId="12">'5'!$A$1:$H$7</definedName>
    <definedName name="_xlnm.Print_Area" localSheetId="0">封面!$A$1:$A$9</definedName>
    <definedName name="_xlnm.Print_Area">#N/A</definedName>
    <definedName name="_xlnm.Print_Titles" localSheetId="4">'2'!$1:$39</definedName>
    <definedName name="_xlnm.Print_Titles">#N/A</definedName>
    <definedName name="s">#N/A</definedName>
  </definedNames>
  <calcPr calcId="144525"/>
</workbook>
</file>

<file path=xl/sharedStrings.xml><?xml version="1.0" encoding="utf-8"?>
<sst xmlns="http://schemas.openxmlformats.org/spreadsheetml/2006/main" count="1004" uniqueCount="514">
  <si>
    <t>单位名称</t>
  </si>
  <si>
    <t>2022年部门预算</t>
  </si>
  <si>
    <t>报送日期：     年   月   日</t>
  </si>
  <si>
    <t>表1</t>
  </si>
  <si>
    <t>部门收支总表</t>
  </si>
  <si>
    <t>单位名称:龙坝乡人民政府</t>
  </si>
  <si>
    <t>单位：元</t>
  </si>
  <si>
    <t>收          入</t>
  </si>
  <si>
    <t>支             出</t>
  </si>
  <si>
    <t>项              目</t>
  </si>
  <si>
    <t>2022年预算数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</si>
  <si>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</si>
  <si>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</si>
  <si>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</si>
  <si>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</si>
  <si>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</si>
  <si>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/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</si>
  <si>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</si>
  <si>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</si>
  <si>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</si>
  <si>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</si>
  <si>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</si>
  <si>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</si>
  <si>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</si>
  <si>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</si>
  <si>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</si>
  <si>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</si>
  <si>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</si>
  <si>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</si>
  <si>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</si>
  <si>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</si>
  <si>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</si>
  <si>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</si>
  <si>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</si>
  <si>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</si>
  <si>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</si>
  <si>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</si>
  <si>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</si>
  <si>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</si>
  <si>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</si>
  <si>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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</si>
  <si>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</si>
  <si>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</si>
  <si>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</si>
  <si>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</si>
  <si>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</si>
  <si>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</si>
  <si>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</si>
  <si>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</si>
  <si>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</si>
  <si>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</si>
  <si>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</si>
  <si>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</si>
  <si>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>上年结转小计</t>
  </si>
  <si>
    <t xml:space="preserve">    其中：转入事业基金</t>
  </si>
  <si>
    <t xml:space="preserve"> </t>
  </si>
  <si>
    <t>三十二、结转下年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</si>
  <si>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</si>
  <si>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</si>
  <si>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</si>
  <si>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</si>
  <si>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</si>
  <si>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</si>
  <si>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</si>
  <si>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</si>
  <si>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</si>
  <si>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</si>
  <si>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</si>
  <si>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</si>
  <si>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</si>
  <si>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</si>
  <si>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</si>
  <si>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</si>
  <si>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</si>
  <si>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</si>
  <si>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</si>
  <si>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</si>
  <si>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</si>
  <si>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</si>
  <si>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</si>
  <si>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</si>
  <si>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</si>
  <si>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</si>
  <si>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</si>
  <si>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</si>
  <si>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部门编码</t>
  </si>
  <si>
    <t>功能科目名称</t>
  </si>
  <si>
    <t>03</t>
  </si>
  <si>
    <t>01</t>
  </si>
  <si>
    <r>
      <rPr>
        <sz val="11"/>
        <rFont val="宋体"/>
        <charset val="134"/>
      </rPr>
      <t>  行政运行</t>
    </r>
  </si>
  <si>
    <t>05</t>
  </si>
  <si>
    <r>
      <rPr>
        <sz val="11"/>
        <rFont val="宋体"/>
        <charset val="134"/>
      </rPr>
      <t>  机关事业单位基本养老保险缴费支出</t>
    </r>
  </si>
  <si>
    <t>208</t>
  </si>
  <si>
    <t>06</t>
  </si>
  <si>
    <r>
      <rPr>
        <sz val="11"/>
        <rFont val="宋体"/>
        <charset val="134"/>
      </rPr>
      <t>  机关事业单位职业年金缴费支出</t>
    </r>
  </si>
  <si>
    <t>210</t>
  </si>
  <si>
    <t>11</t>
  </si>
  <si>
    <r>
      <rPr>
        <sz val="11"/>
        <rFont val="宋体"/>
        <charset val="134"/>
      </rPr>
      <t>  行政单位医疗</t>
    </r>
  </si>
  <si>
    <r>
      <rPr>
        <sz val="11"/>
        <rFont val="宋体"/>
        <charset val="134"/>
      </rPr>
      <t>  公务员医疗补助</t>
    </r>
  </si>
  <si>
    <t>213</t>
  </si>
  <si>
    <t>04</t>
  </si>
  <si>
    <r>
      <rPr>
        <sz val="11"/>
        <rFont val="宋体"/>
        <charset val="134"/>
      </rPr>
      <t>  事业运行</t>
    </r>
  </si>
  <si>
    <t>07</t>
  </si>
  <si>
    <r>
      <rPr>
        <sz val="11"/>
        <rFont val="宋体"/>
        <charset val="134"/>
      </rPr>
      <t>  对村民委员会和村党支部的补助</t>
    </r>
  </si>
  <si>
    <t>221</t>
  </si>
  <si>
    <t>02</t>
  </si>
  <si>
    <r>
      <rPr>
        <sz val="11"/>
        <rFont val="宋体"/>
        <charset val="134"/>
      </rPr>
      <t>  住房公积金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</si>
  <si>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</si>
  <si>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</si>
  <si>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</si>
  <si>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</si>
  <si>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</si>
  <si>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</si>
  <si>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</si>
  <si>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201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</si>
  <si>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</si>
  <si>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</si>
  <si>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</si>
  <si>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</si>
  <si>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</si>
  <si>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</si>
  <si>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</si>
  <si>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</si>
  <si>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</si>
  <si>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</si>
  <si>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</si>
  <si>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</si>
  <si>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</si>
  <si>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</si>
  <si>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</si>
  <si>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</si>
  <si>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</si>
  <si>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</si>
  <si>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</si>
  <si>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</si>
  <si>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</si>
  <si>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</si>
  <si>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</si>
  <si>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</si>
  <si>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</si>
  <si>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</si>
  <si>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</si>
  <si>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</si>
  <si>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</si>
  <si>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</si>
  <si>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</si>
  <si>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</si>
  <si>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</si>
  <si>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</si>
  <si>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</si>
  <si>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</si>
  <si>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</si>
  <si>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</si>
  <si>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</si>
  <si>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</si>
  <si>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</si>
  <si>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</si>
  <si>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抗疫特别国债安排的支出</t>
  </si>
  <si>
    <t>二、结转下年</t>
  </si>
  <si>
    <t>表2-1</t>
  </si>
  <si>
    <t>财政拨款支出预算表（政府经济分类科目）</t>
  </si>
  <si>
    <t>总计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</si>
  <si>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</si>
  <si>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</si>
  <si>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</si>
  <si>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</si>
  <si>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</si>
  <si>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</si>
  <si>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经济科目类编码</t>
  </si>
  <si>
    <t>经济科目款编码</t>
  </si>
  <si>
    <t>经济科目款名称</t>
  </si>
  <si>
    <t>金额(政府性基金)</t>
  </si>
  <si>
    <t>金额(政府性基金)项目</t>
  </si>
  <si>
    <t>金额(一般公共预算结转)</t>
  </si>
  <si>
    <t>金额(一般公共预算结转)项目</t>
  </si>
  <si>
    <t>金额(政府性基金结转)</t>
  </si>
  <si>
    <t>金额(政府性基金结转)项目</t>
  </si>
  <si>
    <r>
      <rPr>
        <sz val="11"/>
        <rFont val="宋体"/>
        <charset val="134"/>
      </rPr>
      <t> 政府办公厅（室）及相关机构事务</t>
    </r>
  </si>
  <si>
    <r>
      <rPr>
        <sz val="11"/>
        <rFont val="宋体"/>
        <charset val="134"/>
      </rPr>
      <t> 行政事业单位养老支出</t>
    </r>
  </si>
  <si>
    <r>
      <rPr>
        <sz val="11"/>
        <rFont val="宋体"/>
        <charset val="134"/>
      </rPr>
      <t> 行政事业单位医疗</t>
    </r>
  </si>
  <si>
    <r>
      <rPr>
        <sz val="11"/>
        <rFont val="宋体"/>
        <charset val="134"/>
      </rPr>
      <t> 农业农村</t>
    </r>
  </si>
  <si>
    <r>
      <rPr>
        <sz val="11"/>
        <rFont val="宋体"/>
        <charset val="134"/>
      </rPr>
      <t> 农村综合改革</t>
    </r>
  </si>
  <si>
    <r>
      <rPr>
        <sz val="11"/>
        <rFont val="宋体"/>
        <charset val="134"/>
      </rPr>
      <t> 住房改革支出</t>
    </r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</si>
  <si>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</si>
  <si>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</si>
  <si>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</si>
  <si>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</si>
  <si>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</si>
  <si>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</si>
  <si>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</si>
  <si>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</si>
  <si>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</si>
  <si>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</si>
  <si>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</si>
  <si>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</si>
  <si>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</si>
  <si>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</si>
  <si>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</si>
  <si>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</si>
  <si>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</si>
  <si>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</si>
  <si>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</si>
  <si>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</si>
  <si>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公务员医疗不补助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</si>
  <si>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</si>
  <si>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</si>
  <si>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</si>
  <si>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</si>
  <si>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</si>
  <si>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</si>
  <si>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</si>
  <si>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</si>
  <si>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</si>
  <si>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</si>
  <si>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</si>
  <si>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</si>
  <si>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</si>
  <si>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</si>
  <si>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</si>
  <si>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</si>
  <si>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</si>
  <si>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</si>
  <si>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</si>
  <si>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</si>
  <si>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</si>
  <si>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</si>
  <si>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</si>
  <si>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</si>
  <si>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</si>
  <si>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</si>
  <si>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</si>
  <si>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</si>
  <si>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</si>
  <si>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</si>
  <si>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</si>
  <si>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</si>
  <si>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</si>
  <si>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</si>
  <si>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</si>
  <si>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</si>
  <si>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</si>
  <si>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</si>
  <si>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</si>
  <si>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</si>
  <si>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</si>
  <si>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</si>
  <si>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</si>
  <si>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</si>
  <si>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</si>
  <si>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</si>
  <si>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</si>
  <si>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</si>
  <si>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</si>
  <si>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</si>
  <si>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</si>
  <si>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</si>
  <si>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</si>
  <si>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</si>
  <si>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</si>
  <si>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</si>
  <si>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</si>
  <si>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</si>
  <si>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</si>
  <si>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</si>
  <si>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</si>
  <si>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</si>
  <si>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</si>
  <si>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</si>
  <si>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</si>
  <si>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</si>
  <si>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</si>
  <si>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</si>
  <si>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</si>
  <si>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</si>
  <si>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</si>
  <si>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</si>
  <si>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</si>
  <si>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>金额(工资福利支出)</t>
  </si>
  <si>
    <t>金额(基本工资)</t>
  </si>
  <si>
    <t>金额(津贴补贴)</t>
  </si>
  <si>
    <t>金额(奖金)</t>
  </si>
  <si>
    <t>金额(伙食补助费)</t>
  </si>
  <si>
    <t>金额(绩效工资)</t>
  </si>
  <si>
    <t>金额(机关事业单位基本养老保险缴费)</t>
  </si>
  <si>
    <t>金额(职业年金缴费)</t>
  </si>
  <si>
    <t>金额(职工基本医疗保险缴费)</t>
  </si>
  <si>
    <t>金额(公务员医疗补助缴费)</t>
  </si>
  <si>
    <t>金额(其他社会保障缴费)</t>
  </si>
  <si>
    <t>金额(住房公积金)</t>
  </si>
  <si>
    <t>金额(医疗费)</t>
  </si>
  <si>
    <t>金额(其他工资福利支出)</t>
  </si>
  <si>
    <t>金额(商品和服务支出)</t>
  </si>
  <si>
    <t>金额(办公费)</t>
  </si>
  <si>
    <t>金额(印刷费)</t>
  </si>
  <si>
    <t>金额(咨询费)</t>
  </si>
  <si>
    <t>金额(手续费)</t>
  </si>
  <si>
    <t>金额(水费)</t>
  </si>
  <si>
    <t>金额(电费)</t>
  </si>
  <si>
    <t>金额(邮电费)</t>
  </si>
  <si>
    <t>金额(取暖费)</t>
  </si>
  <si>
    <t>金额(物业管理费)</t>
  </si>
  <si>
    <t>金额(差旅费)</t>
  </si>
  <si>
    <t>金额(因公出国(境)费用)</t>
  </si>
  <si>
    <t>金额(维修(护)费)</t>
  </si>
  <si>
    <t>金额(租赁费)</t>
  </si>
  <si>
    <t>金额(会议费)</t>
  </si>
  <si>
    <t>金额(培训费)</t>
  </si>
  <si>
    <t>金额(公务接待费)</t>
  </si>
  <si>
    <t>金额(专用材料费)</t>
  </si>
  <si>
    <t>金额(专用燃料费)</t>
  </si>
  <si>
    <t>金额(劳务费)</t>
  </si>
  <si>
    <t>金额(委托业务费)</t>
  </si>
  <si>
    <t>金额(工会经费)</t>
  </si>
  <si>
    <t>金额(福利费)</t>
  </si>
  <si>
    <t>金额(公务用车运行维护费)</t>
  </si>
  <si>
    <t>金额(其他交通费用)</t>
  </si>
  <si>
    <t>金额(税金及附加费用)</t>
  </si>
  <si>
    <t>金额(其他商品和服务支出)</t>
  </si>
  <si>
    <t>金额(对个人和家庭的补助)</t>
  </si>
  <si>
    <t>金额(离休费)</t>
  </si>
  <si>
    <t>金额(退休费)</t>
  </si>
  <si>
    <t>金额(退职（役）费)</t>
  </si>
  <si>
    <t>金额(抚恤金)</t>
  </si>
  <si>
    <t>金额(生活补助)</t>
  </si>
  <si>
    <t>金额(救济费)</t>
  </si>
  <si>
    <t>金额(医疗费补助)</t>
  </si>
  <si>
    <t>金额(助学金)</t>
  </si>
  <si>
    <t>金额(奖励金)</t>
  </si>
  <si>
    <t>金额(个人农业生产补贴)</t>
  </si>
  <si>
    <t>金额(代缴社会保险费)</t>
  </si>
  <si>
    <t>金额(其他对个人和家庭的补助支出)</t>
  </si>
  <si>
    <t>金额(债务利息及费用支出)</t>
  </si>
  <si>
    <t>金额(国内债务付息)</t>
  </si>
  <si>
    <t>金额(国外债务付息)</t>
  </si>
  <si>
    <t>金额(国内债务发行费用)</t>
  </si>
  <si>
    <t>金额(国外债务发行费用)</t>
  </si>
  <si>
    <t>金额(资本性支出（基本建设）)</t>
  </si>
  <si>
    <t>金额(房屋建筑物购建（基本建设）)</t>
  </si>
  <si>
    <t>金额(办公设备购置（基本建设）)</t>
  </si>
  <si>
    <t>金额(专用设备购置（基本建设）)</t>
  </si>
  <si>
    <t>金额(基础设施建设（基本建设）)</t>
  </si>
  <si>
    <t>金额(大型修缮（基本建设）)</t>
  </si>
  <si>
    <t>金额(信息网络购建（基本建设）)</t>
  </si>
  <si>
    <t>金额(物资储备（基本建设）)</t>
  </si>
  <si>
    <t>金额(公务用车购置（基本建设）)</t>
  </si>
  <si>
    <t>金额(其他交通工具购置（基本建设）)</t>
  </si>
  <si>
    <t>金额(文物和陈列品购置（基本建设）)</t>
  </si>
  <si>
    <t>金额(无形资产购置（基本建设）)</t>
  </si>
  <si>
    <t>金额(其他基本建设支出（基本建设）)</t>
  </si>
  <si>
    <t>金额(资本性支出)</t>
  </si>
  <si>
    <t>金额(房屋建筑物购建)</t>
  </si>
  <si>
    <t>金额(办公设备购置)</t>
  </si>
  <si>
    <t>金额(专用设备购置)</t>
  </si>
  <si>
    <t>金额(基础设施建设)</t>
  </si>
  <si>
    <t>金额(大型修缮)</t>
  </si>
  <si>
    <t>金额(信息网络购建)</t>
  </si>
  <si>
    <t>金额(物资储备)</t>
  </si>
  <si>
    <t>金额(土地补偿)</t>
  </si>
  <si>
    <t>金额(安置补助)</t>
  </si>
  <si>
    <t>金额(地上附着物和青苗补偿)</t>
  </si>
  <si>
    <t>金额(拆迁补偿)</t>
  </si>
  <si>
    <t>金额(公务用车购置)</t>
  </si>
  <si>
    <t>金额(其他交通工具购置)</t>
  </si>
  <si>
    <t>金额(文物和陈列品购置)</t>
  </si>
  <si>
    <t>金额(无形资产购置)</t>
  </si>
  <si>
    <t>金额(其他资本性支出)</t>
  </si>
  <si>
    <t>金额(对企业补助（基本建设）)</t>
  </si>
  <si>
    <t>金额(资本金注入（基本建设）)</t>
  </si>
  <si>
    <t>金额(其他对企业补助（基本建设）)</t>
  </si>
  <si>
    <t>金额(对企业补助)</t>
  </si>
  <si>
    <t>金额(资本金注入)</t>
  </si>
  <si>
    <t>金额(政府投资基金股权投资)</t>
  </si>
  <si>
    <t>金额(费用补贴)</t>
  </si>
  <si>
    <t>金额(利息补贴)</t>
  </si>
  <si>
    <t>金额(其他对企业补助)</t>
  </si>
  <si>
    <t>金额(对社会保障基金补助)</t>
  </si>
  <si>
    <t>金额(对社会保险基金补助)</t>
  </si>
  <si>
    <t>金额(补充全国社会保障基金)</t>
  </si>
  <si>
    <t>金额(其他支出（类）)</t>
  </si>
  <si>
    <t>金额(赠与)</t>
  </si>
  <si>
    <t>金额(国家赔偿费用支出)</t>
  </si>
  <si>
    <t>金额(对民间非营利组织和群众性自治组织补贴)</t>
  </si>
  <si>
    <t>金额(其他支出)</t>
  </si>
  <si>
    <t>人大会议</t>
  </si>
  <si>
    <t>代表工作</t>
  </si>
  <si>
    <t>08</t>
  </si>
  <si>
    <t>行政运行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</si>
  <si>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</si>
  <si>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</si>
  <si>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</si>
  <si>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</si>
  <si>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</si>
  <si>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</si>
  <si>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> 301</t>
  </si>
  <si>
    <t> 基本工资</t>
  </si>
  <si>
    <t> 津贴补贴</t>
  </si>
  <si>
    <t> 奖金</t>
  </si>
  <si>
    <t> 绩效工资</t>
  </si>
  <si>
    <t> 机关事业单位基本养老保险缴费</t>
  </si>
  <si>
    <t>09</t>
  </si>
  <si>
    <t> 职业年金缴费</t>
  </si>
  <si>
    <t> 职工基本医疗保险缴费</t>
  </si>
  <si>
    <t> 公务员医疗补助缴费</t>
  </si>
  <si>
    <t> 其他社会保障缴费</t>
  </si>
  <si>
    <t> 住房公积金</t>
  </si>
  <si>
    <t> 302</t>
  </si>
  <si>
    <t> 办公费</t>
  </si>
  <si>
    <t> 手续费</t>
  </si>
  <si>
    <t> 水费</t>
  </si>
  <si>
    <t> 电费</t>
  </si>
  <si>
    <t> 邮电费</t>
  </si>
  <si>
    <t> 差旅费</t>
  </si>
  <si>
    <t>13</t>
  </si>
  <si>
    <t> 维修（护）费</t>
  </si>
  <si>
    <t>16</t>
  </si>
  <si>
    <t> 培训费</t>
  </si>
  <si>
    <t>26</t>
  </si>
  <si>
    <t> 劳务费</t>
  </si>
  <si>
    <t>31</t>
  </si>
  <si>
    <t> 公务用车运行维护费</t>
  </si>
  <si>
    <t>39</t>
  </si>
  <si>
    <t> 其他交通费用</t>
  </si>
  <si>
    <t> 其他商品和服务支出</t>
  </si>
  <si>
    <t>303</t>
  </si>
  <si>
    <t> 生活补助</t>
  </si>
  <si>
    <t> 医疗费补助</t>
  </si>
  <si>
    <t> 奖励金</t>
  </si>
  <si>
    <t>表3-2</t>
  </si>
  <si>
    <t>一般公共预算项目支出预算表</t>
  </si>
  <si>
    <t>单位名称（项目）</t>
  </si>
  <si>
    <t>项目名称</t>
  </si>
  <si>
    <t>一般公共预算小计</t>
  </si>
  <si>
    <t>s</t>
  </si>
  <si>
    <t>表3-3</t>
  </si>
  <si>
    <t>一般公共预算“三公”经费支出表</t>
  </si>
  <si>
    <t>单位编码</t>
  </si>
  <si>
    <t>当年财政拨款预算安排</t>
  </si>
  <si>
    <t>公务用车购置及运行费</t>
  </si>
  <si>
    <t>公务用车购置费</t>
  </si>
  <si>
    <t>公务用车运行费</t>
  </si>
  <si>
    <t>部门名称</t>
  </si>
  <si>
    <t>公式公务用车购置</t>
  </si>
  <si>
    <t>黑水县龙坝乡人民政府</t>
  </si>
  <si>
    <t>表4</t>
  </si>
  <si>
    <t>政府性基金支出预算表</t>
  </si>
  <si>
    <t>本年政府性基金预算支出</t>
  </si>
  <si>
    <t>金额(基本支出)</t>
  </si>
  <si>
    <t>金额(项目支出)</t>
  </si>
  <si>
    <t>表4-1</t>
  </si>
  <si>
    <t>政府性基金“三公”经费支出表</t>
  </si>
  <si>
    <t>表5</t>
  </si>
  <si>
    <t>国有资本经营支出预算表</t>
  </si>
  <si>
    <t>本年国有资本经营预算支出</t>
  </si>
  <si>
    <t>项目支出绩效表</t>
  </si>
  <si>
    <t>金额单位：元</t>
  </si>
  <si>
    <t>预算数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</si>
  <si>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</si>
  <si>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</si>
  <si>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</si>
  <si>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</si>
  <si>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</si>
  <si>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</si>
  <si>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</si>
  <si>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</si>
  <si>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</si>
  <si>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公车运行维护费</t>
    </r>
  </si>
  <si>
    <t>153001-龙坝乡人民政府（行政及参公）</t>
  </si>
  <si>
    <r>
      <rPr>
        <sz val="9"/>
        <rFont val="宋体"/>
        <charset val="134"/>
      </rPr>
      <t>保障单位日常运转，提高预算编制质量，严格执行预算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</si>
  <si>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</si>
  <si>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</si>
  <si>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</si>
  <si>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r>
      <rPr>
        <sz val="9"/>
        <rFont val="宋体"/>
        <charset val="134"/>
      </rPr>
      <t>≤</t>
    </r>
  </si>
  <si>
    <t>10</t>
  </si>
  <si>
    <t>次</t>
  </si>
  <si>
    <t>22.5</t>
  </si>
  <si>
    <t>反向指标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</si>
  <si>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</si>
  <si>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</si>
  <si>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</si>
  <si>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</si>
  <si>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100</t>
  </si>
  <si>
    <t>%</t>
  </si>
  <si>
    <t>正向指标</t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</si>
  <si>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</si>
  <si>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</si>
  <si>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</si>
  <si>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t>5</t>
  </si>
  <si>
    <r>
      <rPr>
        <sz val="9"/>
        <rFont val="宋体"/>
        <charset val="134"/>
      </rPr>
      <t>定额公用经费</t>
    </r>
  </si>
  <si>
    <r>
      <rPr>
        <sz val="9"/>
        <rFont val="宋体"/>
        <charset val="134"/>
      </rPr>
      <t>153001-龙坝乡人民政府（行政及参公）</t>
    </r>
  </si>
  <si>
    <r>
      <rPr>
        <sz val="9"/>
        <rFont val="宋体"/>
        <charset val="134"/>
      </rPr>
      <t>153102-龙坝乡人民政府（事业）</t>
    </r>
  </si>
  <si>
    <r>
      <rPr>
        <sz val="9"/>
        <rFont val="宋体"/>
        <charset val="134"/>
      </rPr>
      <t>村干部体检费</t>
    </r>
  </si>
  <si>
    <r>
      <rPr>
        <sz val="9"/>
        <rFont val="宋体"/>
        <charset val="134"/>
      </rPr>
      <t>保障村干部体检费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</si>
  <si>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</si>
  <si>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健康</t>
    </r>
  </si>
  <si>
    <r>
      <rPr>
        <sz val="9"/>
        <rFont val="宋体"/>
        <charset val="134"/>
      </rPr>
      <t>定性</t>
    </r>
  </si>
  <si>
    <t>优良中低差</t>
  </si>
  <si>
    <t>20</t>
  </si>
  <si>
    <r>
      <rPr>
        <sz val="9"/>
        <rFont val="宋体"/>
        <charset val="134"/>
      </rPr>
      <t>效果指标</t>
    </r>
  </si>
  <si>
    <r>
      <rPr>
        <sz val="9"/>
        <rFont val="宋体"/>
        <charset val="134"/>
      </rPr>
      <t>体检指标</t>
    </r>
  </si>
  <si>
    <t>50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</si>
  <si>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</si>
  <si>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</si>
  <si>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体检满意</t>
    </r>
  </si>
  <si>
    <r>
      <rPr>
        <sz val="9"/>
        <rFont val="宋体"/>
        <charset val="134"/>
      </rPr>
      <t>村干部工资等报酬</t>
    </r>
  </si>
  <si>
    <r>
      <rPr>
        <sz val="9"/>
        <rFont val="宋体"/>
        <charset val="134"/>
      </rPr>
      <t>保障村干部生活补助，顺利推进村务工作</t>
    </r>
  </si>
  <si>
    <r>
      <rPr>
        <sz val="9"/>
        <rFont val="宋体"/>
        <charset val="134"/>
      </rPr>
      <t>保障村干部补助到位</t>
    </r>
  </si>
  <si>
    <t>30</t>
  </si>
  <si>
    <r>
      <rPr>
        <sz val="9"/>
        <rFont val="宋体"/>
        <charset val="134"/>
      </rPr>
      <t>保障村干部工资</t>
    </r>
  </si>
  <si>
    <t>40</t>
  </si>
  <si>
    <r>
      <rPr>
        <sz val="9"/>
        <rFont val="宋体"/>
        <charset val="134"/>
      </rPr>
      <t>保障满足补助</t>
    </r>
  </si>
  <si>
    <r>
      <rPr>
        <sz val="9"/>
        <rFont val="宋体"/>
        <charset val="134"/>
      </rPr>
      <t>（省财政补助）基层组织活动和公共服务运行经费</t>
    </r>
  </si>
  <si>
    <r>
      <rPr>
        <sz val="9"/>
        <rFont val="宋体"/>
        <charset val="134"/>
      </rPr>
      <t>顺利完成人大年度工作</t>
    </r>
  </si>
  <si>
    <r>
      <rPr>
        <sz val="9"/>
        <rFont val="宋体"/>
        <charset val="134"/>
      </rPr>
      <t>基层建设维护</t>
    </r>
  </si>
  <si>
    <r>
      <rPr>
        <sz val="9"/>
        <rFont val="宋体"/>
        <charset val="134"/>
      </rPr>
      <t>安全指标</t>
    </r>
  </si>
</sst>
</file>

<file path=xl/styles.xml><?xml version="1.0" encoding="utf-8"?>
<styleSheet xmlns="http://schemas.openxmlformats.org/spreadsheetml/2006/main">
  <numFmts count="10">
    <numFmt numFmtId="176" formatCode="#,###.00"/>
    <numFmt numFmtId="177" formatCode="&quot;\&quot;#,##0.00_);\(&quot;\&quot;#,##0.00\)"/>
    <numFmt numFmtId="178" formatCode="#,##0.00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9" formatCode="#,##0_);\(#,##0\)"/>
    <numFmt numFmtId="41" formatCode="_ * #,##0_ ;_ * \-#,##0_ ;_ * &quot;-&quot;_ ;_ @_ "/>
    <numFmt numFmtId="180" formatCode="0.00_ "/>
    <numFmt numFmtId="43" formatCode="_ * #,##0.00_ ;_ * \-#,##0.00_ ;_ * &quot;-&quot;??_ ;_ @_ "/>
    <numFmt numFmtId="181" formatCode="#,##0.00_ "/>
  </numFmts>
  <fonts count="47">
    <font>
      <sz val="9"/>
      <color indexed="8"/>
      <name val="宋体"/>
      <charset val="134"/>
    </font>
    <font>
      <sz val="11"/>
      <color indexed="8"/>
      <name val="宋体"/>
      <charset val="1"/>
      <scheme val="minor"/>
    </font>
    <font>
      <sz val="9"/>
      <name val="Hiragino Sans GB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9"/>
      <name val="Times New Roman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sz val="8"/>
      <color indexed="8"/>
      <name val="宋体"/>
      <charset val="134"/>
    </font>
    <font>
      <b/>
      <sz val="10"/>
      <color indexed="8"/>
      <name val="宋体"/>
      <charset val="134"/>
    </font>
    <font>
      <sz val="9"/>
      <color rgb="FFFF0000"/>
      <name val="宋体"/>
      <charset val="134"/>
    </font>
    <font>
      <sz val="12"/>
      <color indexed="8"/>
      <name val="宋体"/>
      <charset val="134"/>
    </font>
    <font>
      <sz val="9"/>
      <color indexed="8"/>
      <name val="Arial"/>
      <charset val="134"/>
    </font>
    <font>
      <sz val="9"/>
      <color rgb="FFFF0000"/>
      <name val="Arial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b/>
      <sz val="12"/>
      <color indexed="8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58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1" fontId="0" fillId="0" borderId="0"/>
    <xf numFmtId="42" fontId="29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7" fillId="18" borderId="52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23" borderId="53" applyNumberFormat="0" applyFont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51" applyNumberFormat="0" applyFill="0" applyAlignment="0" applyProtection="0">
      <alignment vertical="center"/>
    </xf>
    <xf numFmtId="0" fontId="30" fillId="0" borderId="51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8" fillId="0" borderId="50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42" fillId="28" borderId="55" applyNumberFormat="0" applyAlignment="0" applyProtection="0">
      <alignment vertical="center"/>
    </xf>
    <xf numFmtId="0" fontId="43" fillId="28" borderId="52" applyNumberFormat="0" applyAlignment="0" applyProtection="0">
      <alignment vertical="center"/>
    </xf>
    <xf numFmtId="0" fontId="44" fillId="29" borderId="56" applyNumberForma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1" fillId="0" borderId="54" applyNumberFormat="0" applyFill="0" applyAlignment="0" applyProtection="0">
      <alignment vertical="center"/>
    </xf>
    <xf numFmtId="0" fontId="45" fillId="0" borderId="57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0" fillId="0" borderId="0"/>
  </cellStyleXfs>
  <cellXfs count="373">
    <xf numFmtId="1" fontId="0" fillId="0" borderId="0" xfId="0" applyNumberFormat="1" applyFont="1" applyFill="1"/>
    <xf numFmtId="0" fontId="1" fillId="0" borderId="0" xfId="0" applyNumberFormat="1" applyFont="1" applyFill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vertical="center" wrapText="1"/>
    </xf>
    <xf numFmtId="0" fontId="6" fillId="2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left" vertical="center" wrapText="1"/>
    </xf>
    <xf numFmtId="4" fontId="7" fillId="0" borderId="5" xfId="0" applyNumberFormat="1" applyFont="1" applyFill="1" applyBorder="1" applyAlignment="1">
      <alignment horizontal="right" vertical="center" wrapText="1"/>
    </xf>
    <xf numFmtId="0" fontId="5" fillId="0" borderId="3" xfId="0" applyNumberFormat="1" applyFont="1" applyFill="1" applyBorder="1" applyAlignment="1">
      <alignment horizontal="right" vertical="center" wrapText="1"/>
    </xf>
    <xf numFmtId="0" fontId="7" fillId="0" borderId="0" xfId="0" applyNumberFormat="1" applyFont="1" applyFill="1"/>
    <xf numFmtId="0" fontId="7" fillId="3" borderId="0" xfId="0" applyNumberFormat="1" applyFont="1" applyFill="1"/>
    <xf numFmtId="0" fontId="7" fillId="3" borderId="0" xfId="0" applyNumberFormat="1" applyFont="1" applyFill="1" applyAlignment="1">
      <alignment horizontal="right" vertical="center"/>
    </xf>
    <xf numFmtId="0" fontId="8" fillId="0" borderId="0" xfId="0" applyNumberFormat="1" applyFont="1" applyFill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Alignment="1" applyProtection="1">
      <alignment horizontal="left"/>
    </xf>
    <xf numFmtId="0" fontId="9" fillId="0" borderId="0" xfId="0" applyNumberFormat="1" applyFont="1" applyFill="1" applyAlignment="1">
      <alignment horizontal="right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7" fillId="0" borderId="10" xfId="0" applyNumberFormat="1" applyFont="1" applyFill="1" applyBorder="1" applyAlignment="1" applyProtection="1">
      <alignment horizontal="center" vertical="center"/>
    </xf>
    <xf numFmtId="1" fontId="7" fillId="0" borderId="11" xfId="0" applyNumberFormat="1" applyFont="1" applyFill="1" applyBorder="1" applyAlignment="1" applyProtection="1">
      <alignment horizontal="center" vertical="center" wrapText="1"/>
    </xf>
    <xf numFmtId="0" fontId="7" fillId="0" borderId="12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7" fillId="3" borderId="13" xfId="0" applyNumberFormat="1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 vertical="center" wrapText="1"/>
    </xf>
    <xf numFmtId="0" fontId="7" fillId="0" borderId="14" xfId="0" applyNumberFormat="1" applyFont="1" applyFill="1" applyBorder="1" applyAlignment="1">
      <alignment horizontal="center" vertical="center" wrapText="1"/>
    </xf>
    <xf numFmtId="1" fontId="7" fillId="0" borderId="15" xfId="0" applyNumberFormat="1" applyFont="1" applyFill="1" applyBorder="1" applyAlignment="1" applyProtection="1">
      <alignment horizontal="center" vertical="center" wrapText="1"/>
    </xf>
    <xf numFmtId="0" fontId="7" fillId="0" borderId="15" xfId="0" applyNumberFormat="1" applyFont="1" applyFill="1" applyBorder="1" applyAlignment="1" applyProtection="1">
      <alignment horizontal="center" vertical="center" wrapText="1"/>
    </xf>
    <xf numFmtId="0" fontId="7" fillId="0" borderId="16" xfId="0" applyNumberFormat="1" applyFont="1" applyFill="1" applyBorder="1" applyAlignment="1" applyProtection="1">
      <alignment horizontal="center" vertical="center" wrapText="1"/>
    </xf>
    <xf numFmtId="0" fontId="7" fillId="0" borderId="16" xfId="0" applyNumberFormat="1" applyFont="1" applyFill="1" applyBorder="1" applyAlignment="1" applyProtection="1">
      <alignment horizontal="center" vertical="center"/>
    </xf>
    <xf numFmtId="49" fontId="7" fillId="0" borderId="17" xfId="0" applyNumberFormat="1" applyFont="1" applyFill="1" applyBorder="1" applyAlignment="1" applyProtection="1">
      <alignment vertical="center" wrapText="1"/>
    </xf>
    <xf numFmtId="3" fontId="7" fillId="0" borderId="18" xfId="0" applyNumberFormat="1" applyFont="1" applyBorder="1" applyAlignment="1" applyProtection="1">
      <alignment vertical="center" wrapText="1"/>
    </xf>
    <xf numFmtId="3" fontId="7" fillId="0" borderId="7" xfId="0" applyNumberFormat="1" applyFont="1" applyBorder="1" applyAlignment="1" applyProtection="1">
      <alignment vertical="center" wrapText="1"/>
    </xf>
    <xf numFmtId="3" fontId="7" fillId="0" borderId="19" xfId="0" applyNumberFormat="1" applyFont="1" applyBorder="1" applyAlignment="1" applyProtection="1">
      <alignment vertical="center" wrapText="1"/>
    </xf>
    <xf numFmtId="0" fontId="0" fillId="0" borderId="0" xfId="0" applyNumberFormat="1" applyFont="1" applyFill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 applyProtection="1">
      <alignment vertical="center" wrapText="1"/>
    </xf>
    <xf numFmtId="1" fontId="7" fillId="0" borderId="0" xfId="0" applyNumberFormat="1" applyFont="1" applyFill="1" applyAlignment="1" applyProtection="1">
      <alignment vertical="center" wrapText="1"/>
    </xf>
    <xf numFmtId="0" fontId="7" fillId="3" borderId="0" xfId="0" applyNumberFormat="1" applyFont="1" applyFill="1" applyAlignment="1" applyProtection="1">
      <alignment vertical="center" wrapText="1"/>
    </xf>
    <xf numFmtId="0" fontId="10" fillId="3" borderId="0" xfId="0" applyNumberFormat="1" applyFont="1" applyFill="1" applyAlignment="1" applyProtection="1">
      <alignment vertical="center" wrapText="1"/>
    </xf>
    <xf numFmtId="0" fontId="6" fillId="3" borderId="0" xfId="0" applyNumberFormat="1" applyFont="1" applyFill="1" applyAlignment="1" applyProtection="1">
      <alignment vertical="center" wrapText="1"/>
    </xf>
    <xf numFmtId="0" fontId="0" fillId="3" borderId="0" xfId="0" applyNumberFormat="1" applyFont="1" applyFill="1"/>
    <xf numFmtId="0" fontId="11" fillId="3" borderId="0" xfId="0" applyNumberFormat="1" applyFont="1" applyFill="1"/>
    <xf numFmtId="0" fontId="7" fillId="3" borderId="0" xfId="0" applyNumberFormat="1" applyFont="1" applyFill="1" applyAlignment="1" applyProtection="1">
      <alignment vertical="center"/>
    </xf>
    <xf numFmtId="1" fontId="0" fillId="0" borderId="0" xfId="0" applyNumberFormat="1" applyFont="1" applyFill="1" applyBorder="1"/>
    <xf numFmtId="0" fontId="0" fillId="3" borderId="0" xfId="0" applyNumberFormat="1" applyFont="1" applyFill="1" applyBorder="1"/>
    <xf numFmtId="0" fontId="0" fillId="0" borderId="0" xfId="0" applyNumberFormat="1" applyFont="1" applyFill="1"/>
    <xf numFmtId="0" fontId="9" fillId="0" borderId="0" xfId="0" applyNumberFormat="1" applyFont="1" applyFill="1"/>
    <xf numFmtId="0" fontId="9" fillId="0" borderId="0" xfId="0" applyNumberFormat="1" applyFont="1" applyFill="1" applyAlignment="1">
      <alignment horizontal="centerContinuous" vertical="center"/>
    </xf>
    <xf numFmtId="0" fontId="7" fillId="0" borderId="0" xfId="0" applyNumberFormat="1" applyFont="1" applyFill="1" applyAlignment="1" applyProtection="1">
      <alignment horizontal="left" vertical="center"/>
    </xf>
    <xf numFmtId="0" fontId="7" fillId="0" borderId="0" xfId="0" applyNumberFormat="1" applyFont="1" applyFill="1" applyAlignment="1"/>
    <xf numFmtId="0" fontId="7" fillId="0" borderId="17" xfId="0" applyNumberFormat="1" applyFont="1" applyFill="1" applyBorder="1" applyAlignment="1" applyProtection="1">
      <alignment horizontal="center" vertical="center" wrapText="1"/>
    </xf>
    <xf numFmtId="1" fontId="7" fillId="0" borderId="12" xfId="0" applyNumberFormat="1" applyFont="1" applyFill="1" applyBorder="1" applyAlignment="1" applyProtection="1">
      <alignment horizontal="center" vertical="center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7" fillId="0" borderId="7" xfId="0" applyNumberFormat="1" applyFont="1" applyFill="1" applyBorder="1" applyAlignment="1" applyProtection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/>
    </xf>
    <xf numFmtId="1" fontId="7" fillId="0" borderId="20" xfId="0" applyNumberFormat="1" applyFont="1" applyFill="1" applyBorder="1" applyAlignment="1" applyProtection="1">
      <alignment horizontal="center" vertical="center" wrapText="1"/>
    </xf>
    <xf numFmtId="1" fontId="7" fillId="0" borderId="15" xfId="0" applyNumberFormat="1" applyFont="1" applyFill="1" applyBorder="1" applyAlignment="1" applyProtection="1">
      <alignment horizontal="center" vertical="center"/>
    </xf>
    <xf numFmtId="0" fontId="7" fillId="0" borderId="21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 wrapText="1"/>
    </xf>
    <xf numFmtId="0" fontId="7" fillId="0" borderId="14" xfId="0" applyNumberFormat="1" applyFont="1" applyFill="1" applyBorder="1" applyAlignment="1" applyProtection="1">
      <alignment horizontal="center" vertical="center" wrapText="1"/>
    </xf>
    <xf numFmtId="1" fontId="7" fillId="0" borderId="16" xfId="0" applyNumberFormat="1" applyFont="1" applyFill="1" applyBorder="1" applyAlignment="1" applyProtection="1">
      <alignment horizontal="center" vertical="center" wrapText="1"/>
    </xf>
    <xf numFmtId="3" fontId="7" fillId="0" borderId="6" xfId="0" applyNumberFormat="1" applyFont="1" applyBorder="1" applyAlignment="1" applyProtection="1">
      <alignment vertical="center" wrapText="1"/>
    </xf>
    <xf numFmtId="3" fontId="7" fillId="0" borderId="22" xfId="0" applyNumberFormat="1" applyFont="1" applyBorder="1" applyAlignment="1" applyProtection="1">
      <alignment vertical="center" wrapText="1"/>
    </xf>
    <xf numFmtId="3" fontId="7" fillId="0" borderId="23" xfId="0" applyNumberFormat="1" applyFont="1" applyBorder="1" applyAlignment="1" applyProtection="1">
      <alignment vertical="center" wrapText="1"/>
    </xf>
    <xf numFmtId="3" fontId="7" fillId="0" borderId="8" xfId="0" applyNumberFormat="1" applyFont="1" applyBorder="1" applyAlignment="1" applyProtection="1">
      <alignment vertical="center" wrapText="1"/>
    </xf>
    <xf numFmtId="0" fontId="12" fillId="0" borderId="0" xfId="0" applyNumberFormat="1" applyFont="1" applyFill="1"/>
    <xf numFmtId="0" fontId="13" fillId="0" borderId="0" xfId="0" applyNumberFormat="1" applyFont="1" applyFill="1" applyAlignment="1">
      <alignment horizontal="centerContinuous" vertical="center"/>
    </xf>
    <xf numFmtId="1" fontId="14" fillId="0" borderId="0" xfId="0" applyNumberFormat="1" applyFont="1" applyFill="1"/>
    <xf numFmtId="0" fontId="12" fillId="0" borderId="0" xfId="0" applyNumberFormat="1" applyFont="1" applyFill="1" applyBorder="1"/>
    <xf numFmtId="0" fontId="13" fillId="0" borderId="0" xfId="0" applyNumberFormat="1" applyFont="1" applyFill="1" applyBorder="1" applyAlignment="1">
      <alignment horizontal="centerContinuous" vertical="center"/>
    </xf>
    <xf numFmtId="0" fontId="13" fillId="0" borderId="0" xfId="0" applyNumberFormat="1" applyFont="1" applyFill="1" applyBorder="1"/>
    <xf numFmtId="0" fontId="12" fillId="0" borderId="0" xfId="0" applyNumberFormat="1" applyFont="1" applyFill="1" applyBorder="1" applyAlignment="1">
      <alignment horizontal="centerContinuous" vertical="center"/>
    </xf>
    <xf numFmtId="1" fontId="14" fillId="0" borderId="0" xfId="0" applyNumberFormat="1" applyFont="1" applyFill="1" applyBorder="1"/>
    <xf numFmtId="0" fontId="15" fillId="0" borderId="0" xfId="0" applyNumberFormat="1" applyFont="1" applyFill="1" applyBorder="1" applyAlignment="1">
      <alignment horizontal="centerContinuous" vertical="center"/>
    </xf>
    <xf numFmtId="1" fontId="14" fillId="0" borderId="0" xfId="0" applyNumberFormat="1" applyFont="1" applyFill="1" applyBorder="1" applyAlignment="1">
      <alignment horizontal="centerContinuous" vertical="center"/>
    </xf>
    <xf numFmtId="1" fontId="7" fillId="0" borderId="0" xfId="0" applyNumberFormat="1" applyFont="1" applyFill="1" applyAlignment="1">
      <alignment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49" fontId="7" fillId="0" borderId="15" xfId="0" applyNumberFormat="1" applyFont="1" applyFill="1" applyBorder="1" applyAlignment="1" applyProtection="1">
      <alignment vertical="center" wrapText="1"/>
    </xf>
    <xf numFmtId="3" fontId="7" fillId="0" borderId="24" xfId="0" applyNumberFormat="1" applyFont="1" applyBorder="1" applyAlignment="1" applyProtection="1">
      <alignment vertical="center" wrapText="1"/>
    </xf>
    <xf numFmtId="3" fontId="7" fillId="0" borderId="25" xfId="0" applyNumberFormat="1" applyFont="1" applyBorder="1" applyAlignment="1" applyProtection="1">
      <alignment vertical="center" wrapText="1"/>
    </xf>
    <xf numFmtId="3" fontId="7" fillId="0" borderId="26" xfId="0" applyNumberFormat="1" applyFont="1" applyBorder="1" applyAlignment="1" applyProtection="1">
      <alignment vertical="center" wrapText="1"/>
    </xf>
    <xf numFmtId="3" fontId="7" fillId="0" borderId="27" xfId="0" applyNumberFormat="1" applyFont="1" applyBorder="1" applyAlignment="1" applyProtection="1">
      <alignment vertical="center" wrapText="1"/>
    </xf>
    <xf numFmtId="0" fontId="12" fillId="0" borderId="10" xfId="0" applyNumberFormat="1" applyFont="1" applyFill="1" applyBorder="1"/>
    <xf numFmtId="180" fontId="12" fillId="0" borderId="10" xfId="0" applyNumberFormat="1" applyFont="1" applyFill="1" applyBorder="1"/>
    <xf numFmtId="180" fontId="13" fillId="0" borderId="10" xfId="0" applyNumberFormat="1" applyFont="1" applyFill="1" applyBorder="1" applyAlignment="1">
      <alignment horizontal="centerContinuous" vertical="center"/>
    </xf>
    <xf numFmtId="180" fontId="14" fillId="0" borderId="10" xfId="0" applyNumberFormat="1" applyFont="1" applyFill="1" applyBorder="1"/>
    <xf numFmtId="0" fontId="7" fillId="0" borderId="11" xfId="0" applyNumberFormat="1" applyFont="1" applyFill="1" applyBorder="1" applyAlignment="1" applyProtection="1">
      <alignment horizontal="left"/>
    </xf>
    <xf numFmtId="1" fontId="7" fillId="0" borderId="28" xfId="0" applyNumberFormat="1" applyFont="1" applyFill="1" applyBorder="1" applyAlignment="1" applyProtection="1">
      <alignment horizontal="center" vertical="center" wrapText="1"/>
    </xf>
    <xf numFmtId="1" fontId="7" fillId="0" borderId="17" xfId="0" applyNumberFormat="1" applyFont="1" applyFill="1" applyBorder="1" applyAlignment="1" applyProtection="1">
      <alignment horizontal="center" vertical="center" wrapText="1"/>
    </xf>
    <xf numFmtId="49" fontId="7" fillId="0" borderId="16" xfId="0" applyNumberFormat="1" applyFont="1" applyFill="1" applyBorder="1" applyAlignment="1" applyProtection="1">
      <alignment vertical="center" wrapText="1"/>
    </xf>
    <xf numFmtId="49" fontId="7" fillId="0" borderId="14" xfId="0" applyNumberFormat="1" applyFont="1" applyFill="1" applyBorder="1" applyAlignment="1" applyProtection="1">
      <alignment vertical="center" wrapText="1"/>
    </xf>
    <xf numFmtId="3" fontId="7" fillId="0" borderId="29" xfId="0" applyNumberFormat="1" applyFont="1" applyBorder="1" applyAlignment="1" applyProtection="1">
      <alignment vertical="center" wrapText="1"/>
    </xf>
    <xf numFmtId="49" fontId="7" fillId="0" borderId="10" xfId="0" applyNumberFormat="1" applyFont="1" applyFill="1" applyBorder="1" applyAlignment="1" applyProtection="1">
      <alignment vertical="center" wrapText="1"/>
    </xf>
    <xf numFmtId="0" fontId="5" fillId="0" borderId="10" xfId="0" applyNumberFormat="1" applyFont="1" applyFill="1" applyBorder="1" applyAlignment="1">
      <alignment horizontal="left" vertical="center" wrapText="1"/>
    </xf>
    <xf numFmtId="0" fontId="5" fillId="0" borderId="10" xfId="0" applyNumberFormat="1" applyFont="1" applyFill="1" applyBorder="1" applyAlignment="1">
      <alignment horizontal="left" vertical="center"/>
    </xf>
    <xf numFmtId="180" fontId="7" fillId="0" borderId="10" xfId="0" applyNumberFormat="1" applyFont="1" applyFill="1" applyBorder="1" applyAlignment="1" applyProtection="1">
      <alignment vertical="center" wrapText="1"/>
    </xf>
    <xf numFmtId="180" fontId="7" fillId="0" borderId="0" xfId="0" applyNumberFormat="1" applyFont="1" applyFill="1" applyAlignment="1" applyProtection="1">
      <alignment vertical="center" wrapText="1"/>
    </xf>
    <xf numFmtId="0" fontId="7" fillId="0" borderId="24" xfId="0" applyNumberFormat="1" applyFont="1" applyFill="1" applyBorder="1" applyAlignment="1" applyProtection="1">
      <alignment horizontal="center" vertical="center"/>
    </xf>
    <xf numFmtId="0" fontId="7" fillId="0" borderId="30" xfId="0" applyNumberFormat="1" applyFont="1" applyFill="1" applyBorder="1" applyAlignment="1" applyProtection="1">
      <alignment horizontal="center" vertical="center"/>
    </xf>
    <xf numFmtId="0" fontId="7" fillId="0" borderId="27" xfId="0" applyNumberFormat="1" applyFont="1" applyFill="1" applyBorder="1" applyAlignment="1" applyProtection="1">
      <alignment horizontal="center" vertical="center"/>
    </xf>
    <xf numFmtId="0" fontId="7" fillId="0" borderId="31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/>
    </xf>
    <xf numFmtId="1" fontId="7" fillId="0" borderId="10" xfId="0" applyNumberFormat="1" applyFont="1" applyFill="1" applyBorder="1" applyAlignment="1" applyProtection="1">
      <alignment horizontal="center" vertical="center"/>
    </xf>
    <xf numFmtId="1" fontId="7" fillId="0" borderId="10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right" vertical="center"/>
    </xf>
    <xf numFmtId="49" fontId="12" fillId="0" borderId="10" xfId="0" applyNumberFormat="1" applyFont="1" applyFill="1" applyBorder="1"/>
    <xf numFmtId="1" fontId="0" fillId="0" borderId="10" xfId="0" applyNumberFormat="1" applyFont="1" applyFill="1" applyBorder="1"/>
    <xf numFmtId="1" fontId="0" fillId="0" borderId="0" xfId="0" applyNumberFormat="1" applyFont="1" applyFill="1"/>
    <xf numFmtId="1" fontId="0" fillId="4" borderId="0" xfId="0" applyNumberFormat="1" applyFont="1" applyFill="1"/>
    <xf numFmtId="1" fontId="0" fillId="5" borderId="0" xfId="0" applyNumberFormat="1" applyFont="1" applyFill="1"/>
    <xf numFmtId="0" fontId="7" fillId="3" borderId="0" xfId="0" applyNumberFormat="1" applyFont="1" applyFill="1" applyAlignment="1"/>
    <xf numFmtId="0" fontId="7" fillId="0" borderId="32" xfId="0" applyNumberFormat="1" applyFont="1" applyFill="1" applyBorder="1" applyAlignment="1">
      <alignment horizontal="center" vertical="center"/>
    </xf>
    <xf numFmtId="0" fontId="7" fillId="0" borderId="32" xfId="0" applyNumberFormat="1" applyFont="1" applyFill="1" applyBorder="1" applyAlignment="1" applyProtection="1">
      <alignment horizontal="center" vertical="center" wrapText="1"/>
    </xf>
    <xf numFmtId="0" fontId="7" fillId="3" borderId="32" xfId="0" applyNumberFormat="1" applyFont="1" applyFill="1" applyBorder="1" applyAlignment="1" applyProtection="1">
      <alignment horizontal="center" vertical="center" wrapText="1"/>
    </xf>
    <xf numFmtId="0" fontId="7" fillId="0" borderId="32" xfId="0" applyNumberFormat="1" applyFont="1" applyFill="1" applyBorder="1" applyAlignment="1">
      <alignment horizontal="center" vertical="center" wrapText="1"/>
    </xf>
    <xf numFmtId="0" fontId="7" fillId="3" borderId="32" xfId="0" applyNumberFormat="1" applyFont="1" applyFill="1" applyBorder="1" applyAlignment="1">
      <alignment horizontal="center" vertical="center" wrapText="1"/>
    </xf>
    <xf numFmtId="49" fontId="7" fillId="0" borderId="32" xfId="0" applyNumberFormat="1" applyFont="1" applyFill="1" applyBorder="1" applyAlignment="1" applyProtection="1">
      <alignment vertical="center" wrapText="1"/>
    </xf>
    <xf numFmtId="3" fontId="7" fillId="0" borderId="32" xfId="0" applyNumberFormat="1" applyFont="1" applyBorder="1" applyAlignment="1" applyProtection="1">
      <alignment vertical="center" wrapText="1"/>
    </xf>
    <xf numFmtId="49" fontId="12" fillId="0" borderId="10" xfId="0" applyNumberFormat="1" applyFont="1" applyFill="1" applyBorder="1" applyAlignment="1">
      <alignment horizontal="center" vertical="center"/>
    </xf>
    <xf numFmtId="0" fontId="0" fillId="0" borderId="10" xfId="0" applyNumberFormat="1" applyFont="1" applyFill="1" applyBorder="1"/>
    <xf numFmtId="4" fontId="16" fillId="0" borderId="10" xfId="0" applyNumberFormat="1" applyFont="1" applyBorder="1" applyAlignment="1">
      <alignment wrapText="1"/>
    </xf>
    <xf numFmtId="4" fontId="0" fillId="0" borderId="10" xfId="0" applyNumberFormat="1" applyBorder="1" applyAlignment="1">
      <alignment wrapText="1"/>
    </xf>
    <xf numFmtId="1" fontId="0" fillId="0" borderId="10" xfId="0" applyBorder="1"/>
    <xf numFmtId="49" fontId="12" fillId="3" borderId="10" xfId="0" applyNumberFormat="1" applyFont="1" applyFill="1" applyBorder="1" applyAlignment="1">
      <alignment horizontal="center" vertical="center"/>
    </xf>
    <xf numFmtId="0" fontId="0" fillId="3" borderId="10" xfId="0" applyNumberFormat="1" applyFont="1" applyFill="1" applyBorder="1"/>
    <xf numFmtId="49" fontId="12" fillId="0" borderId="10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left" vertical="center"/>
    </xf>
    <xf numFmtId="0" fontId="0" fillId="0" borderId="10" xfId="0" applyNumberFormat="1" applyFont="1" applyFill="1" applyBorder="1"/>
    <xf numFmtId="4" fontId="16" fillId="0" borderId="10" xfId="0" applyNumberFormat="1" applyFont="1" applyFill="1" applyBorder="1" applyAlignment="1">
      <alignment wrapText="1"/>
    </xf>
    <xf numFmtId="4" fontId="16" fillId="0" borderId="10" xfId="0" applyNumberFormat="1" applyFont="1" applyFill="1" applyBorder="1"/>
    <xf numFmtId="49" fontId="12" fillId="4" borderId="10" xfId="0" applyNumberFormat="1" applyFont="1" applyFill="1" applyBorder="1" applyAlignment="1">
      <alignment horizontal="center" vertical="center"/>
    </xf>
    <xf numFmtId="0" fontId="5" fillId="4" borderId="10" xfId="0" applyNumberFormat="1" applyFont="1" applyFill="1" applyBorder="1" applyAlignment="1">
      <alignment horizontal="left" vertical="center"/>
    </xf>
    <xf numFmtId="0" fontId="0" fillId="4" borderId="10" xfId="0" applyNumberFormat="1" applyFont="1" applyFill="1" applyBorder="1"/>
    <xf numFmtId="4" fontId="16" fillId="4" borderId="10" xfId="0" applyNumberFormat="1" applyFont="1" applyFill="1" applyBorder="1" applyAlignment="1">
      <alignment wrapText="1"/>
    </xf>
    <xf numFmtId="4" fontId="16" fillId="4" borderId="10" xfId="0" applyNumberFormat="1" applyFont="1" applyFill="1" applyBorder="1"/>
    <xf numFmtId="49" fontId="12" fillId="6" borderId="10" xfId="0" applyNumberFormat="1" applyFont="1" applyFill="1" applyBorder="1" applyAlignment="1">
      <alignment horizontal="center" vertical="center"/>
    </xf>
    <xf numFmtId="49" fontId="12" fillId="5" borderId="10" xfId="0" applyNumberFormat="1" applyFont="1" applyFill="1" applyBorder="1" applyAlignment="1">
      <alignment horizontal="center" vertical="center"/>
    </xf>
    <xf numFmtId="0" fontId="5" fillId="5" borderId="10" xfId="0" applyNumberFormat="1" applyFont="1" applyFill="1" applyBorder="1" applyAlignment="1">
      <alignment horizontal="left" vertical="center"/>
    </xf>
    <xf numFmtId="180" fontId="12" fillId="5" borderId="10" xfId="0" applyNumberFormat="1" applyFont="1" applyFill="1" applyBorder="1"/>
    <xf numFmtId="0" fontId="0" fillId="5" borderId="10" xfId="0" applyNumberFormat="1" applyFont="1" applyFill="1" applyBorder="1"/>
    <xf numFmtId="4" fontId="16" fillId="5" borderId="0" xfId="0" applyNumberFormat="1" applyFont="1" applyFill="1"/>
    <xf numFmtId="0" fontId="5" fillId="0" borderId="10" xfId="0" applyNumberFormat="1" applyFont="1" applyFill="1" applyBorder="1" applyAlignment="1">
      <alignment horizontal="left" vertical="center"/>
    </xf>
    <xf numFmtId="1" fontId="0" fillId="0" borderId="10" xfId="0" applyBorder="1"/>
    <xf numFmtId="49" fontId="0" fillId="3" borderId="0" xfId="0" applyNumberFormat="1" applyFont="1" applyFill="1" applyBorder="1"/>
    <xf numFmtId="49" fontId="0" fillId="3" borderId="0" xfId="0" applyNumberFormat="1" applyFont="1" applyFill="1"/>
    <xf numFmtId="49" fontId="7" fillId="3" borderId="0" xfId="0" applyNumberFormat="1" applyFont="1" applyFill="1" applyAlignment="1" applyProtection="1">
      <alignment vertical="center"/>
    </xf>
    <xf numFmtId="49" fontId="17" fillId="3" borderId="0" xfId="0" applyNumberFormat="1" applyFont="1" applyFill="1"/>
    <xf numFmtId="0" fontId="17" fillId="3" borderId="0" xfId="0" applyNumberFormat="1" applyFont="1" applyFill="1"/>
    <xf numFmtId="0" fontId="17" fillId="3" borderId="0" xfId="0" applyNumberFormat="1" applyFont="1" applyFill="1" applyBorder="1"/>
    <xf numFmtId="49" fontId="17" fillId="3" borderId="0" xfId="0" applyNumberFormat="1" applyFont="1" applyFill="1" applyBorder="1"/>
    <xf numFmtId="0" fontId="7" fillId="0" borderId="29" xfId="0" applyNumberFormat="1" applyFont="1" applyFill="1" applyBorder="1" applyAlignment="1" applyProtection="1">
      <alignment horizontal="center" vertical="center" wrapText="1"/>
    </xf>
    <xf numFmtId="3" fontId="7" fillId="0" borderId="10" xfId="0" applyNumberFormat="1" applyFont="1" applyBorder="1" applyAlignment="1" applyProtection="1">
      <alignment vertical="center" wrapText="1"/>
    </xf>
    <xf numFmtId="0" fontId="16" fillId="0" borderId="17" xfId="0" applyNumberFormat="1" applyFont="1" applyBorder="1" applyAlignment="1">
      <alignment wrapText="1"/>
    </xf>
    <xf numFmtId="4" fontId="16" fillId="0" borderId="10" xfId="0" applyNumberFormat="1" applyFont="1" applyBorder="1"/>
    <xf numFmtId="0" fontId="16" fillId="0" borderId="9" xfId="0" applyNumberFormat="1" applyFont="1" applyFill="1" applyBorder="1"/>
    <xf numFmtId="0" fontId="16" fillId="0" borderId="10" xfId="0" applyNumberFormat="1" applyFont="1" applyFill="1" applyBorder="1"/>
    <xf numFmtId="180" fontId="16" fillId="0" borderId="10" xfId="0" applyNumberFormat="1" applyFont="1" applyBorder="1"/>
    <xf numFmtId="0" fontId="16" fillId="0" borderId="10" xfId="0" applyNumberFormat="1" applyFont="1" applyBorder="1" applyAlignment="1">
      <alignment wrapText="1"/>
    </xf>
    <xf numFmtId="1" fontId="16" fillId="0" borderId="10" xfId="0" applyFont="1" applyBorder="1"/>
    <xf numFmtId="0" fontId="16" fillId="0" borderId="10" xfId="0" applyNumberFormat="1" applyFont="1" applyFill="1" applyBorder="1"/>
    <xf numFmtId="1" fontId="16" fillId="0" borderId="10" xfId="0" applyFont="1" applyBorder="1"/>
    <xf numFmtId="4" fontId="16" fillId="0" borderId="10" xfId="0" applyNumberFormat="1" applyFont="1" applyBorder="1"/>
    <xf numFmtId="4" fontId="16" fillId="0" borderId="10" xfId="0" applyNumberFormat="1" applyFont="1" applyBorder="1" applyAlignment="1">
      <alignment wrapText="1"/>
    </xf>
    <xf numFmtId="4" fontId="16" fillId="0" borderId="10" xfId="0" applyNumberFormat="1" applyFont="1" applyFill="1" applyBorder="1"/>
    <xf numFmtId="1" fontId="16" fillId="0" borderId="10" xfId="0" applyFont="1" applyFill="1" applyBorder="1"/>
    <xf numFmtId="0" fontId="16" fillId="0" borderId="10" xfId="0" applyNumberFormat="1" applyFont="1" applyFill="1" applyBorder="1"/>
    <xf numFmtId="1" fontId="0" fillId="0" borderId="0" xfId="0"/>
    <xf numFmtId="1" fontId="16" fillId="4" borderId="10" xfId="0" applyFont="1" applyFill="1" applyBorder="1"/>
    <xf numFmtId="1" fontId="0" fillId="4" borderId="10" xfId="0" applyFill="1" applyBorder="1"/>
    <xf numFmtId="4" fontId="0" fillId="4" borderId="10" xfId="0" applyNumberFormat="1" applyFill="1" applyBorder="1" applyAlignment="1">
      <alignment wrapText="1"/>
    </xf>
    <xf numFmtId="0" fontId="0" fillId="6" borderId="10" xfId="0" applyNumberFormat="1" applyFont="1" applyFill="1" applyBorder="1"/>
    <xf numFmtId="4" fontId="0" fillId="5" borderId="10" xfId="0" applyNumberFormat="1" applyFill="1" applyBorder="1" applyAlignment="1">
      <alignment wrapText="1"/>
    </xf>
    <xf numFmtId="4" fontId="0" fillId="0" borderId="10" xfId="0" applyNumberFormat="1" applyBorder="1"/>
    <xf numFmtId="0" fontId="0" fillId="0" borderId="17" xfId="0" applyNumberFormat="1" applyFont="1" applyFill="1" applyBorder="1"/>
    <xf numFmtId="0" fontId="0" fillId="0" borderId="9" xfId="0" applyNumberFormat="1" applyFont="1" applyFill="1" applyBorder="1"/>
    <xf numFmtId="4" fontId="0" fillId="0" borderId="10" xfId="0" applyNumberFormat="1" applyBorder="1" applyAlignment="1">
      <alignment wrapText="1"/>
    </xf>
    <xf numFmtId="179" fontId="18" fillId="0" borderId="10" xfId="0" applyNumberFormat="1" applyFont="1" applyFill="1" applyBorder="1" applyAlignment="1">
      <alignment horizontal="center" vertical="center"/>
    </xf>
    <xf numFmtId="0" fontId="0" fillId="0" borderId="10" xfId="0" applyNumberFormat="1" applyFont="1" applyFill="1" applyBorder="1"/>
    <xf numFmtId="0" fontId="16" fillId="0" borderId="9" xfId="0" applyNumberFormat="1" applyFont="1" applyFill="1" applyBorder="1"/>
    <xf numFmtId="1" fontId="0" fillId="0" borderId="10" xfId="0" applyFill="1" applyBorder="1"/>
    <xf numFmtId="4" fontId="0" fillId="0" borderId="10" xfId="0" applyNumberFormat="1" applyFill="1" applyBorder="1"/>
    <xf numFmtId="4" fontId="16" fillId="0" borderId="0" xfId="0" applyNumberFormat="1" applyFont="1" applyFill="1"/>
    <xf numFmtId="4" fontId="16" fillId="0" borderId="0" xfId="0" applyNumberFormat="1" applyFont="1" applyFill="1"/>
    <xf numFmtId="4" fontId="0" fillId="0" borderId="17" xfId="0" applyNumberFormat="1" applyBorder="1"/>
    <xf numFmtId="4" fontId="16" fillId="4" borderId="10" xfId="0" applyNumberFormat="1" applyFont="1" applyFill="1" applyBorder="1" applyAlignment="1">
      <alignment wrapText="1"/>
    </xf>
    <xf numFmtId="4" fontId="0" fillId="4" borderId="0" xfId="0" applyNumberFormat="1" applyFill="1"/>
    <xf numFmtId="1" fontId="0" fillId="5" borderId="10" xfId="0" applyFill="1" applyBorder="1"/>
    <xf numFmtId="4" fontId="0" fillId="5" borderId="17" xfId="0" applyNumberFormat="1" applyFill="1" applyBorder="1" applyAlignment="1">
      <alignment wrapText="1"/>
    </xf>
    <xf numFmtId="1" fontId="0" fillId="5" borderId="10" xfId="0" applyFill="1" applyBorder="1"/>
    <xf numFmtId="179" fontId="19" fillId="6" borderId="10" xfId="0" applyNumberFormat="1" applyFont="1" applyFill="1" applyBorder="1" applyAlignment="1">
      <alignment horizontal="center" vertical="center"/>
    </xf>
    <xf numFmtId="179" fontId="18" fillId="6" borderId="10" xfId="0" applyNumberFormat="1" applyFont="1" applyFill="1" applyBorder="1" applyAlignment="1">
      <alignment horizontal="center" vertical="center"/>
    </xf>
    <xf numFmtId="4" fontId="0" fillId="0" borderId="17" xfId="0" applyNumberFormat="1" applyBorder="1" applyAlignment="1">
      <alignment wrapText="1"/>
    </xf>
    <xf numFmtId="179" fontId="18" fillId="3" borderId="10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0" fillId="3" borderId="10" xfId="0" applyNumberFormat="1" applyFont="1" applyFill="1" applyBorder="1"/>
    <xf numFmtId="179" fontId="19" fillId="3" borderId="10" xfId="0" applyNumberFormat="1" applyFont="1" applyFill="1" applyBorder="1" applyAlignment="1">
      <alignment horizontal="center" vertical="center"/>
    </xf>
    <xf numFmtId="4" fontId="16" fillId="0" borderId="0" xfId="0" applyNumberFormat="1" applyFont="1" applyAlignment="1">
      <alignment wrapText="1"/>
    </xf>
    <xf numFmtId="4" fontId="16" fillId="0" borderId="0" xfId="0" applyNumberFormat="1" applyFont="1" applyFill="1" applyAlignment="1">
      <alignment wrapText="1"/>
    </xf>
    <xf numFmtId="4" fontId="16" fillId="0" borderId="10" xfId="0" applyNumberFormat="1" applyFont="1" applyFill="1" applyBorder="1" applyAlignment="1">
      <alignment wrapText="1"/>
    </xf>
    <xf numFmtId="1" fontId="16" fillId="0" borderId="10" xfId="0" applyFont="1" applyFill="1" applyBorder="1"/>
    <xf numFmtId="4" fontId="0" fillId="4" borderId="10" xfId="0" applyNumberFormat="1" applyFill="1" applyBorder="1" applyAlignment="1">
      <alignment wrapText="1"/>
    </xf>
    <xf numFmtId="1" fontId="0" fillId="4" borderId="10" xfId="0" applyFill="1" applyBorder="1"/>
    <xf numFmtId="0" fontId="0" fillId="4" borderId="10" xfId="0" applyNumberFormat="1" applyFont="1" applyFill="1" applyBorder="1"/>
    <xf numFmtId="4" fontId="0" fillId="5" borderId="10" xfId="0" applyNumberFormat="1" applyFill="1" applyBorder="1" applyAlignment="1">
      <alignment wrapText="1"/>
    </xf>
    <xf numFmtId="0" fontId="17" fillId="0" borderId="0" xfId="0" applyNumberFormat="1" applyFont="1" applyFill="1" applyBorder="1"/>
    <xf numFmtId="1" fontId="16" fillId="0" borderId="0" xfId="0" applyFont="1"/>
    <xf numFmtId="4" fontId="16" fillId="0" borderId="0" xfId="0" applyNumberFormat="1" applyFont="1"/>
    <xf numFmtId="4" fontId="0" fillId="0" borderId="0" xfId="0" applyNumberFormat="1" applyFill="1"/>
    <xf numFmtId="0" fontId="0" fillId="3" borderId="32" xfId="0" applyNumberFormat="1" applyFont="1" applyFill="1" applyBorder="1" applyAlignment="1">
      <alignment horizontal="center" vertical="center" wrapText="1"/>
    </xf>
    <xf numFmtId="4" fontId="0" fillId="0" borderId="10" xfId="0" applyNumberFormat="1" applyBorder="1" applyAlignment="1">
      <alignment wrapText="1"/>
    </xf>
    <xf numFmtId="4" fontId="0" fillId="0" borderId="0" xfId="0" applyNumberFormat="1" applyFill="1" applyAlignment="1">
      <alignment wrapText="1"/>
    </xf>
    <xf numFmtId="1" fontId="0" fillId="0" borderId="0" xfId="0" applyFill="1"/>
    <xf numFmtId="4" fontId="0" fillId="4" borderId="0" xfId="0" applyNumberFormat="1" applyFill="1" applyAlignment="1">
      <alignment wrapText="1"/>
    </xf>
    <xf numFmtId="1" fontId="0" fillId="4" borderId="0" xfId="0" applyFill="1"/>
    <xf numFmtId="0" fontId="16" fillId="5" borderId="10" xfId="0" applyNumberFormat="1" applyFont="1" applyFill="1" applyBorder="1"/>
    <xf numFmtId="0" fontId="16" fillId="6" borderId="10" xfId="0" applyNumberFormat="1" applyFont="1" applyFill="1" applyBorder="1"/>
    <xf numFmtId="0" fontId="0" fillId="3" borderId="29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0" fontId="7" fillId="3" borderId="0" xfId="0" applyNumberFormat="1" applyFont="1" applyFill="1" applyAlignment="1" applyProtection="1">
      <alignment horizontal="right" vertical="center"/>
    </xf>
    <xf numFmtId="0" fontId="0" fillId="3" borderId="0" xfId="0" applyNumberFormat="1" applyFont="1" applyFill="1" applyAlignment="1">
      <alignment vertical="center"/>
    </xf>
    <xf numFmtId="0" fontId="0" fillId="0" borderId="0" xfId="0" applyNumberFormat="1" applyFont="1" applyFill="1" applyBorder="1"/>
    <xf numFmtId="0" fontId="0" fillId="4" borderId="0" xfId="0" applyNumberFormat="1" applyFont="1" applyFill="1" applyBorder="1"/>
    <xf numFmtId="0" fontId="0" fillId="6" borderId="0" xfId="0" applyNumberFormat="1" applyFont="1" applyFill="1" applyBorder="1"/>
    <xf numFmtId="1" fontId="0" fillId="0" borderId="0" xfId="0" applyNumberFormat="1" applyFont="1" applyFill="1" applyAlignment="1">
      <alignment vertical="center"/>
    </xf>
    <xf numFmtId="0" fontId="7" fillId="0" borderId="30" xfId="0" applyNumberFormat="1" applyFont="1" applyFill="1" applyBorder="1" applyAlignment="1">
      <alignment horizontal="center" vertical="center"/>
    </xf>
    <xf numFmtId="0" fontId="7" fillId="0" borderId="28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7" fillId="0" borderId="11" xfId="0" applyNumberFormat="1" applyFont="1" applyFill="1" applyBorder="1" applyAlignment="1" applyProtection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0" borderId="33" xfId="0" applyNumberFormat="1" applyFont="1" applyFill="1" applyBorder="1" applyAlignment="1" applyProtection="1">
      <alignment horizontal="center" vertical="center" wrapText="1"/>
    </xf>
    <xf numFmtId="49" fontId="7" fillId="0" borderId="29" xfId="0" applyNumberFormat="1" applyFont="1" applyFill="1" applyBorder="1" applyAlignment="1" applyProtection="1">
      <alignment vertical="center" wrapText="1"/>
    </xf>
    <xf numFmtId="180" fontId="7" fillId="0" borderId="29" xfId="0" applyNumberFormat="1" applyFont="1" applyBorder="1" applyAlignment="1" applyProtection="1">
      <alignment vertical="center" wrapText="1"/>
    </xf>
    <xf numFmtId="49" fontId="0" fillId="3" borderId="10" xfId="0" applyNumberFormat="1" applyFont="1" applyFill="1" applyBorder="1"/>
    <xf numFmtId="180" fontId="0" fillId="0" borderId="10" xfId="0" applyNumberFormat="1" applyFont="1" applyFill="1" applyBorder="1"/>
    <xf numFmtId="180" fontId="16" fillId="0" borderId="10" xfId="0" applyNumberFormat="1" applyFont="1" applyFill="1" applyBorder="1"/>
    <xf numFmtId="180" fontId="16" fillId="0" borderId="0" xfId="0" applyNumberFormat="1" applyFont="1"/>
    <xf numFmtId="180" fontId="0" fillId="3" borderId="10" xfId="0" applyNumberFormat="1" applyFont="1" applyFill="1" applyBorder="1"/>
    <xf numFmtId="0" fontId="0" fillId="0" borderId="0" xfId="0" applyNumberFormat="1" applyFont="1" applyFill="1" applyBorder="1"/>
    <xf numFmtId="180" fontId="0" fillId="0" borderId="0" xfId="0" applyNumberFormat="1"/>
    <xf numFmtId="0" fontId="17" fillId="0" borderId="0" xfId="0" applyNumberFormat="1" applyFont="1" applyFill="1"/>
    <xf numFmtId="0" fontId="9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34" xfId="0" applyNumberFormat="1" applyFont="1" applyFill="1" applyBorder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/>
    </xf>
    <xf numFmtId="4" fontId="9" fillId="0" borderId="13" xfId="0" applyNumberFormat="1" applyFont="1" applyFill="1" applyBorder="1" applyAlignment="1" applyProtection="1">
      <alignment horizontal="center" vertical="center"/>
    </xf>
    <xf numFmtId="4" fontId="9" fillId="0" borderId="13" xfId="0" applyNumberFormat="1" applyFont="1" applyFill="1" applyBorder="1" applyAlignment="1" applyProtection="1">
      <alignment horizontal="center" vertical="center" wrapText="1"/>
    </xf>
    <xf numFmtId="0" fontId="9" fillId="0" borderId="17" xfId="0" applyNumberFormat="1" applyFont="1" applyFill="1" applyBorder="1" applyAlignment="1">
      <alignment vertical="center"/>
    </xf>
    <xf numFmtId="180" fontId="9" fillId="0" borderId="29" xfId="0" applyNumberFormat="1" applyFont="1" applyBorder="1" applyAlignment="1" applyProtection="1">
      <alignment vertical="center" wrapText="1"/>
    </xf>
    <xf numFmtId="0" fontId="7" fillId="0" borderId="28" xfId="0" applyNumberFormat="1" applyFont="1" applyFill="1" applyBorder="1" applyAlignment="1">
      <alignment vertical="center"/>
    </xf>
    <xf numFmtId="181" fontId="9" fillId="0" borderId="29" xfId="0" applyNumberFormat="1" applyFont="1" applyBorder="1" applyAlignment="1" applyProtection="1">
      <alignment vertical="center" wrapText="1"/>
    </xf>
    <xf numFmtId="3" fontId="9" fillId="0" borderId="29" xfId="0" applyNumberFormat="1" applyFont="1" applyBorder="1" applyAlignment="1" applyProtection="1">
      <alignment vertical="center" wrapText="1"/>
    </xf>
    <xf numFmtId="181" fontId="9" fillId="0" borderId="32" xfId="0" applyNumberFormat="1" applyFont="1" applyBorder="1" applyAlignment="1">
      <alignment vertical="center" wrapText="1"/>
    </xf>
    <xf numFmtId="176" fontId="9" fillId="0" borderId="33" xfId="0" applyNumberFormat="1" applyFont="1" applyBorder="1" applyAlignment="1" applyProtection="1">
      <alignment vertical="center" wrapText="1"/>
    </xf>
    <xf numFmtId="180" fontId="9" fillId="0" borderId="35" xfId="0" applyNumberFormat="1" applyFont="1" applyBorder="1" applyAlignment="1" applyProtection="1">
      <alignment vertical="center" wrapText="1"/>
    </xf>
    <xf numFmtId="181" fontId="9" fillId="0" borderId="35" xfId="0" applyNumberFormat="1" applyFont="1" applyBorder="1" applyAlignment="1" applyProtection="1">
      <alignment vertical="center" wrapText="1"/>
    </xf>
    <xf numFmtId="3" fontId="9" fillId="0" borderId="35" xfId="0" applyNumberFormat="1" applyFont="1" applyBorder="1" applyAlignment="1" applyProtection="1">
      <alignment vertical="center" wrapText="1"/>
    </xf>
    <xf numFmtId="180" fontId="9" fillId="0" borderId="36" xfId="0" applyNumberFormat="1" applyFont="1" applyBorder="1" applyAlignment="1" applyProtection="1">
      <alignment vertical="center" wrapText="1"/>
    </xf>
    <xf numFmtId="180" fontId="9" fillId="0" borderId="37" xfId="0" applyNumberFormat="1" applyFont="1" applyBorder="1" applyAlignment="1" applyProtection="1">
      <alignment vertical="center" wrapText="1"/>
    </xf>
    <xf numFmtId="1" fontId="9" fillId="0" borderId="17" xfId="0" applyNumberFormat="1" applyFont="1" applyFill="1" applyBorder="1" applyAlignment="1">
      <alignment vertical="center"/>
    </xf>
    <xf numFmtId="3" fontId="9" fillId="0" borderId="38" xfId="0" applyNumberFormat="1" applyFont="1" applyBorder="1" applyAlignment="1" applyProtection="1">
      <alignment vertical="center" wrapText="1"/>
    </xf>
    <xf numFmtId="3" fontId="9" fillId="0" borderId="36" xfId="0" applyNumberFormat="1" applyFont="1" applyBorder="1" applyAlignment="1" applyProtection="1">
      <alignment vertical="center" wrapText="1"/>
    </xf>
    <xf numFmtId="181" fontId="9" fillId="0" borderId="39" xfId="0" applyNumberFormat="1" applyFont="1" applyBorder="1" applyAlignment="1" applyProtection="1">
      <alignment vertical="center" wrapText="1"/>
    </xf>
    <xf numFmtId="3" fontId="9" fillId="0" borderId="39" xfId="0" applyNumberFormat="1" applyFont="1" applyBorder="1" applyAlignment="1" applyProtection="1">
      <alignment vertical="center" wrapText="1"/>
    </xf>
    <xf numFmtId="176" fontId="9" fillId="0" borderId="40" xfId="0" applyNumberFormat="1" applyFont="1" applyBorder="1" applyAlignment="1" applyProtection="1">
      <alignment vertical="center" wrapText="1"/>
    </xf>
    <xf numFmtId="0" fontId="9" fillId="0" borderId="17" xfId="0" applyNumberFormat="1" applyFont="1" applyFill="1" applyBorder="1" applyAlignment="1">
      <alignment horizontal="center" vertical="center"/>
    </xf>
    <xf numFmtId="3" fontId="9" fillId="0" borderId="36" xfId="0" applyNumberFormat="1" applyFont="1" applyBorder="1" applyAlignment="1">
      <alignment vertical="center" wrapText="1"/>
    </xf>
    <xf numFmtId="0" fontId="9" fillId="0" borderId="28" xfId="0" applyNumberFormat="1" applyFont="1" applyFill="1" applyBorder="1" applyAlignment="1">
      <alignment horizontal="center" vertical="center"/>
    </xf>
    <xf numFmtId="181" fontId="9" fillId="0" borderId="37" xfId="0" applyNumberFormat="1" applyFont="1" applyBorder="1" applyAlignment="1">
      <alignment vertical="center" wrapText="1"/>
    </xf>
    <xf numFmtId="3" fontId="9" fillId="0" borderId="37" xfId="0" applyNumberFormat="1" applyFont="1" applyBorder="1" applyAlignment="1">
      <alignment vertical="center" wrapText="1"/>
    </xf>
    <xf numFmtId="176" fontId="9" fillId="0" borderId="21" xfId="0" applyNumberFormat="1" applyFont="1" applyBorder="1" applyAlignment="1">
      <alignment vertical="center" wrapText="1"/>
    </xf>
    <xf numFmtId="176" fontId="9" fillId="0" borderId="41" xfId="0" applyNumberFormat="1" applyFont="1" applyBorder="1" applyAlignment="1">
      <alignment vertical="center" wrapText="1"/>
    </xf>
    <xf numFmtId="0" fontId="9" fillId="0" borderId="28" xfId="0" applyNumberFormat="1" applyFont="1" applyFill="1" applyBorder="1" applyAlignment="1">
      <alignment vertical="center"/>
    </xf>
    <xf numFmtId="3" fontId="9" fillId="0" borderId="32" xfId="0" applyNumberFormat="1" applyFont="1" applyBorder="1" applyAlignment="1">
      <alignment vertical="center" wrapText="1"/>
    </xf>
    <xf numFmtId="176" fontId="9" fillId="0" borderId="28" xfId="0" applyNumberFormat="1" applyFont="1" applyBorder="1" applyAlignment="1" applyProtection="1">
      <alignment vertical="center" wrapText="1"/>
    </xf>
    <xf numFmtId="176" fontId="9" fillId="0" borderId="42" xfId="0" applyNumberFormat="1" applyFont="1" applyBorder="1" applyAlignment="1" applyProtection="1">
      <alignment vertical="center" wrapText="1"/>
    </xf>
    <xf numFmtId="3" fontId="9" fillId="0" borderId="36" xfId="0" applyNumberFormat="1" applyFont="1" applyBorder="1" applyAlignment="1">
      <alignment horizontal="right" vertical="center" wrapText="1"/>
    </xf>
    <xf numFmtId="3" fontId="9" fillId="0" borderId="38" xfId="0" applyNumberFormat="1" applyFont="1" applyBorder="1" applyAlignment="1">
      <alignment vertical="center" wrapText="1"/>
    </xf>
    <xf numFmtId="176" fontId="9" fillId="0" borderId="20" xfId="0" applyNumberFormat="1" applyFont="1" applyBorder="1" applyAlignment="1">
      <alignment vertical="center" wrapText="1"/>
    </xf>
    <xf numFmtId="176" fontId="9" fillId="0" borderId="43" xfId="0" applyNumberFormat="1" applyFont="1" applyBorder="1" applyAlignment="1">
      <alignment vertical="center" wrapText="1"/>
    </xf>
    <xf numFmtId="3" fontId="9" fillId="0" borderId="39" xfId="0" applyNumberFormat="1" applyFont="1" applyBorder="1" applyAlignment="1">
      <alignment horizontal="right" vertical="center" wrapText="1"/>
    </xf>
    <xf numFmtId="3" fontId="9" fillId="0" borderId="39" xfId="0" applyNumberFormat="1" applyFont="1" applyBorder="1" applyAlignment="1">
      <alignment vertical="center" wrapText="1"/>
    </xf>
    <xf numFmtId="176" fontId="9" fillId="0" borderId="44" xfId="0" applyNumberFormat="1" applyFont="1" applyBorder="1" applyAlignment="1">
      <alignment vertical="center" wrapText="1"/>
    </xf>
    <xf numFmtId="176" fontId="9" fillId="0" borderId="45" xfId="0" applyNumberFormat="1" applyFont="1" applyBorder="1" applyAlignment="1">
      <alignment vertical="center" wrapText="1"/>
    </xf>
    <xf numFmtId="0" fontId="20" fillId="0" borderId="0" xfId="0" applyNumberFormat="1" applyFont="1" applyFill="1" applyAlignment="1">
      <alignment horizontal="center"/>
    </xf>
    <xf numFmtId="0" fontId="21" fillId="0" borderId="0" xfId="0" applyNumberFormat="1" applyFont="1" applyFill="1"/>
    <xf numFmtId="0" fontId="17" fillId="0" borderId="0" xfId="0" applyNumberFormat="1" applyFont="1" applyFill="1" applyAlignment="1">
      <alignment horizontal="center"/>
    </xf>
    <xf numFmtId="1" fontId="20" fillId="0" borderId="0" xfId="0" applyNumberFormat="1" applyFont="1" applyFill="1"/>
    <xf numFmtId="0" fontId="9" fillId="3" borderId="0" xfId="0" applyNumberFormat="1" applyFont="1" applyFill="1"/>
    <xf numFmtId="0" fontId="9" fillId="3" borderId="0" xfId="0" applyNumberFormat="1" applyFont="1" applyFill="1" applyAlignment="1"/>
    <xf numFmtId="0" fontId="9" fillId="3" borderId="28" xfId="0" applyNumberFormat="1" applyFont="1" applyFill="1" applyBorder="1" applyAlignment="1" applyProtection="1">
      <alignment horizontal="center" vertical="center"/>
    </xf>
    <xf numFmtId="0" fontId="9" fillId="3" borderId="17" xfId="0" applyNumberFormat="1" applyFont="1" applyFill="1" applyBorder="1" applyAlignment="1" applyProtection="1">
      <alignment horizontal="center" vertical="center"/>
    </xf>
    <xf numFmtId="0" fontId="9" fillId="0" borderId="17" xfId="0" applyNumberFormat="1" applyFont="1" applyFill="1" applyBorder="1" applyAlignment="1" applyProtection="1">
      <alignment horizontal="center" vertical="center" wrapText="1"/>
    </xf>
    <xf numFmtId="0" fontId="9" fillId="0" borderId="20" xfId="0" applyNumberFormat="1" applyFont="1" applyFill="1" applyBorder="1" applyAlignment="1" applyProtection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9" fillId="3" borderId="13" xfId="0" applyNumberFormat="1" applyFont="1" applyFill="1" applyBorder="1" applyAlignment="1">
      <alignment horizontal="center" vertical="center" wrapText="1"/>
    </xf>
    <xf numFmtId="0" fontId="9" fillId="0" borderId="14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28" xfId="0" applyNumberFormat="1" applyFont="1" applyFill="1" applyBorder="1" applyAlignment="1" applyProtection="1">
      <alignment horizontal="center" vertical="center" wrapText="1"/>
    </xf>
    <xf numFmtId="0" fontId="9" fillId="3" borderId="15" xfId="0" applyNumberFormat="1" applyFont="1" applyFill="1" applyBorder="1" applyAlignment="1" applyProtection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49" fontId="9" fillId="0" borderId="15" xfId="0" applyNumberFormat="1" applyFont="1" applyFill="1" applyBorder="1" applyAlignment="1" applyProtection="1">
      <alignment vertical="center" wrapText="1"/>
    </xf>
    <xf numFmtId="49" fontId="9" fillId="0" borderId="14" xfId="0" applyNumberFormat="1" applyFont="1" applyFill="1" applyBorder="1" applyAlignment="1" applyProtection="1">
      <alignment vertical="center" wrapText="1"/>
    </xf>
    <xf numFmtId="180" fontId="9" fillId="0" borderId="24" xfId="0" applyNumberFormat="1" applyFont="1" applyBorder="1" applyAlignment="1" applyProtection="1">
      <alignment vertical="center" wrapText="1"/>
    </xf>
    <xf numFmtId="180" fontId="9" fillId="0" borderId="25" xfId="0" applyNumberFormat="1" applyFont="1" applyBorder="1" applyAlignment="1" applyProtection="1">
      <alignment vertical="center" wrapText="1"/>
    </xf>
    <xf numFmtId="0" fontId="12" fillId="0" borderId="10" xfId="0" applyNumberFormat="1" applyFont="1" applyFill="1" applyBorder="1" applyAlignment="1">
      <alignment horizontal="center" vertical="center"/>
    </xf>
    <xf numFmtId="180" fontId="12" fillId="3" borderId="10" xfId="0" applyNumberFormat="1" applyFont="1" applyFill="1" applyBorder="1"/>
    <xf numFmtId="0" fontId="12" fillId="3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3" fillId="3" borderId="0" xfId="0" applyNumberFormat="1" applyFont="1" applyFill="1" applyBorder="1" applyAlignment="1">
      <alignment horizontal="center" vertical="center"/>
    </xf>
    <xf numFmtId="0" fontId="12" fillId="3" borderId="0" xfId="0" applyNumberFormat="1" applyFont="1" applyFill="1" applyBorder="1"/>
    <xf numFmtId="0" fontId="15" fillId="3" borderId="0" xfId="0" applyNumberFormat="1" applyFont="1" applyFill="1" applyBorder="1" applyAlignment="1">
      <alignment horizontal="center" vertical="center"/>
    </xf>
    <xf numFmtId="0" fontId="12" fillId="3" borderId="0" xfId="0" applyNumberFormat="1" applyFont="1" applyFill="1" applyAlignment="1">
      <alignment horizontal="center" vertical="center"/>
    </xf>
    <xf numFmtId="0" fontId="12" fillId="3" borderId="0" xfId="0" applyNumberFormat="1" applyFont="1" applyFill="1"/>
    <xf numFmtId="0" fontId="9" fillId="3" borderId="0" xfId="0" applyNumberFormat="1" applyFont="1" applyFill="1" applyAlignment="1" applyProtection="1">
      <alignment vertical="center"/>
    </xf>
    <xf numFmtId="0" fontId="9" fillId="3" borderId="0" xfId="0" applyNumberFormat="1" applyFont="1" applyFill="1" applyAlignment="1">
      <alignment horizontal="right" vertical="center"/>
    </xf>
    <xf numFmtId="0" fontId="9" fillId="0" borderId="16" xfId="0" applyNumberFormat="1" applyFont="1" applyFill="1" applyBorder="1" applyAlignment="1" applyProtection="1">
      <alignment horizontal="center" vertical="center" wrapText="1"/>
    </xf>
    <xf numFmtId="3" fontId="9" fillId="0" borderId="25" xfId="0" applyNumberFormat="1" applyFont="1" applyBorder="1" applyAlignment="1" applyProtection="1">
      <alignment vertical="center" wrapText="1"/>
    </xf>
    <xf numFmtId="3" fontId="9" fillId="0" borderId="46" xfId="0" applyNumberFormat="1" applyFont="1" applyBorder="1" applyAlignment="1" applyProtection="1">
      <alignment vertical="center" wrapText="1"/>
    </xf>
    <xf numFmtId="0" fontId="0" fillId="0" borderId="0" xfId="0" applyNumberFormat="1" applyFont="1" applyFill="1" applyAlignment="1">
      <alignment vertical="center"/>
    </xf>
    <xf numFmtId="0" fontId="12" fillId="3" borderId="10" xfId="0" applyNumberFormat="1" applyFont="1" applyFill="1" applyBorder="1"/>
    <xf numFmtId="0" fontId="7" fillId="0" borderId="47" xfId="0" applyNumberFormat="1" applyFont="1" applyFill="1" applyBorder="1" applyAlignment="1" applyProtection="1">
      <alignment vertical="center"/>
    </xf>
    <xf numFmtId="0" fontId="7" fillId="0" borderId="9" xfId="0" applyNumberFormat="1" applyFont="1" applyFill="1" applyBorder="1" applyAlignment="1" applyProtection="1">
      <alignment horizontal="center" vertical="center" wrapText="1"/>
    </xf>
    <xf numFmtId="0" fontId="7" fillId="0" borderId="48" xfId="0" applyNumberFormat="1" applyFont="1" applyFill="1" applyBorder="1" applyAlignment="1" applyProtection="1">
      <alignment horizontal="center" vertical="center" wrapText="1"/>
    </xf>
    <xf numFmtId="180" fontId="7" fillId="0" borderId="24" xfId="0" applyNumberFormat="1" applyFont="1" applyBorder="1" applyAlignment="1" applyProtection="1">
      <alignment vertical="center" wrapText="1"/>
    </xf>
    <xf numFmtId="180" fontId="7" fillId="0" borderId="25" xfId="0" applyNumberFormat="1" applyFont="1" applyBorder="1" applyAlignment="1" applyProtection="1">
      <alignment vertical="center" wrapText="1"/>
    </xf>
    <xf numFmtId="49" fontId="0" fillId="0" borderId="10" xfId="0" applyNumberFormat="1" applyFont="1" applyFill="1" applyBorder="1"/>
    <xf numFmtId="0" fontId="5" fillId="0" borderId="10" xfId="0" applyNumberFormat="1" applyFont="1" applyFill="1" applyBorder="1" applyAlignment="1">
      <alignment horizontal="left" vertical="center"/>
    </xf>
    <xf numFmtId="49" fontId="0" fillId="3" borderId="10" xfId="0" applyNumberFormat="1" applyFont="1" applyFill="1" applyBorder="1" applyAlignment="1">
      <alignment horizontal="center"/>
    </xf>
    <xf numFmtId="0" fontId="5" fillId="3" borderId="10" xfId="0" applyNumberFormat="1" applyFont="1" applyFill="1" applyBorder="1" applyAlignment="1">
      <alignment horizontal="left"/>
    </xf>
    <xf numFmtId="0" fontId="5" fillId="3" borderId="10" xfId="0" applyNumberFormat="1" applyFont="1" applyFill="1" applyBorder="1"/>
    <xf numFmtId="0" fontId="7" fillId="3" borderId="10" xfId="0" applyNumberFormat="1" applyFont="1" applyFill="1" applyBorder="1" applyAlignment="1" applyProtection="1">
      <alignment vertical="center"/>
    </xf>
    <xf numFmtId="0" fontId="17" fillId="3" borderId="10" xfId="0" applyNumberFormat="1" applyFont="1" applyFill="1" applyBorder="1"/>
    <xf numFmtId="0" fontId="17" fillId="3" borderId="10" xfId="0" applyNumberFormat="1" applyFont="1" applyFill="1" applyBorder="1"/>
    <xf numFmtId="0" fontId="7" fillId="3" borderId="17" xfId="0" applyNumberFormat="1" applyFont="1" applyFill="1" applyBorder="1" applyAlignment="1" applyProtection="1">
      <alignment horizontal="center" vertical="center" wrapText="1"/>
    </xf>
    <xf numFmtId="1" fontId="0" fillId="0" borderId="6" xfId="0" applyNumberFormat="1" applyFont="1" applyFill="1" applyBorder="1" applyAlignment="1">
      <alignment horizontal="center" vertical="center"/>
    </xf>
    <xf numFmtId="1" fontId="0" fillId="0" borderId="7" xfId="0" applyNumberFormat="1" applyFont="1" applyFill="1" applyBorder="1" applyAlignment="1">
      <alignment horizontal="center" vertical="center"/>
    </xf>
    <xf numFmtId="177" fontId="7" fillId="0" borderId="9" xfId="0" applyNumberFormat="1" applyFont="1" applyFill="1" applyBorder="1" applyAlignment="1" applyProtection="1">
      <alignment horizontal="center" vertical="center" wrapText="1"/>
    </xf>
    <xf numFmtId="0" fontId="7" fillId="3" borderId="10" xfId="0" applyNumberFormat="1" applyFont="1" applyFill="1" applyBorder="1" applyAlignment="1" applyProtection="1">
      <alignment horizontal="center" vertical="center" wrapText="1"/>
    </xf>
    <xf numFmtId="0" fontId="7" fillId="0" borderId="34" xfId="0" applyNumberFormat="1" applyFont="1" applyFill="1" applyBorder="1" applyAlignment="1" applyProtection="1">
      <alignment horizontal="center" vertical="center" wrapText="1"/>
    </xf>
    <xf numFmtId="177" fontId="7" fillId="0" borderId="31" xfId="0" applyNumberFormat="1" applyFont="1" applyFill="1" applyBorder="1" applyAlignment="1" applyProtection="1">
      <alignment horizontal="center" vertical="center" wrapText="1"/>
    </xf>
    <xf numFmtId="0" fontId="7" fillId="3" borderId="16" xfId="0" applyNumberFormat="1" applyFont="1" applyFill="1" applyBorder="1" applyAlignment="1" applyProtection="1">
      <alignment horizontal="center" vertical="center" wrapText="1"/>
    </xf>
    <xf numFmtId="3" fontId="7" fillId="0" borderId="46" xfId="0" applyNumberFormat="1" applyFont="1" applyBorder="1" applyAlignment="1" applyProtection="1">
      <alignment vertical="center" wrapText="1"/>
    </xf>
    <xf numFmtId="3" fontId="7" fillId="0" borderId="33" xfId="0" applyNumberFormat="1" applyFont="1" applyBorder="1" applyAlignment="1" applyProtection="1">
      <alignment vertical="center" wrapText="1"/>
    </xf>
    <xf numFmtId="3" fontId="7" fillId="0" borderId="15" xfId="0" applyNumberFormat="1" applyFont="1" applyBorder="1" applyAlignment="1" applyProtection="1">
      <alignment vertical="center" wrapText="1"/>
    </xf>
    <xf numFmtId="0" fontId="17" fillId="0" borderId="10" xfId="0" applyNumberFormat="1" applyFont="1" applyFill="1" applyBorder="1"/>
    <xf numFmtId="0" fontId="17" fillId="0" borderId="10" xfId="0" applyNumberFormat="1" applyFont="1" applyFill="1" applyBorder="1"/>
    <xf numFmtId="1" fontId="0" fillId="0" borderId="8" xfId="0" applyNumberFormat="1" applyFont="1" applyFill="1" applyBorder="1" applyAlignment="1">
      <alignment horizontal="center" vertical="center"/>
    </xf>
    <xf numFmtId="3" fontId="7" fillId="0" borderId="16" xfId="0" applyNumberFormat="1" applyFont="1" applyBorder="1" applyAlignment="1" applyProtection="1">
      <alignment vertical="center" wrapText="1"/>
    </xf>
    <xf numFmtId="3" fontId="7" fillId="0" borderId="49" xfId="0" applyNumberFormat="1" applyFont="1" applyBorder="1" applyAlignment="1" applyProtection="1">
      <alignment vertical="center" wrapText="1"/>
    </xf>
    <xf numFmtId="4" fontId="5" fillId="0" borderId="5" xfId="0" applyNumberFormat="1" applyFont="1" applyFill="1" applyBorder="1" applyAlignment="1">
      <alignment horizontal="right" vertical="center"/>
    </xf>
    <xf numFmtId="180" fontId="9" fillId="0" borderId="32" xfId="0" applyNumberFormat="1" applyFont="1" applyBorder="1" applyAlignment="1" applyProtection="1">
      <alignment vertical="center" wrapText="1"/>
    </xf>
    <xf numFmtId="181" fontId="9" fillId="0" borderId="32" xfId="0" applyNumberFormat="1" applyFont="1" applyBorder="1" applyAlignment="1" applyProtection="1">
      <alignment vertical="center" wrapText="1"/>
    </xf>
    <xf numFmtId="180" fontId="9" fillId="0" borderId="38" xfId="0" applyNumberFormat="1" applyFont="1" applyBorder="1" applyAlignment="1" applyProtection="1">
      <alignment vertical="center" wrapText="1"/>
    </xf>
    <xf numFmtId="180" fontId="9" fillId="0" borderId="36" xfId="0" applyNumberFormat="1" applyFont="1" applyBorder="1" applyAlignment="1">
      <alignment vertical="center" wrapText="1"/>
    </xf>
    <xf numFmtId="3" fontId="9" fillId="0" borderId="32" xfId="0" applyNumberFormat="1" applyFont="1" applyBorder="1" applyAlignment="1" applyProtection="1">
      <alignment vertical="center" wrapText="1"/>
    </xf>
    <xf numFmtId="1" fontId="22" fillId="0" borderId="0" xfId="0" applyNumberFormat="1" applyFont="1" applyFill="1"/>
    <xf numFmtId="176" fontId="21" fillId="0" borderId="30" xfId="0" applyNumberFormat="1" applyFont="1" applyBorder="1" applyAlignment="1"/>
    <xf numFmtId="176" fontId="17" fillId="0" borderId="0" xfId="0" applyNumberFormat="1" applyFont="1" applyBorder="1" applyAlignment="1"/>
    <xf numFmtId="1" fontId="23" fillId="0" borderId="0" xfId="0" applyNumberFormat="1" applyFont="1" applyFill="1"/>
    <xf numFmtId="178" fontId="24" fillId="0" borderId="0" xfId="0" applyNumberFormat="1" applyFont="1" applyFill="1" applyAlignment="1" applyProtection="1">
      <alignment horizontal="center" vertical="top"/>
    </xf>
    <xf numFmtId="1" fontId="25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 applyProtection="1">
      <alignment vertical="center"/>
    </xf>
    <xf numFmtId="1" fontId="26" fillId="0" borderId="0" xfId="0" applyNumberFormat="1" applyFont="1" applyFill="1" applyAlignment="1">
      <alignment horizontal="center"/>
    </xf>
    <xf numFmtId="1" fontId="26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8"/>
  <sheetViews>
    <sheetView showGridLines="0" showZeros="0" topLeftCell="A3" workbookViewId="0">
      <selection activeCell="A7" sqref="A7"/>
    </sheetView>
  </sheetViews>
  <sheetFormatPr defaultColWidth="9.16666666666667" defaultRowHeight="11.25" outlineLevelRow="7"/>
  <cols>
    <col min="1" max="1" width="163.833333333333" customWidth="1"/>
  </cols>
  <sheetData>
    <row r="1" ht="14.25" spans="1:1">
      <c r="A1" s="367"/>
    </row>
    <row r="3" ht="102" customHeight="1" spans="1:1">
      <c r="A3" s="368" t="s">
        <v>0</v>
      </c>
    </row>
    <row r="4" ht="107.25" customHeight="1" spans="1:1">
      <c r="A4" s="369" t="s">
        <v>1</v>
      </c>
    </row>
    <row r="5" ht="409.5" hidden="1" customHeight="1" spans="1:1">
      <c r="A5" s="370"/>
    </row>
    <row r="6" ht="29.25" customHeight="1" spans="1:1">
      <c r="A6" s="371"/>
    </row>
    <row r="7" ht="78" customHeight="1"/>
    <row r="8" ht="82.5" customHeight="1" spans="1:1">
      <c r="A8" s="372" t="s">
        <v>2</v>
      </c>
    </row>
  </sheetData>
  <sheetProtection formatCells="0" formatColumns="0" formatRows="0" insertRows="0" insertColumns="0" insertHyperlinks="0" deleteColumns="0" deleteRows="0" sort="0" autoFilter="0" pivotTables="0"/>
  <printOptions horizontalCentered="1" verticalCentered="1"/>
  <pageMargins left="0.590972222222222" right="0.590972222222222" top="0.590972222222222" bottom="0.590972222222222" header="0" footer="0"/>
  <pageSetup paperSize="9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3"/>
  <sheetViews>
    <sheetView showGridLines="0" showZeros="0" workbookViewId="0">
      <selection activeCell="D6" sqref="D6"/>
    </sheetView>
  </sheetViews>
  <sheetFormatPr defaultColWidth="8.66666666666667" defaultRowHeight="20.25" customHeight="1"/>
  <cols>
    <col min="1" max="4" width="36.5" customWidth="1"/>
  </cols>
  <sheetData>
    <row r="1" customHeight="1" spans="1:31">
      <c r="A1" s="245"/>
      <c r="B1" s="245"/>
      <c r="C1" s="245"/>
      <c r="D1" s="17" t="s">
        <v>3</v>
      </c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</row>
    <row r="2" customHeight="1" spans="1:31">
      <c r="A2" s="14" t="s">
        <v>4</v>
      </c>
      <c r="B2" s="14"/>
      <c r="C2" s="14"/>
      <c r="D2" s="14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</row>
    <row r="3" customHeight="1" spans="1:31">
      <c r="A3" s="246" t="s">
        <v>5</v>
      </c>
      <c r="B3" s="247"/>
      <c r="C3" s="50"/>
      <c r="D3" s="17" t="s">
        <v>6</v>
      </c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</row>
    <row r="4" ht="15" customHeight="1" spans="1:31">
      <c r="A4" s="248" t="s">
        <v>7</v>
      </c>
      <c r="B4" s="249"/>
      <c r="C4" s="248" t="s">
        <v>8</v>
      </c>
      <c r="D4" s="249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5"/>
      <c r="AC4" s="295"/>
      <c r="AD4" s="295"/>
      <c r="AE4" s="295"/>
    </row>
    <row r="5" ht="15" customHeight="1" spans="1:31">
      <c r="A5" s="251" t="s">
        <v>9</v>
      </c>
      <c r="B5" s="252" t="s">
        <v>10</v>
      </c>
      <c r="C5" s="251" t="s">
        <v>9</v>
      </c>
      <c r="D5" s="252" t="s">
        <v>10</v>
      </c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</row>
    <row r="6" ht="15" customHeight="1" spans="1:31">
      <c r="A6" s="255" t="s">
        <v>11</v>
      </c>
      <c r="B6" s="358">
        <v>6011168.46</v>
      </c>
      <c r="C6" s="280" t="s">
        <v>12</v>
      </c>
      <c r="D6" s="358">
        <v>2474761.62</v>
      </c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</row>
    <row r="7" ht="15" customHeight="1" spans="1:31">
      <c r="A7" s="255" t="s">
        <v>13</v>
      </c>
      <c r="B7" s="359"/>
      <c r="C7" s="280" t="s">
        <v>14</v>
      </c>
      <c r="D7" s="360"/>
      <c r="E7" s="295"/>
      <c r="F7" s="295"/>
      <c r="G7" s="295"/>
      <c r="H7" s="295"/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295"/>
      <c r="X7" s="295"/>
      <c r="Y7" s="295"/>
      <c r="Z7" s="295"/>
      <c r="AA7" s="295"/>
      <c r="AB7" s="295"/>
      <c r="AC7" s="295"/>
      <c r="AD7" s="295"/>
      <c r="AE7" s="295"/>
    </row>
    <row r="8" ht="15" customHeight="1" spans="1:31">
      <c r="A8" s="255" t="s">
        <v>15</v>
      </c>
      <c r="B8" s="359" t="s">
        <v>16</v>
      </c>
      <c r="C8" s="280" t="s">
        <v>17</v>
      </c>
      <c r="D8" s="360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295"/>
      <c r="Z8" s="295"/>
      <c r="AA8" s="295"/>
      <c r="AB8" s="295"/>
      <c r="AC8" s="295"/>
      <c r="AD8" s="295"/>
      <c r="AE8" s="295"/>
    </row>
    <row r="9" ht="15" customHeight="1" spans="1:31">
      <c r="A9" s="255" t="s">
        <v>18</v>
      </c>
      <c r="B9" s="359"/>
      <c r="C9" s="280" t="s">
        <v>19</v>
      </c>
      <c r="D9" s="360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</row>
    <row r="10" ht="15" customHeight="1" spans="1:31">
      <c r="A10" s="255" t="s">
        <v>20</v>
      </c>
      <c r="B10" s="359" t="s">
        <v>16</v>
      </c>
      <c r="C10" s="280" t="s">
        <v>21</v>
      </c>
      <c r="D10" s="360"/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</row>
    <row r="11" ht="15" customHeight="1" spans="1:31">
      <c r="A11" s="255" t="s">
        <v>22</v>
      </c>
      <c r="B11" s="359" t="s">
        <v>16</v>
      </c>
      <c r="C11" s="280" t="s">
        <v>23</v>
      </c>
      <c r="D11" s="360"/>
      <c r="E11" s="295"/>
      <c r="F11" s="295"/>
      <c r="G11" s="295"/>
      <c r="H11" s="295"/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</row>
    <row r="12" ht="15" customHeight="1" spans="1:31">
      <c r="A12" s="255"/>
      <c r="B12" s="359"/>
      <c r="C12" s="280" t="s">
        <v>24</v>
      </c>
      <c r="D12" s="360"/>
      <c r="E12" s="295"/>
      <c r="F12" s="295"/>
      <c r="G12" s="295"/>
      <c r="H12" s="295"/>
      <c r="I12" s="295"/>
      <c r="J12" s="295"/>
      <c r="K12" s="295"/>
      <c r="L12" s="295"/>
      <c r="M12" s="295"/>
      <c r="N12" s="295"/>
      <c r="O12" s="295"/>
      <c r="P12" s="295"/>
      <c r="Q12" s="295"/>
      <c r="R12" s="295"/>
      <c r="S12" s="295"/>
      <c r="T12" s="295"/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</row>
    <row r="13" ht="15" customHeight="1" spans="1:31">
      <c r="A13" s="267"/>
      <c r="B13" s="359"/>
      <c r="C13" s="280" t="s">
        <v>25</v>
      </c>
      <c r="D13" s="358">
        <v>575089.6</v>
      </c>
      <c r="E13" s="295"/>
      <c r="F13" s="295"/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</row>
    <row r="14" ht="15" customHeight="1" spans="1:31">
      <c r="A14" s="267"/>
      <c r="B14" s="359"/>
      <c r="C14" s="280" t="s">
        <v>26</v>
      </c>
      <c r="D14" s="360"/>
      <c r="E14" s="295"/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</row>
    <row r="15" ht="15" customHeight="1" spans="1:31">
      <c r="A15" s="267"/>
      <c r="B15" s="361"/>
      <c r="C15" s="280" t="s">
        <v>27</v>
      </c>
      <c r="D15" s="358">
        <v>231571.68</v>
      </c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</row>
    <row r="16" ht="15" customHeight="1" spans="1:31">
      <c r="A16" s="267"/>
      <c r="B16" s="265"/>
      <c r="C16" s="280" t="s">
        <v>28</v>
      </c>
      <c r="D16" s="360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</row>
    <row r="17" ht="15" customHeight="1" spans="1:31">
      <c r="A17" s="267"/>
      <c r="B17" s="265"/>
      <c r="C17" s="280" t="s">
        <v>29</v>
      </c>
      <c r="D17" s="360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295"/>
    </row>
    <row r="18" ht="15" customHeight="1" spans="1:31">
      <c r="A18" s="267"/>
      <c r="B18" s="265"/>
      <c r="C18" s="280" t="s">
        <v>30</v>
      </c>
      <c r="D18" s="358">
        <v>2304092</v>
      </c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</row>
    <row r="19" ht="15" customHeight="1" spans="1:31">
      <c r="A19" s="267"/>
      <c r="B19" s="265"/>
      <c r="C19" s="280" t="s">
        <v>31</v>
      </c>
      <c r="D19" s="360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</row>
    <row r="20" ht="15" customHeight="1" spans="1:31">
      <c r="A20" s="267"/>
      <c r="B20" s="265"/>
      <c r="C20" s="280" t="s">
        <v>32</v>
      </c>
      <c r="D20" s="360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</row>
    <row r="21" ht="15" customHeight="1" spans="1:31">
      <c r="A21" s="267"/>
      <c r="B21" s="265"/>
      <c r="C21" s="280" t="s">
        <v>33</v>
      </c>
      <c r="D21" s="360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</row>
    <row r="22" ht="15" customHeight="1" spans="1:31">
      <c r="A22" s="267"/>
      <c r="B22" s="265"/>
      <c r="C22" s="280" t="s">
        <v>34</v>
      </c>
      <c r="D22" s="360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</row>
    <row r="23" ht="15" customHeight="1" spans="1:31">
      <c r="A23" s="267"/>
      <c r="B23" s="265"/>
      <c r="C23" s="280" t="s">
        <v>35</v>
      </c>
      <c r="D23" s="360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</row>
    <row r="24" ht="15" customHeight="1" spans="1:31">
      <c r="A24" s="267"/>
      <c r="B24" s="265"/>
      <c r="C24" s="280" t="s">
        <v>36</v>
      </c>
      <c r="D24" s="360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</row>
    <row r="25" ht="15" customHeight="1" spans="1:31">
      <c r="A25" s="267"/>
      <c r="B25" s="265"/>
      <c r="C25" s="280" t="s">
        <v>37</v>
      </c>
      <c r="D25" s="358">
        <v>425653.56</v>
      </c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</row>
    <row r="26" ht="15" customHeight="1" spans="1:31">
      <c r="A26" s="255"/>
      <c r="B26" s="265"/>
      <c r="C26" s="280" t="s">
        <v>38</v>
      </c>
      <c r="D26" s="360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</row>
    <row r="27" ht="15" customHeight="1" spans="1:31">
      <c r="A27" s="255"/>
      <c r="B27" s="265"/>
      <c r="C27" s="280" t="s">
        <v>39</v>
      </c>
      <c r="D27" s="360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</row>
    <row r="28" ht="15" customHeight="1" spans="1:31">
      <c r="A28" s="255"/>
      <c r="B28" s="265"/>
      <c r="C28" s="280" t="s">
        <v>40</v>
      </c>
      <c r="D28" s="360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</row>
    <row r="29" ht="15" customHeight="1" spans="1:31">
      <c r="A29" s="255"/>
      <c r="B29" s="265"/>
      <c r="C29" s="280" t="s">
        <v>41</v>
      </c>
      <c r="D29" s="360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</row>
    <row r="30" ht="15" customHeight="1" spans="1:31">
      <c r="A30" s="255"/>
      <c r="B30" s="265"/>
      <c r="C30" s="280" t="s">
        <v>42</v>
      </c>
      <c r="D30" s="360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</row>
    <row r="31" ht="15" customHeight="1" spans="1:31">
      <c r="A31" s="255"/>
      <c r="B31" s="265"/>
      <c r="C31" s="280" t="s">
        <v>43</v>
      </c>
      <c r="D31" s="360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</row>
    <row r="32" ht="15" customHeight="1" spans="1:31">
      <c r="A32" s="255"/>
      <c r="B32" s="265"/>
      <c r="C32" s="280" t="s">
        <v>44</v>
      </c>
      <c r="D32" s="360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</row>
    <row r="33" ht="15" customHeight="1" spans="1:31">
      <c r="A33" s="255"/>
      <c r="B33" s="265"/>
      <c r="C33" s="280" t="s">
        <v>45</v>
      </c>
      <c r="D33" s="360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</row>
    <row r="34" ht="15" customHeight="1" spans="1:31">
      <c r="A34" s="255"/>
      <c r="B34" s="265"/>
      <c r="C34" s="280" t="s">
        <v>46</v>
      </c>
      <c r="D34" s="360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</row>
    <row r="35" ht="15" customHeight="1" spans="1:31">
      <c r="A35" s="255"/>
      <c r="B35" s="265"/>
      <c r="C35" s="280" t="s">
        <v>47</v>
      </c>
      <c r="D35" s="260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</row>
    <row r="36" ht="15" customHeight="1" spans="1:31">
      <c r="A36" s="273" t="s">
        <v>48</v>
      </c>
      <c r="B36" s="362">
        <f>SUM(B6:B34)</f>
        <v>6011168.46</v>
      </c>
      <c r="C36" s="275" t="s">
        <v>49</v>
      </c>
      <c r="D36" s="260">
        <f>SUM(D6:D34)</f>
        <v>6011168.46</v>
      </c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</row>
    <row r="37" ht="15" customHeight="1" spans="1:31">
      <c r="A37" s="255" t="s">
        <v>50</v>
      </c>
      <c r="B37" s="269"/>
      <c r="C37" s="280" t="s">
        <v>51</v>
      </c>
      <c r="D37" s="363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</row>
    <row r="38" ht="15" customHeight="1" spans="1:31">
      <c r="A38" s="255" t="s">
        <v>52</v>
      </c>
      <c r="B38" s="269" t="s">
        <v>53</v>
      </c>
      <c r="C38" s="280" t="s">
        <v>54</v>
      </c>
      <c r="D38" s="363"/>
      <c r="E38" s="295"/>
      <c r="F38" s="295"/>
      <c r="G38" s="364" t="s">
        <v>55</v>
      </c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</row>
    <row r="39" ht="15" customHeight="1" spans="1:31">
      <c r="A39" s="255"/>
      <c r="B39" s="269"/>
      <c r="C39" s="280" t="s">
        <v>56</v>
      </c>
      <c r="D39" s="363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</row>
    <row r="40" ht="15" customHeight="1" spans="1:31">
      <c r="A40" s="255"/>
      <c r="B40" s="284"/>
      <c r="C40" s="280"/>
      <c r="D40" s="281"/>
      <c r="E40" s="245"/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</row>
    <row r="41" ht="15" customHeight="1" spans="1:31">
      <c r="A41" s="273" t="s">
        <v>57</v>
      </c>
      <c r="B41" s="288">
        <f>SUM(B36:B38)</f>
        <v>6011168.46</v>
      </c>
      <c r="C41" s="275" t="s">
        <v>58</v>
      </c>
      <c r="D41" s="281">
        <f>SUM(D36,D37,D39)</f>
        <v>6011168.46</v>
      </c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</row>
    <row r="42" customHeight="1" spans="1:31">
      <c r="A42" s="292"/>
      <c r="B42" s="365"/>
      <c r="C42" s="294"/>
      <c r="D42" s="366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</row>
    <row r="43" ht="11.25" spans="2:2">
      <c r="B43" s="47"/>
    </row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rintOptions horizontalCentered="1"/>
  <pageMargins left="0.39375" right="0.39375" top="0.7875" bottom="0.39375" header="0" footer="0"/>
  <pageSetup paperSize="9" orientation="portrait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4"/>
  <sheetViews>
    <sheetView showGridLines="0" showZeros="0" workbookViewId="0">
      <selection activeCell="H16" sqref="H16"/>
    </sheetView>
  </sheetViews>
  <sheetFormatPr defaultColWidth="9.16666666666667" defaultRowHeight="12.75" customHeight="1"/>
  <cols>
    <col min="1" max="1" width="4.83333333333333" customWidth="1"/>
    <col min="2" max="3" width="3.66666666666667" customWidth="1"/>
    <col min="4" max="4" width="9.16666666666667" customWidth="1"/>
    <col min="5" max="5" width="38" customWidth="1"/>
    <col min="6" max="6" width="17.6666666666667" customWidth="1"/>
    <col min="7" max="7" width="15.5" customWidth="1"/>
    <col min="8" max="15" width="14.8333333333333" customWidth="1"/>
    <col min="16" max="18" width="12.3333333333333" customWidth="1"/>
    <col min="19" max="19" width="16" customWidth="1"/>
    <col min="20" max="20" width="17" customWidth="1"/>
  </cols>
  <sheetData>
    <row r="1" ht="20.1" customHeight="1" spans="1:20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52"/>
      <c r="T1" s="224" t="s">
        <v>59</v>
      </c>
    </row>
    <row r="2" ht="20.1" customHeight="1" spans="1:20">
      <c r="A2" s="14" t="s">
        <v>60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ht="20.1" customHeight="1" spans="1:20">
      <c r="A3" s="329" t="s">
        <v>0</v>
      </c>
      <c r="B3" s="329"/>
      <c r="C3" s="329"/>
      <c r="D3" s="329"/>
      <c r="E3" s="15"/>
      <c r="F3" s="53"/>
      <c r="G3" s="53"/>
      <c r="H3" s="53"/>
      <c r="I3" s="53"/>
      <c r="J3" s="115"/>
      <c r="K3" s="115"/>
      <c r="L3" s="115"/>
      <c r="M3" s="115"/>
      <c r="N3" s="115"/>
      <c r="O3" s="115"/>
      <c r="P3" s="115"/>
      <c r="Q3" s="115"/>
      <c r="R3" s="115"/>
      <c r="S3" s="44"/>
      <c r="T3" s="17" t="s">
        <v>6</v>
      </c>
    </row>
    <row r="4" ht="20.1" customHeight="1" spans="1:20">
      <c r="A4" s="18" t="s">
        <v>61</v>
      </c>
      <c r="B4" s="19"/>
      <c r="C4" s="19"/>
      <c r="D4" s="19"/>
      <c r="E4" s="20"/>
      <c r="F4" s="330" t="s">
        <v>62</v>
      </c>
      <c r="G4" s="54" t="s">
        <v>63</v>
      </c>
      <c r="H4" s="222" t="s">
        <v>64</v>
      </c>
      <c r="I4" s="232"/>
      <c r="J4" s="223"/>
      <c r="K4" s="330" t="s">
        <v>65</v>
      </c>
      <c r="L4" s="25"/>
      <c r="M4" s="342" t="s">
        <v>66</v>
      </c>
      <c r="N4" s="343" t="s">
        <v>67</v>
      </c>
      <c r="O4" s="344"/>
      <c r="P4" s="344"/>
      <c r="Q4" s="344"/>
      <c r="R4" s="355"/>
      <c r="S4" s="330" t="s">
        <v>68</v>
      </c>
      <c r="T4" s="25" t="s">
        <v>69</v>
      </c>
    </row>
    <row r="5" ht="20.1" customHeight="1" spans="1:20">
      <c r="A5" s="18" t="s">
        <v>70</v>
      </c>
      <c r="B5" s="19"/>
      <c r="C5" s="20"/>
      <c r="D5" s="233" t="s">
        <v>71</v>
      </c>
      <c r="E5" s="24" t="s">
        <v>72</v>
      </c>
      <c r="F5" s="25"/>
      <c r="G5" s="54"/>
      <c r="H5" s="155" t="s">
        <v>64</v>
      </c>
      <c r="I5" s="155" t="s">
        <v>73</v>
      </c>
      <c r="J5" s="155" t="s">
        <v>74</v>
      </c>
      <c r="K5" s="345" t="s">
        <v>75</v>
      </c>
      <c r="L5" s="25" t="s">
        <v>76</v>
      </c>
      <c r="M5" s="346"/>
      <c r="N5" s="347" t="s">
        <v>77</v>
      </c>
      <c r="O5" s="347" t="s">
        <v>78</v>
      </c>
      <c r="P5" s="347" t="s">
        <v>79</v>
      </c>
      <c r="Q5" s="347" t="s">
        <v>80</v>
      </c>
      <c r="R5" s="347" t="s">
        <v>81</v>
      </c>
      <c r="S5" s="25"/>
      <c r="T5" s="25"/>
    </row>
    <row r="6" ht="30.75" customHeight="1" spans="1:20">
      <c r="A6" s="27" t="s">
        <v>82</v>
      </c>
      <c r="B6" s="26" t="s">
        <v>83</v>
      </c>
      <c r="C6" s="28" t="s">
        <v>84</v>
      </c>
      <c r="D6" s="30"/>
      <c r="E6" s="30"/>
      <c r="F6" s="31"/>
      <c r="G6" s="30"/>
      <c r="H6" s="331"/>
      <c r="I6" s="331"/>
      <c r="J6" s="331"/>
      <c r="K6" s="348"/>
      <c r="L6" s="31"/>
      <c r="M6" s="349"/>
      <c r="N6" s="31"/>
      <c r="O6" s="31"/>
      <c r="P6" s="31"/>
      <c r="Q6" s="31"/>
      <c r="R6" s="31"/>
      <c r="S6" s="31"/>
      <c r="T6" s="31"/>
    </row>
    <row r="7" ht="20.1" customHeight="1" spans="1:20">
      <c r="A7" s="81" t="s">
        <v>82</v>
      </c>
      <c r="B7" s="81" t="s">
        <v>83</v>
      </c>
      <c r="C7" s="81" t="s">
        <v>84</v>
      </c>
      <c r="D7" s="81" t="s">
        <v>85</v>
      </c>
      <c r="E7" s="81" t="s">
        <v>86</v>
      </c>
      <c r="F7" s="332">
        <f>H7</f>
        <v>6011168.46</v>
      </c>
      <c r="G7" s="333"/>
      <c r="H7" s="333">
        <f>SUM(H8:H22)</f>
        <v>6011168.46</v>
      </c>
      <c r="I7" s="83"/>
      <c r="J7" s="350" t="s">
        <v>16</v>
      </c>
      <c r="K7" s="351" t="s">
        <v>65</v>
      </c>
      <c r="L7" s="352" t="s">
        <v>16</v>
      </c>
      <c r="M7" s="352" t="s">
        <v>16</v>
      </c>
      <c r="N7" s="95" t="s">
        <v>16</v>
      </c>
      <c r="O7" s="351" t="s">
        <v>16</v>
      </c>
      <c r="P7" s="352"/>
      <c r="Q7" s="352"/>
      <c r="R7" s="356"/>
      <c r="S7" s="357" t="s">
        <v>16</v>
      </c>
      <c r="T7" s="357"/>
    </row>
    <row r="8" ht="20.1" customHeight="1" spans="1:20">
      <c r="A8" s="238">
        <v>201</v>
      </c>
      <c r="B8" s="238" t="s">
        <v>87</v>
      </c>
      <c r="C8" s="334" t="s">
        <v>88</v>
      </c>
      <c r="D8" s="124">
        <v>153</v>
      </c>
      <c r="E8" s="335" t="s">
        <v>89</v>
      </c>
      <c r="F8" s="239"/>
      <c r="G8" s="239"/>
      <c r="H8" s="239">
        <v>2474761.62</v>
      </c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</row>
    <row r="9" ht="20.1" customHeight="1" spans="1:20">
      <c r="A9" s="238">
        <v>208</v>
      </c>
      <c r="B9" s="238" t="s">
        <v>90</v>
      </c>
      <c r="C9" s="334" t="s">
        <v>90</v>
      </c>
      <c r="D9" s="124">
        <v>153</v>
      </c>
      <c r="E9" s="335" t="s">
        <v>91</v>
      </c>
      <c r="F9" s="239"/>
      <c r="G9" s="239"/>
      <c r="H9" s="239">
        <v>383856.96</v>
      </c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</row>
    <row r="10" ht="20.1" customHeight="1" spans="1:20">
      <c r="A10" s="238" t="s">
        <v>92</v>
      </c>
      <c r="B10" s="238" t="s">
        <v>90</v>
      </c>
      <c r="C10" s="334" t="s">
        <v>93</v>
      </c>
      <c r="D10" s="124">
        <v>153</v>
      </c>
      <c r="E10" s="335" t="s">
        <v>94</v>
      </c>
      <c r="F10" s="239"/>
      <c r="G10" s="239"/>
      <c r="H10" s="239">
        <v>191232.64</v>
      </c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</row>
    <row r="11" ht="20.1" customHeight="1" spans="1:20">
      <c r="A11" s="238" t="s">
        <v>95</v>
      </c>
      <c r="B11" s="238" t="s">
        <v>96</v>
      </c>
      <c r="C11" s="334" t="s">
        <v>88</v>
      </c>
      <c r="D11" s="124">
        <v>153</v>
      </c>
      <c r="E11" s="335" t="s">
        <v>97</v>
      </c>
      <c r="F11" s="239"/>
      <c r="G11" s="239"/>
      <c r="H11" s="239">
        <v>167937.42</v>
      </c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</row>
    <row r="12" ht="20.1" customHeight="1" spans="1:20">
      <c r="A12" s="238" t="s">
        <v>95</v>
      </c>
      <c r="B12" s="238" t="s">
        <v>96</v>
      </c>
      <c r="C12" s="238" t="s">
        <v>87</v>
      </c>
      <c r="D12" s="124">
        <v>153</v>
      </c>
      <c r="E12" s="335" t="s">
        <v>98</v>
      </c>
      <c r="F12" s="239"/>
      <c r="G12" s="239"/>
      <c r="H12" s="239">
        <v>63634.26</v>
      </c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9"/>
    </row>
    <row r="13" ht="20.1" customHeight="1" spans="1:20">
      <c r="A13" s="238" t="s">
        <v>99</v>
      </c>
      <c r="B13" s="238" t="s">
        <v>88</v>
      </c>
      <c r="C13" s="238" t="s">
        <v>100</v>
      </c>
      <c r="D13" s="124">
        <v>153</v>
      </c>
      <c r="E13" s="335" t="s">
        <v>101</v>
      </c>
      <c r="F13" s="239"/>
      <c r="G13" s="239"/>
      <c r="H13" s="239">
        <v>1102532</v>
      </c>
      <c r="I13" s="124"/>
      <c r="J13" s="124"/>
      <c r="K13" s="129"/>
      <c r="L13" s="124"/>
      <c r="M13" s="124"/>
      <c r="N13" s="124"/>
      <c r="O13" s="124"/>
      <c r="P13" s="124"/>
      <c r="Q13" s="129"/>
      <c r="R13" s="124"/>
      <c r="S13" s="124"/>
      <c r="T13" s="129"/>
    </row>
    <row r="14" ht="20.1" customHeight="1" spans="1:20">
      <c r="A14" s="238" t="s">
        <v>99</v>
      </c>
      <c r="B14" s="238" t="s">
        <v>102</v>
      </c>
      <c r="C14" s="238" t="s">
        <v>90</v>
      </c>
      <c r="D14" s="124">
        <v>153</v>
      </c>
      <c r="E14" s="335" t="s">
        <v>103</v>
      </c>
      <c r="F14" s="239"/>
      <c r="G14" s="242"/>
      <c r="H14" s="239">
        <v>1201560</v>
      </c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9"/>
    </row>
    <row r="15" ht="20.1" customHeight="1" spans="1:20">
      <c r="A15" s="238" t="s">
        <v>104</v>
      </c>
      <c r="B15" s="238" t="s">
        <v>105</v>
      </c>
      <c r="C15" s="238" t="s">
        <v>88</v>
      </c>
      <c r="D15" s="124">
        <v>153</v>
      </c>
      <c r="E15" s="335" t="s">
        <v>106</v>
      </c>
      <c r="F15" s="239"/>
      <c r="G15" s="242"/>
      <c r="H15" s="239">
        <v>425653.56</v>
      </c>
      <c r="I15" s="124"/>
      <c r="J15" s="124"/>
      <c r="K15" s="124"/>
      <c r="L15" s="129"/>
      <c r="M15" s="124"/>
      <c r="N15" s="124"/>
      <c r="O15" s="124"/>
      <c r="P15" s="124"/>
      <c r="Q15" s="129"/>
      <c r="R15" s="124"/>
      <c r="S15" s="124"/>
      <c r="T15" s="129"/>
    </row>
    <row r="16" ht="20.1" customHeight="1" spans="1:20">
      <c r="A16" s="336"/>
      <c r="B16" s="238"/>
      <c r="C16" s="238"/>
      <c r="D16" s="124"/>
      <c r="E16" s="337"/>
      <c r="F16" s="129"/>
      <c r="G16" s="129"/>
      <c r="H16" s="129"/>
      <c r="I16" s="199"/>
      <c r="J16" s="199"/>
      <c r="K16" s="124"/>
      <c r="L16" s="129"/>
      <c r="M16" s="124"/>
      <c r="N16" s="124"/>
      <c r="O16" s="182"/>
      <c r="P16" s="182"/>
      <c r="Q16" s="182"/>
      <c r="R16" s="124"/>
      <c r="S16" s="129"/>
      <c r="T16" s="129"/>
    </row>
    <row r="17" ht="20.1" customHeight="1" spans="1:20">
      <c r="A17" s="336"/>
      <c r="B17" s="238"/>
      <c r="C17" s="238"/>
      <c r="D17" s="124"/>
      <c r="E17" s="338"/>
      <c r="F17" s="129"/>
      <c r="G17" s="129"/>
      <c r="H17" s="129"/>
      <c r="I17" s="199"/>
      <c r="J17" s="199"/>
      <c r="K17" s="124"/>
      <c r="L17" s="124"/>
      <c r="M17" s="124"/>
      <c r="N17" s="129"/>
      <c r="O17" s="182"/>
      <c r="P17" s="182"/>
      <c r="Q17" s="182"/>
      <c r="R17" s="124"/>
      <c r="S17" s="129"/>
      <c r="T17" s="129"/>
    </row>
    <row r="18" ht="20.1" customHeight="1" spans="1:20">
      <c r="A18" s="336"/>
      <c r="B18" s="238"/>
      <c r="C18" s="238"/>
      <c r="D18" s="124"/>
      <c r="E18" s="338"/>
      <c r="F18" s="129"/>
      <c r="G18" s="129"/>
      <c r="H18" s="129"/>
      <c r="I18" s="199"/>
      <c r="J18" s="199"/>
      <c r="K18" s="124"/>
      <c r="L18" s="124"/>
      <c r="M18" s="129"/>
      <c r="N18" s="129"/>
      <c r="O18" s="199"/>
      <c r="P18" s="182"/>
      <c r="Q18" s="182"/>
      <c r="R18" s="129"/>
      <c r="S18" s="129"/>
      <c r="T18" s="129"/>
    </row>
    <row r="19" ht="20.1" customHeight="1" spans="1:20">
      <c r="A19" s="129"/>
      <c r="B19" s="129"/>
      <c r="C19" s="129"/>
      <c r="D19" s="129"/>
      <c r="E19" s="129"/>
      <c r="F19" s="129">
        <f>H19</f>
        <v>0</v>
      </c>
      <c r="G19" s="129"/>
      <c r="H19" s="129"/>
      <c r="I19" s="199"/>
      <c r="J19" s="199"/>
      <c r="K19" s="129"/>
      <c r="L19" s="124"/>
      <c r="M19" s="129"/>
      <c r="N19" s="129"/>
      <c r="O19" s="199"/>
      <c r="P19" s="199"/>
      <c r="Q19" s="182"/>
      <c r="R19" s="129"/>
      <c r="S19" s="129"/>
      <c r="T19" s="129"/>
    </row>
    <row r="20" ht="20.1" customHeight="1" spans="1:20">
      <c r="A20" s="199"/>
      <c r="B20" s="199"/>
      <c r="C20" s="199"/>
      <c r="D20" s="199"/>
      <c r="E20" s="199"/>
      <c r="F20" s="129">
        <f>H20</f>
        <v>0</v>
      </c>
      <c r="G20" s="129"/>
      <c r="H20" s="129"/>
      <c r="I20" s="199"/>
      <c r="J20" s="199"/>
      <c r="K20" s="129"/>
      <c r="L20" s="124"/>
      <c r="M20" s="129"/>
      <c r="N20" s="129"/>
      <c r="O20" s="199"/>
      <c r="P20" s="199"/>
      <c r="Q20" s="199"/>
      <c r="R20" s="129"/>
      <c r="S20" s="129"/>
      <c r="T20" s="129"/>
    </row>
    <row r="21" ht="20.1" customHeight="1" spans="1:20">
      <c r="A21" s="339"/>
      <c r="B21" s="339"/>
      <c r="C21" s="339"/>
      <c r="D21" s="339"/>
      <c r="E21" s="339"/>
      <c r="F21" s="129">
        <f>H21</f>
        <v>0</v>
      </c>
      <c r="G21" s="129"/>
      <c r="H21" s="129"/>
      <c r="I21" s="199"/>
      <c r="J21" s="199"/>
      <c r="K21" s="129"/>
      <c r="L21" s="129"/>
      <c r="M21" s="129"/>
      <c r="N21" s="129"/>
      <c r="O21" s="199"/>
      <c r="P21" s="199"/>
      <c r="Q21" s="199"/>
      <c r="R21" s="129"/>
      <c r="S21" s="129"/>
      <c r="T21" s="129"/>
    </row>
    <row r="22" ht="20.1" customHeight="1" spans="1:20">
      <c r="A22" s="340"/>
      <c r="B22" s="340"/>
      <c r="C22" s="340"/>
      <c r="D22" s="340"/>
      <c r="E22" s="340"/>
      <c r="F22" s="129">
        <f>H22</f>
        <v>0</v>
      </c>
      <c r="G22" s="341"/>
      <c r="H22" s="341"/>
      <c r="I22" s="340"/>
      <c r="J22" s="340"/>
      <c r="K22" s="341"/>
      <c r="L22" s="341"/>
      <c r="M22" s="341"/>
      <c r="N22" s="353"/>
      <c r="O22" s="354"/>
      <c r="P22" s="340"/>
      <c r="Q22" s="340"/>
      <c r="R22" s="341"/>
      <c r="S22" s="341"/>
      <c r="T22" s="341"/>
    </row>
    <row r="23" ht="20.1" customHeight="1" spans="1:20">
      <c r="A23" s="153"/>
      <c r="B23" s="153"/>
      <c r="C23" s="153"/>
      <c r="D23" s="153"/>
      <c r="E23" s="153"/>
      <c r="F23" s="153"/>
      <c r="G23" s="153"/>
      <c r="H23" s="153"/>
      <c r="I23" s="152"/>
      <c r="J23" s="152"/>
      <c r="K23" s="153"/>
      <c r="L23" s="153"/>
      <c r="M23" s="153"/>
      <c r="N23" s="153"/>
      <c r="O23" s="152"/>
      <c r="P23" s="152"/>
      <c r="Q23" s="152"/>
      <c r="R23" s="153"/>
      <c r="S23" s="153"/>
      <c r="T23" s="153"/>
    </row>
    <row r="24" ht="20.1" customHeight="1" spans="1:20">
      <c r="A24" s="153"/>
      <c r="B24" s="153"/>
      <c r="C24" s="153"/>
      <c r="D24" s="153"/>
      <c r="E24" s="153"/>
      <c r="F24" s="153"/>
      <c r="G24" s="153"/>
      <c r="H24" s="153"/>
      <c r="I24" s="152"/>
      <c r="J24" s="152"/>
      <c r="K24" s="153"/>
      <c r="L24" s="153"/>
      <c r="M24" s="153"/>
      <c r="N24" s="153"/>
      <c r="O24" s="152"/>
      <c r="P24" s="152"/>
      <c r="Q24" s="152"/>
      <c r="R24" s="153"/>
      <c r="S24" s="153"/>
      <c r="T24" s="153"/>
    </row>
    <row r="25" ht="20.1" customHeight="1" spans="1:20">
      <c r="A25" s="153"/>
      <c r="B25" s="153"/>
      <c r="C25" s="153"/>
      <c r="D25" s="153"/>
      <c r="E25" s="153"/>
      <c r="F25" s="153"/>
      <c r="G25" s="153"/>
      <c r="H25" s="153"/>
      <c r="I25" s="152"/>
      <c r="J25" s="152"/>
      <c r="K25" s="153"/>
      <c r="L25" s="153"/>
      <c r="M25" s="153"/>
      <c r="N25" s="153"/>
      <c r="O25" s="152"/>
      <c r="P25" s="152"/>
      <c r="Q25" s="152"/>
      <c r="R25" s="153"/>
      <c r="S25" s="153"/>
      <c r="T25" s="153"/>
    </row>
    <row r="26" ht="20.1" customHeight="1" spans="1:20">
      <c r="A26" s="153"/>
      <c r="B26" s="153"/>
      <c r="C26" s="153"/>
      <c r="D26" s="153"/>
      <c r="E26" s="153"/>
      <c r="F26" s="153"/>
      <c r="G26" s="153"/>
      <c r="H26" s="153"/>
      <c r="I26" s="152"/>
      <c r="J26" s="152"/>
      <c r="K26" s="153"/>
      <c r="L26" s="153"/>
      <c r="M26" s="153"/>
      <c r="N26" s="153"/>
      <c r="O26" s="152"/>
      <c r="P26" s="152"/>
      <c r="Q26" s="152"/>
      <c r="R26" s="153"/>
      <c r="S26" s="153"/>
      <c r="T26" s="153"/>
    </row>
    <row r="27" ht="20.1" customHeight="1" spans="1:20">
      <c r="A27" s="153"/>
      <c r="B27" s="153"/>
      <c r="C27" s="153"/>
      <c r="D27" s="153"/>
      <c r="E27" s="153"/>
      <c r="F27" s="153"/>
      <c r="G27" s="153"/>
      <c r="H27" s="153"/>
      <c r="I27" s="152"/>
      <c r="J27" s="152"/>
      <c r="K27" s="153"/>
      <c r="L27" s="153"/>
      <c r="M27" s="153"/>
      <c r="N27" s="153"/>
      <c r="O27" s="152"/>
      <c r="P27" s="152"/>
      <c r="Q27" s="152"/>
      <c r="R27" s="153"/>
      <c r="S27" s="153"/>
      <c r="T27" s="153"/>
    </row>
    <row r="28" ht="20.1" customHeight="1" spans="1:20">
      <c r="A28" s="153"/>
      <c r="B28" s="153"/>
      <c r="C28" s="153"/>
      <c r="D28" s="153"/>
      <c r="E28" s="153"/>
      <c r="F28" s="153"/>
      <c r="G28" s="153"/>
      <c r="H28" s="153"/>
      <c r="I28" s="152"/>
      <c r="J28" s="152"/>
      <c r="K28" s="153"/>
      <c r="L28" s="153"/>
      <c r="M28" s="153"/>
      <c r="N28" s="153"/>
      <c r="O28" s="152"/>
      <c r="P28" s="152"/>
      <c r="Q28" s="152"/>
      <c r="R28" s="153"/>
      <c r="S28" s="153"/>
      <c r="T28" s="153"/>
    </row>
    <row r="29" ht="20.1" customHeight="1" spans="1:20">
      <c r="A29" s="153"/>
      <c r="B29" s="153"/>
      <c r="C29" s="153"/>
      <c r="D29" s="153"/>
      <c r="E29" s="153"/>
      <c r="F29" s="153"/>
      <c r="G29" s="153"/>
      <c r="H29" s="153"/>
      <c r="I29" s="152"/>
      <c r="J29" s="152"/>
      <c r="K29" s="153"/>
      <c r="L29" s="153"/>
      <c r="M29" s="153"/>
      <c r="N29" s="153"/>
      <c r="O29" s="152"/>
      <c r="P29" s="152"/>
      <c r="Q29" s="152"/>
      <c r="R29" s="153"/>
      <c r="S29" s="153"/>
      <c r="T29" s="153"/>
    </row>
    <row r="30" ht="20.1" customHeight="1" spans="1:20">
      <c r="A30" s="153"/>
      <c r="B30" s="153"/>
      <c r="C30" s="153"/>
      <c r="D30" s="153"/>
      <c r="E30" s="153"/>
      <c r="F30" s="153"/>
      <c r="G30" s="153"/>
      <c r="H30" s="153"/>
      <c r="I30" s="152"/>
      <c r="J30" s="152"/>
      <c r="K30" s="153"/>
      <c r="L30" s="153"/>
      <c r="M30" s="153"/>
      <c r="N30" s="153"/>
      <c r="O30" s="152"/>
      <c r="P30" s="152"/>
      <c r="Q30" s="152"/>
      <c r="R30" s="153"/>
      <c r="S30" s="153"/>
      <c r="T30" s="153"/>
    </row>
    <row r="31" ht="20.1" customHeight="1" spans="1:20">
      <c r="A31" s="153"/>
      <c r="B31" s="153"/>
      <c r="C31" s="153"/>
      <c r="D31" s="153"/>
      <c r="E31" s="153"/>
      <c r="F31" s="153"/>
      <c r="G31" s="153"/>
      <c r="H31" s="153"/>
      <c r="I31" s="152"/>
      <c r="J31" s="152"/>
      <c r="K31" s="153"/>
      <c r="L31" s="153"/>
      <c r="M31" s="153"/>
      <c r="N31" s="153"/>
      <c r="O31" s="152"/>
      <c r="P31" s="152"/>
      <c r="Q31" s="152"/>
      <c r="R31" s="153"/>
      <c r="S31" s="153"/>
      <c r="T31" s="153"/>
    </row>
    <row r="32" ht="20.1" customHeight="1" spans="1:20">
      <c r="A32" s="153"/>
      <c r="B32" s="153"/>
      <c r="C32" s="153"/>
      <c r="D32" s="153"/>
      <c r="E32" s="153"/>
      <c r="F32" s="153"/>
      <c r="G32" s="153"/>
      <c r="H32" s="153"/>
      <c r="I32" s="152"/>
      <c r="J32" s="152"/>
      <c r="K32" s="153"/>
      <c r="L32" s="153"/>
      <c r="M32" s="153"/>
      <c r="N32" s="153"/>
      <c r="O32" s="152"/>
      <c r="P32" s="152"/>
      <c r="Q32" s="152"/>
      <c r="R32" s="153"/>
      <c r="S32" s="153"/>
      <c r="T32" s="153"/>
    </row>
    <row r="33" ht="20.1" customHeight="1" spans="1:20">
      <c r="A33" s="153"/>
      <c r="B33" s="153"/>
      <c r="C33" s="153"/>
      <c r="D33" s="153"/>
      <c r="E33" s="153"/>
      <c r="F33" s="153"/>
      <c r="G33" s="153"/>
      <c r="H33" s="153"/>
      <c r="I33" s="152"/>
      <c r="J33" s="152"/>
      <c r="K33" s="153"/>
      <c r="L33" s="153"/>
      <c r="M33" s="153"/>
      <c r="N33" s="153"/>
      <c r="O33" s="152"/>
      <c r="P33" s="152"/>
      <c r="Q33" s="152"/>
      <c r="R33" s="153"/>
      <c r="S33" s="153"/>
      <c r="T33" s="153"/>
    </row>
    <row r="34" ht="20.1" customHeight="1" spans="1:20">
      <c r="A34" s="153"/>
      <c r="B34" s="153"/>
      <c r="C34" s="153"/>
      <c r="D34" s="153"/>
      <c r="E34" s="153"/>
      <c r="F34" s="153"/>
      <c r="G34" s="153"/>
      <c r="H34" s="153"/>
      <c r="I34" s="152"/>
      <c r="J34" s="152"/>
      <c r="K34" s="153"/>
      <c r="L34" s="153"/>
      <c r="M34" s="153"/>
      <c r="N34" s="153"/>
      <c r="O34" s="152"/>
      <c r="P34" s="152"/>
      <c r="Q34" s="152"/>
      <c r="R34" s="153"/>
      <c r="S34" s="153"/>
      <c r="T34" s="153"/>
    </row>
  </sheetData>
  <sheetProtection formatCells="0" formatColumns="0" formatRows="0" insertRows="0" insertColumns="0" insertHyperlinks="0" deleteColumns="0" deleteRows="0" sort="0" autoFilter="0" pivotTables="0"/>
  <mergeCells count="23">
    <mergeCell ref="A2:T2"/>
    <mergeCell ref="A4:E4"/>
    <mergeCell ref="H4:J4"/>
    <mergeCell ref="K4:L4"/>
    <mergeCell ref="N4:R4"/>
    <mergeCell ref="A5:C5"/>
    <mergeCell ref="D5:D6"/>
    <mergeCell ref="E5:E6"/>
    <mergeCell ref="F4:F6"/>
    <mergeCell ref="G4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39375" right="0.39375" top="0.7875" bottom="0.39375" header="0" footer="0"/>
  <pageSetup paperSize="9" fitToHeight="100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showGridLines="0" showZeros="0" workbookViewId="0">
      <selection activeCell="I9" sqref="I9"/>
    </sheetView>
  </sheetViews>
  <sheetFormatPr defaultColWidth="9.16666666666667" defaultRowHeight="12.75" customHeight="1"/>
  <cols>
    <col min="1" max="1" width="5" customWidth="1"/>
    <col min="2" max="3" width="3.66666666666667" customWidth="1"/>
    <col min="4" max="4" width="10.1666666666667" customWidth="1"/>
    <col min="5" max="5" width="50.8333333333333" customWidth="1"/>
    <col min="6" max="6" width="18" customWidth="1"/>
    <col min="7" max="10" width="14.5" customWidth="1"/>
    <col min="11" max="12" width="10.6666666666667" customWidth="1"/>
  </cols>
  <sheetData>
    <row r="1" ht="20.1" customHeight="1" spans="1:10">
      <c r="A1" s="50"/>
      <c r="B1" s="296"/>
      <c r="C1" s="296"/>
      <c r="D1" s="296"/>
      <c r="E1" s="296"/>
      <c r="F1" s="296"/>
      <c r="G1" s="296"/>
      <c r="H1" s="296"/>
      <c r="I1" s="296"/>
      <c r="J1" s="323" t="s">
        <v>107</v>
      </c>
    </row>
    <row r="2" ht="20.1" customHeight="1" spans="1:10">
      <c r="A2" s="14" t="s">
        <v>108</v>
      </c>
      <c r="B2" s="14"/>
      <c r="C2" s="14"/>
      <c r="D2" s="14"/>
      <c r="E2" s="14"/>
      <c r="F2" s="14"/>
      <c r="G2" s="14"/>
      <c r="H2" s="14"/>
      <c r="I2" s="14"/>
      <c r="J2" s="14"/>
    </row>
    <row r="3" ht="20.1" customHeight="1" spans="1:12">
      <c r="A3" s="246" t="s">
        <v>0</v>
      </c>
      <c r="B3" s="247"/>
      <c r="C3" s="247"/>
      <c r="D3" s="247"/>
      <c r="E3" s="247"/>
      <c r="F3" s="297"/>
      <c r="G3" s="297"/>
      <c r="H3" s="297"/>
      <c r="I3" s="297"/>
      <c r="J3" s="17" t="s">
        <v>6</v>
      </c>
      <c r="K3" s="44"/>
      <c r="L3" s="44"/>
    </row>
    <row r="4" ht="20.1" customHeight="1" spans="1:12">
      <c r="A4" s="248" t="s">
        <v>61</v>
      </c>
      <c r="B4" s="250"/>
      <c r="C4" s="250"/>
      <c r="D4" s="250"/>
      <c r="E4" s="249"/>
      <c r="F4" s="298" t="s">
        <v>62</v>
      </c>
      <c r="G4" s="299" t="s">
        <v>109</v>
      </c>
      <c r="H4" s="300" t="s">
        <v>110</v>
      </c>
      <c r="I4" s="300" t="s">
        <v>111</v>
      </c>
      <c r="J4" s="305" t="s">
        <v>112</v>
      </c>
      <c r="K4" s="44"/>
      <c r="L4" s="44"/>
    </row>
    <row r="5" ht="20.1" customHeight="1" spans="1:12">
      <c r="A5" s="248" t="s">
        <v>70</v>
      </c>
      <c r="B5" s="250"/>
      <c r="C5" s="249"/>
      <c r="D5" s="301" t="s">
        <v>71</v>
      </c>
      <c r="E5" s="302" t="s">
        <v>113</v>
      </c>
      <c r="F5" s="299"/>
      <c r="G5" s="299"/>
      <c r="H5" s="300"/>
      <c r="I5" s="300"/>
      <c r="J5" s="305"/>
      <c r="K5" s="44"/>
      <c r="L5" s="44"/>
    </row>
    <row r="6" ht="15" customHeight="1" spans="1:12">
      <c r="A6" s="303" t="s">
        <v>82</v>
      </c>
      <c r="B6" s="303" t="s">
        <v>83</v>
      </c>
      <c r="C6" s="304" t="s">
        <v>84</v>
      </c>
      <c r="D6" s="305"/>
      <c r="E6" s="306"/>
      <c r="F6" s="307"/>
      <c r="G6" s="307"/>
      <c r="H6" s="308"/>
      <c r="I6" s="308"/>
      <c r="J6" s="324"/>
      <c r="K6" s="44"/>
      <c r="L6" s="44"/>
    </row>
    <row r="7" ht="20.1" customHeight="1" spans="1:12">
      <c r="A7" s="309" t="s">
        <v>82</v>
      </c>
      <c r="B7" s="309" t="s">
        <v>83</v>
      </c>
      <c r="C7" s="309" t="s">
        <v>84</v>
      </c>
      <c r="D7" s="310" t="s">
        <v>85</v>
      </c>
      <c r="E7" s="310" t="s">
        <v>86</v>
      </c>
      <c r="F7" s="311">
        <f>SUM(G7:J7)</f>
        <v>6011168.46</v>
      </c>
      <c r="G7" s="312">
        <f>SUM(G8:G15)</f>
        <v>4809608.46</v>
      </c>
      <c r="H7" s="312">
        <f>SUM(H8:H15)</f>
        <v>1201560</v>
      </c>
      <c r="I7" s="325"/>
      <c r="J7" s="326"/>
      <c r="K7" s="327"/>
      <c r="L7" s="327"/>
    </row>
    <row r="8" ht="20.1" customHeight="1" spans="1:12">
      <c r="A8" s="123" t="s">
        <v>114</v>
      </c>
      <c r="B8" s="123" t="s">
        <v>87</v>
      </c>
      <c r="C8" s="123" t="s">
        <v>88</v>
      </c>
      <c r="D8" s="313">
        <v>153</v>
      </c>
      <c r="E8" s="98" t="s">
        <v>89</v>
      </c>
      <c r="F8" s="87">
        <v>2474761.62</v>
      </c>
      <c r="G8" s="87">
        <v>2474761.62</v>
      </c>
      <c r="H8" s="87"/>
      <c r="I8" s="86"/>
      <c r="J8" s="86"/>
      <c r="K8" s="49"/>
      <c r="L8" s="48"/>
    </row>
    <row r="9" ht="20.1" customHeight="1" spans="1:12">
      <c r="A9" s="123" t="s">
        <v>92</v>
      </c>
      <c r="B9" s="123" t="s">
        <v>90</v>
      </c>
      <c r="C9" s="123" t="s">
        <v>90</v>
      </c>
      <c r="D9" s="313">
        <v>153</v>
      </c>
      <c r="E9" s="98" t="s">
        <v>91</v>
      </c>
      <c r="F9" s="87">
        <v>383856.96</v>
      </c>
      <c r="G9" s="87">
        <v>383856.96</v>
      </c>
      <c r="H9" s="87"/>
      <c r="I9" s="86"/>
      <c r="J9" s="86"/>
      <c r="K9" s="48"/>
      <c r="L9" s="48"/>
    </row>
    <row r="10" ht="20.1" customHeight="1" spans="1:12">
      <c r="A10" s="123" t="s">
        <v>92</v>
      </c>
      <c r="B10" s="123" t="s">
        <v>90</v>
      </c>
      <c r="C10" s="123" t="s">
        <v>93</v>
      </c>
      <c r="D10" s="313">
        <v>153</v>
      </c>
      <c r="E10" s="98" t="s">
        <v>94</v>
      </c>
      <c r="F10" s="314">
        <v>191232.64</v>
      </c>
      <c r="G10" s="314">
        <v>191232.64</v>
      </c>
      <c r="H10" s="87"/>
      <c r="I10" s="86"/>
      <c r="J10" s="86"/>
      <c r="K10" s="48"/>
      <c r="L10" s="48"/>
    </row>
    <row r="11" ht="20.1" customHeight="1" spans="1:12">
      <c r="A11" s="128" t="s">
        <v>95</v>
      </c>
      <c r="B11" s="123" t="s">
        <v>96</v>
      </c>
      <c r="C11" s="123" t="s">
        <v>88</v>
      </c>
      <c r="D11" s="313">
        <v>153</v>
      </c>
      <c r="E11" s="98" t="s">
        <v>97</v>
      </c>
      <c r="F11" s="314">
        <v>167937.42</v>
      </c>
      <c r="G11" s="314">
        <v>167937.42</v>
      </c>
      <c r="H11" s="87"/>
      <c r="I11" s="86"/>
      <c r="J11" s="86"/>
      <c r="K11" s="48"/>
      <c r="L11" s="48"/>
    </row>
    <row r="12" ht="20.1" customHeight="1" spans="1:12">
      <c r="A12" s="128" t="s">
        <v>95</v>
      </c>
      <c r="B12" s="123" t="s">
        <v>96</v>
      </c>
      <c r="C12" s="123" t="s">
        <v>87</v>
      </c>
      <c r="D12" s="313">
        <v>153</v>
      </c>
      <c r="E12" s="98" t="s">
        <v>98</v>
      </c>
      <c r="F12" s="314">
        <v>63634.26</v>
      </c>
      <c r="G12" s="314">
        <v>63634.26</v>
      </c>
      <c r="H12" s="87"/>
      <c r="I12" s="86"/>
      <c r="J12" s="86"/>
      <c r="K12" s="48"/>
      <c r="L12" s="243"/>
    </row>
    <row r="13" ht="20.1" customHeight="1" spans="1:12">
      <c r="A13" s="128" t="s">
        <v>99</v>
      </c>
      <c r="B13" s="123" t="s">
        <v>88</v>
      </c>
      <c r="C13" s="128" t="s">
        <v>100</v>
      </c>
      <c r="D13" s="313">
        <v>153</v>
      </c>
      <c r="E13" s="98" t="s">
        <v>101</v>
      </c>
      <c r="F13" s="314">
        <v>1102532</v>
      </c>
      <c r="G13" s="314">
        <v>1102532</v>
      </c>
      <c r="H13" s="87"/>
      <c r="I13" s="86"/>
      <c r="J13" s="86"/>
      <c r="K13" s="48"/>
      <c r="L13" s="48"/>
    </row>
    <row r="14" ht="20.1" customHeight="1" spans="1:12">
      <c r="A14" s="128" t="s">
        <v>99</v>
      </c>
      <c r="B14" s="128" t="s">
        <v>102</v>
      </c>
      <c r="C14" s="123" t="s">
        <v>90</v>
      </c>
      <c r="D14" s="313">
        <v>153</v>
      </c>
      <c r="E14" s="98" t="s">
        <v>103</v>
      </c>
      <c r="F14" s="314">
        <v>1201560</v>
      </c>
      <c r="G14" s="314"/>
      <c r="H14" s="87">
        <v>1201560</v>
      </c>
      <c r="I14" s="86"/>
      <c r="J14" s="86"/>
      <c r="K14" s="48"/>
      <c r="L14" s="48"/>
    </row>
    <row r="15" ht="20.1" customHeight="1" spans="1:12">
      <c r="A15" s="128" t="s">
        <v>104</v>
      </c>
      <c r="B15" s="128" t="s">
        <v>105</v>
      </c>
      <c r="C15" s="123" t="s">
        <v>88</v>
      </c>
      <c r="D15" s="313">
        <v>153</v>
      </c>
      <c r="E15" s="98" t="s">
        <v>106</v>
      </c>
      <c r="F15" s="314">
        <v>468631.32</v>
      </c>
      <c r="G15" s="314">
        <v>425653.56</v>
      </c>
      <c r="H15" s="314"/>
      <c r="I15" s="86"/>
      <c r="J15" s="328"/>
      <c r="K15" s="48"/>
      <c r="L15" s="48"/>
    </row>
    <row r="16" ht="20.1" customHeight="1" spans="1:12">
      <c r="A16" s="315"/>
      <c r="B16" s="315"/>
      <c r="C16" s="315"/>
      <c r="D16" s="316"/>
      <c r="E16" s="317"/>
      <c r="F16" s="318"/>
      <c r="G16" s="318"/>
      <c r="H16" s="318"/>
      <c r="I16" s="318"/>
      <c r="J16" s="318"/>
      <c r="K16" s="48"/>
      <c r="L16" s="48"/>
    </row>
    <row r="17" ht="20.1" customHeight="1" spans="1:12">
      <c r="A17" s="315"/>
      <c r="B17" s="315"/>
      <c r="C17" s="315"/>
      <c r="D17" s="316"/>
      <c r="E17" s="319"/>
      <c r="F17" s="318"/>
      <c r="G17" s="318"/>
      <c r="H17" s="318"/>
      <c r="I17" s="318"/>
      <c r="J17" s="318"/>
      <c r="K17" s="48"/>
      <c r="L17" s="48"/>
    </row>
    <row r="18" ht="20.1" customHeight="1" spans="1:12">
      <c r="A18" s="315"/>
      <c r="B18" s="315"/>
      <c r="C18" s="315"/>
      <c r="D18" s="315"/>
      <c r="E18" s="319"/>
      <c r="F18" s="318"/>
      <c r="G18" s="318"/>
      <c r="H18" s="318"/>
      <c r="I18" s="318"/>
      <c r="J18" s="318"/>
      <c r="K18" s="48"/>
      <c r="L18" s="48"/>
    </row>
    <row r="19" ht="20.1" customHeight="1" spans="1:12">
      <c r="A19" s="315"/>
      <c r="B19" s="315"/>
      <c r="C19" s="315"/>
      <c r="D19" s="315"/>
      <c r="E19" s="319"/>
      <c r="F19" s="318"/>
      <c r="G19" s="318"/>
      <c r="H19" s="318"/>
      <c r="I19" s="318"/>
      <c r="J19" s="318"/>
      <c r="K19" s="48"/>
      <c r="L19" s="48"/>
    </row>
    <row r="20" ht="20.1" customHeight="1" spans="1:12">
      <c r="A20" s="320"/>
      <c r="B20" s="320"/>
      <c r="C20" s="320"/>
      <c r="D20" s="320"/>
      <c r="E20" s="320"/>
      <c r="F20" s="321"/>
      <c r="G20" s="318"/>
      <c r="H20" s="318"/>
      <c r="I20" s="318"/>
      <c r="J20" s="318"/>
      <c r="K20" s="48"/>
      <c r="L20" s="48"/>
    </row>
    <row r="21" ht="20.1" customHeight="1" spans="1:12">
      <c r="A21" s="322"/>
      <c r="B21" s="322"/>
      <c r="C21" s="322"/>
      <c r="D21" s="322"/>
      <c r="E21" s="322"/>
      <c r="F21" s="321"/>
      <c r="G21" s="318"/>
      <c r="H21" s="318"/>
      <c r="I21" s="318"/>
      <c r="J21" s="318"/>
      <c r="K21" s="48"/>
      <c r="L21" s="48"/>
    </row>
    <row r="22" ht="20.1" customHeight="1" spans="1:12">
      <c r="A22" s="152"/>
      <c r="B22" s="152"/>
      <c r="C22" s="152"/>
      <c r="D22" s="152"/>
      <c r="E22" s="152"/>
      <c r="F22" s="152"/>
      <c r="G22" s="153"/>
      <c r="H22" s="153"/>
      <c r="I22" s="153"/>
      <c r="J22" s="153"/>
      <c r="K22" s="47"/>
      <c r="L22" s="47"/>
    </row>
    <row r="23" ht="20.1" customHeight="1" spans="1:12">
      <c r="A23" s="153"/>
      <c r="B23" s="153"/>
      <c r="C23" s="153"/>
      <c r="D23" s="153"/>
      <c r="E23" s="153"/>
      <c r="F23" s="153"/>
      <c r="G23" s="153"/>
      <c r="H23" s="153"/>
      <c r="I23" s="153"/>
      <c r="J23" s="153"/>
      <c r="K23" s="47"/>
      <c r="L23" s="47"/>
    </row>
    <row r="24" ht="20.1" customHeight="1" spans="1:12">
      <c r="A24" s="153"/>
      <c r="B24" s="153"/>
      <c r="C24" s="153"/>
      <c r="D24" s="153"/>
      <c r="E24" s="153"/>
      <c r="F24" s="153"/>
      <c r="G24" s="153"/>
      <c r="H24" s="153"/>
      <c r="I24" s="153"/>
      <c r="J24" s="153"/>
      <c r="K24" s="47"/>
      <c r="L24" s="47"/>
    </row>
    <row r="25" ht="20.1" customHeight="1" spans="1:12">
      <c r="A25" s="153"/>
      <c r="B25" s="153"/>
      <c r="C25" s="153"/>
      <c r="D25" s="153"/>
      <c r="E25" s="153"/>
      <c r="F25" s="153"/>
      <c r="G25" s="153"/>
      <c r="H25" s="153"/>
      <c r="I25" s="153"/>
      <c r="J25" s="153"/>
      <c r="K25" s="47"/>
      <c r="L25" s="47"/>
    </row>
    <row r="26" ht="20.1" customHeight="1" spans="1:12">
      <c r="A26" s="153"/>
      <c r="B26" s="153"/>
      <c r="C26" s="153"/>
      <c r="D26" s="153"/>
      <c r="E26" s="153"/>
      <c r="F26" s="153"/>
      <c r="G26" s="153"/>
      <c r="H26" s="153"/>
      <c r="I26" s="153"/>
      <c r="J26" s="153"/>
      <c r="K26" s="47"/>
      <c r="L26" s="47"/>
    </row>
    <row r="27" ht="20.1" customHeight="1" spans="1:12">
      <c r="A27" s="153"/>
      <c r="B27" s="153"/>
      <c r="C27" s="153"/>
      <c r="D27" s="153"/>
      <c r="E27" s="153"/>
      <c r="F27" s="153"/>
      <c r="G27" s="153"/>
      <c r="H27" s="153"/>
      <c r="I27" s="153"/>
      <c r="J27" s="153"/>
      <c r="K27" s="47"/>
      <c r="L27" s="47"/>
    </row>
    <row r="28" ht="20.1" customHeight="1" spans="1:12">
      <c r="A28" s="153"/>
      <c r="B28" s="153"/>
      <c r="C28" s="153"/>
      <c r="D28" s="153"/>
      <c r="E28" s="153"/>
      <c r="F28" s="153"/>
      <c r="G28" s="153"/>
      <c r="H28" s="153"/>
      <c r="I28" s="153"/>
      <c r="J28" s="153"/>
      <c r="K28" s="47"/>
      <c r="L28" s="47"/>
    </row>
    <row r="29" ht="20.1" customHeight="1" spans="1:12">
      <c r="A29" s="153"/>
      <c r="B29" s="153"/>
      <c r="C29" s="153"/>
      <c r="D29" s="153"/>
      <c r="E29" s="153"/>
      <c r="F29" s="153"/>
      <c r="G29" s="153"/>
      <c r="H29" s="153"/>
      <c r="I29" s="153"/>
      <c r="J29" s="153"/>
      <c r="K29" s="47"/>
      <c r="L29" s="47"/>
    </row>
    <row r="30" ht="20.1" customHeight="1" spans="1:12">
      <c r="A30" s="153"/>
      <c r="B30" s="153"/>
      <c r="C30" s="153"/>
      <c r="D30" s="153"/>
      <c r="E30" s="153"/>
      <c r="F30" s="153"/>
      <c r="G30" s="153"/>
      <c r="H30" s="153"/>
      <c r="I30" s="153"/>
      <c r="J30" s="153"/>
      <c r="K30" s="47"/>
      <c r="L30" s="47"/>
    </row>
  </sheetData>
  <sheetProtection formatCells="0" formatColumns="0" formatRows="0" insertRows="0" insertColumns="0" insertHyperlinks="0" deleteColumns="0" deleteRows="0" sort="0" autoFilter="0" pivotTables="0"/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39375" right="0.39375" top="0.7875" bottom="0.39375" header="0" footer="0"/>
  <pageSetup paperSize="9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40"/>
  <sheetViews>
    <sheetView showGridLines="0" showZeros="0" workbookViewId="0">
      <selection activeCell="B12" sqref="B12"/>
    </sheetView>
  </sheetViews>
  <sheetFormatPr defaultColWidth="9.16666666666667" defaultRowHeight="20.25" customHeight="1"/>
  <cols>
    <col min="1" max="1" width="31.5" customWidth="1"/>
    <col min="2" max="2" width="24.8333333333333" customWidth="1"/>
    <col min="3" max="3" width="31.5" customWidth="1"/>
    <col min="4" max="4" width="24.1666666666667" customWidth="1"/>
    <col min="5" max="8" width="19.8333333333333" customWidth="1"/>
    <col min="9" max="34" width="8.66666666666667" customWidth="1"/>
    <col min="35" max="35" width="8.33333333333333" customWidth="1"/>
    <col min="36" max="38" width="9.16666666666667" customWidth="1"/>
    <col min="39" max="41" width="8.33333333333333" customWidth="1"/>
    <col min="42" max="253" width="10.6666666666667" customWidth="1"/>
  </cols>
  <sheetData>
    <row r="1" ht="15.75" customHeight="1" spans="1:34">
      <c r="A1" s="245"/>
      <c r="B1" s="245"/>
      <c r="C1" s="245"/>
      <c r="D1" s="245"/>
      <c r="E1" s="245"/>
      <c r="F1" s="245"/>
      <c r="G1" s="245"/>
      <c r="H1" s="17" t="s">
        <v>115</v>
      </c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5"/>
      <c r="AH1" s="295"/>
    </row>
    <row r="2" customHeight="1" spans="1:34">
      <c r="A2" s="14" t="s">
        <v>116</v>
      </c>
      <c r="B2" s="14"/>
      <c r="C2" s="14"/>
      <c r="D2" s="14"/>
      <c r="E2" s="14"/>
      <c r="F2" s="14"/>
      <c r="G2" s="14"/>
      <c r="H2" s="14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</row>
    <row r="3" customHeight="1" spans="1:34">
      <c r="A3" s="246" t="s">
        <v>0</v>
      </c>
      <c r="B3" s="247"/>
      <c r="C3" s="50"/>
      <c r="D3" s="50"/>
      <c r="E3" s="50"/>
      <c r="F3" s="50"/>
      <c r="G3" s="50"/>
      <c r="H3" s="17" t="s">
        <v>6</v>
      </c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  <c r="AH3" s="295"/>
    </row>
    <row r="4" customHeight="1" spans="1:34">
      <c r="A4" s="248" t="s">
        <v>7</v>
      </c>
      <c r="B4" s="249"/>
      <c r="C4" s="248" t="s">
        <v>8</v>
      </c>
      <c r="D4" s="250"/>
      <c r="E4" s="250"/>
      <c r="F4" s="250"/>
      <c r="G4" s="250"/>
      <c r="H4" s="249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5"/>
      <c r="AC4" s="295"/>
      <c r="AD4" s="295"/>
      <c r="AE4" s="295"/>
      <c r="AF4" s="295"/>
      <c r="AG4" s="295"/>
      <c r="AH4" s="295"/>
    </row>
    <row r="5" ht="34.5" customHeight="1" spans="1:34">
      <c r="A5" s="251" t="s">
        <v>9</v>
      </c>
      <c r="B5" s="252" t="s">
        <v>10</v>
      </c>
      <c r="C5" s="251" t="s">
        <v>9</v>
      </c>
      <c r="D5" s="252" t="s">
        <v>62</v>
      </c>
      <c r="E5" s="252" t="s">
        <v>117</v>
      </c>
      <c r="F5" s="253" t="s">
        <v>118</v>
      </c>
      <c r="G5" s="252" t="s">
        <v>119</v>
      </c>
      <c r="H5" s="254" t="s">
        <v>120</v>
      </c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</row>
    <row r="6" customHeight="1" spans="1:34">
      <c r="A6" s="255" t="s">
        <v>121</v>
      </c>
      <c r="B6" s="256">
        <f>SUM(B7:B9)</f>
        <v>6011168.46</v>
      </c>
      <c r="C6" s="257" t="s">
        <v>122</v>
      </c>
      <c r="D6" s="258">
        <f>SUM(E6,F6,G6,H6)</f>
        <v>6011168.46</v>
      </c>
      <c r="E6" s="258">
        <f t="shared" ref="E6:H6" si="0">SUM(E7:E36)</f>
        <v>6011168.46</v>
      </c>
      <c r="F6" s="259">
        <f t="shared" si="0"/>
        <v>0</v>
      </c>
      <c r="G6" s="259">
        <f t="shared" si="0"/>
        <v>0</v>
      </c>
      <c r="H6" s="259">
        <f t="shared" si="0"/>
        <v>0</v>
      </c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</row>
    <row r="7" customHeight="1" spans="1:34">
      <c r="A7" s="255" t="s">
        <v>123</v>
      </c>
      <c r="B7" s="256">
        <v>6011168.46</v>
      </c>
      <c r="C7" s="257" t="s">
        <v>124</v>
      </c>
      <c r="D7" s="260">
        <f t="shared" ref="D7:D37" si="1">SUM(E7:H7)</f>
        <v>2474761.62</v>
      </c>
      <c r="E7" s="258">
        <v>2474761.62</v>
      </c>
      <c r="F7" s="259"/>
      <c r="G7" s="261"/>
      <c r="H7" s="259"/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295"/>
      <c r="X7" s="295"/>
      <c r="Y7" s="295"/>
      <c r="Z7" s="295"/>
      <c r="AA7" s="295"/>
      <c r="AB7" s="295"/>
      <c r="AC7" s="295"/>
      <c r="AD7" s="295"/>
      <c r="AE7" s="295"/>
      <c r="AF7" s="295"/>
      <c r="AG7" s="295"/>
      <c r="AH7" s="295"/>
    </row>
    <row r="8" customHeight="1" spans="1:34">
      <c r="A8" s="255" t="s">
        <v>125</v>
      </c>
      <c r="B8" s="262"/>
      <c r="C8" s="257" t="s">
        <v>126</v>
      </c>
      <c r="D8" s="260">
        <f t="shared" si="1"/>
        <v>0</v>
      </c>
      <c r="E8" s="263"/>
      <c r="F8" s="264"/>
      <c r="G8" s="261"/>
      <c r="H8" s="264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295"/>
      <c r="Z8" s="295"/>
      <c r="AA8" s="295"/>
      <c r="AB8" s="295"/>
      <c r="AC8" s="295"/>
      <c r="AD8" s="295"/>
      <c r="AE8" s="295"/>
      <c r="AF8" s="295"/>
      <c r="AG8" s="295"/>
      <c r="AH8" s="295"/>
    </row>
    <row r="9" customHeight="1" spans="1:34">
      <c r="A9" s="255" t="s">
        <v>127</v>
      </c>
      <c r="B9" s="265" t="s">
        <v>16</v>
      </c>
      <c r="C9" s="257" t="s">
        <v>128</v>
      </c>
      <c r="D9" s="260">
        <f t="shared" si="1"/>
        <v>0</v>
      </c>
      <c r="E9" s="263"/>
      <c r="F9" s="264"/>
      <c r="G9" s="261"/>
      <c r="H9" s="264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  <c r="AH9" s="295"/>
    </row>
    <row r="10" customHeight="1" spans="1:34">
      <c r="A10" s="255" t="s">
        <v>129</v>
      </c>
      <c r="B10" s="266">
        <f>SUM(B11:B14)</f>
        <v>0</v>
      </c>
      <c r="C10" s="257" t="s">
        <v>130</v>
      </c>
      <c r="D10" s="260">
        <f t="shared" si="1"/>
        <v>0</v>
      </c>
      <c r="E10" s="263"/>
      <c r="F10" s="264"/>
      <c r="G10" s="261"/>
      <c r="H10" s="264"/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295"/>
    </row>
    <row r="11" customHeight="1" spans="1:34">
      <c r="A11" s="255" t="s">
        <v>123</v>
      </c>
      <c r="B11" s="262"/>
      <c r="C11" s="257" t="s">
        <v>131</v>
      </c>
      <c r="D11" s="260">
        <f t="shared" si="1"/>
        <v>0</v>
      </c>
      <c r="E11" s="263"/>
      <c r="F11" s="264"/>
      <c r="G11" s="261"/>
      <c r="H11" s="264"/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5"/>
    </row>
    <row r="12" customHeight="1" spans="1:34">
      <c r="A12" s="255" t="s">
        <v>125</v>
      </c>
      <c r="B12" s="262"/>
      <c r="C12" s="257" t="s">
        <v>132</v>
      </c>
      <c r="D12" s="260">
        <f t="shared" si="1"/>
        <v>0</v>
      </c>
      <c r="E12" s="263"/>
      <c r="F12" s="264"/>
      <c r="G12" s="261"/>
      <c r="H12" s="264"/>
      <c r="I12" s="295"/>
      <c r="J12" s="295"/>
      <c r="K12" s="295"/>
      <c r="L12" s="295"/>
      <c r="M12" s="295"/>
      <c r="N12" s="295"/>
      <c r="O12" s="295"/>
      <c r="P12" s="295"/>
      <c r="Q12" s="295"/>
      <c r="R12" s="295"/>
      <c r="S12" s="295"/>
      <c r="T12" s="295"/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</row>
    <row r="13" customHeight="1" spans="1:34">
      <c r="A13" s="255" t="s">
        <v>127</v>
      </c>
      <c r="B13" s="262" t="s">
        <v>16</v>
      </c>
      <c r="C13" s="257" t="s">
        <v>133</v>
      </c>
      <c r="D13" s="260">
        <f t="shared" si="1"/>
        <v>0</v>
      </c>
      <c r="E13" s="263"/>
      <c r="F13" s="264"/>
      <c r="G13" s="261"/>
      <c r="H13" s="264"/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  <c r="AF13" s="295"/>
      <c r="AG13" s="295"/>
      <c r="AH13" s="295"/>
    </row>
    <row r="14" customHeight="1" spans="1:34">
      <c r="A14" s="255" t="s">
        <v>134</v>
      </c>
      <c r="B14" s="265"/>
      <c r="C14" s="257" t="s">
        <v>135</v>
      </c>
      <c r="D14" s="260">
        <f t="shared" si="1"/>
        <v>575089.6</v>
      </c>
      <c r="E14" s="263">
        <v>575089.6</v>
      </c>
      <c r="F14" s="264"/>
      <c r="G14" s="261"/>
      <c r="H14" s="264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</row>
    <row r="15" customHeight="1" spans="1:34">
      <c r="A15" s="267"/>
      <c r="B15" s="268"/>
      <c r="C15" s="257" t="s">
        <v>136</v>
      </c>
      <c r="D15" s="260">
        <f t="shared" si="1"/>
        <v>0</v>
      </c>
      <c r="E15" s="263"/>
      <c r="F15" s="264"/>
      <c r="G15" s="261"/>
      <c r="H15" s="264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</row>
    <row r="16" customHeight="1" spans="1:34">
      <c r="A16" s="267"/>
      <c r="B16" s="269"/>
      <c r="C16" s="257" t="s">
        <v>137</v>
      </c>
      <c r="D16" s="260">
        <f t="shared" si="1"/>
        <v>231571.68</v>
      </c>
      <c r="E16" s="263">
        <v>231571.68</v>
      </c>
      <c r="F16" s="264"/>
      <c r="G16" s="261"/>
      <c r="H16" s="264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</row>
    <row r="17" customHeight="1" spans="1:34">
      <c r="A17" s="267"/>
      <c r="B17" s="269"/>
      <c r="C17" s="257" t="s">
        <v>138</v>
      </c>
      <c r="D17" s="260">
        <f t="shared" si="1"/>
        <v>0</v>
      </c>
      <c r="E17" s="263"/>
      <c r="F17" s="264"/>
      <c r="G17" s="261"/>
      <c r="H17" s="264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</row>
    <row r="18" customHeight="1" spans="1:34">
      <c r="A18" s="267"/>
      <c r="B18" s="269"/>
      <c r="C18" s="257" t="s">
        <v>139</v>
      </c>
      <c r="D18" s="260">
        <f t="shared" si="1"/>
        <v>0</v>
      </c>
      <c r="E18" s="263"/>
      <c r="F18" s="264"/>
      <c r="G18" s="261"/>
      <c r="H18" s="264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</row>
    <row r="19" customHeight="1" spans="1:34">
      <c r="A19" s="267"/>
      <c r="B19" s="269"/>
      <c r="C19" s="257" t="s">
        <v>140</v>
      </c>
      <c r="D19" s="260">
        <f t="shared" si="1"/>
        <v>2304092</v>
      </c>
      <c r="E19" s="263">
        <v>2304092</v>
      </c>
      <c r="F19" s="264"/>
      <c r="G19" s="261"/>
      <c r="H19" s="264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</row>
    <row r="20" customHeight="1" spans="1:34">
      <c r="A20" s="267"/>
      <c r="B20" s="269"/>
      <c r="C20" s="257" t="s">
        <v>141</v>
      </c>
      <c r="D20" s="260">
        <f t="shared" si="1"/>
        <v>0</v>
      </c>
      <c r="E20" s="263"/>
      <c r="F20" s="264"/>
      <c r="G20" s="261"/>
      <c r="H20" s="264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</row>
    <row r="21" customHeight="1" spans="1:34">
      <c r="A21" s="267"/>
      <c r="B21" s="269"/>
      <c r="C21" s="257" t="s">
        <v>142</v>
      </c>
      <c r="D21" s="260">
        <f t="shared" si="1"/>
        <v>0</v>
      </c>
      <c r="E21" s="263"/>
      <c r="F21" s="264"/>
      <c r="G21" s="261"/>
      <c r="H21" s="264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</row>
    <row r="22" customHeight="1" spans="1:34">
      <c r="A22" s="267"/>
      <c r="B22" s="269"/>
      <c r="C22" s="257" t="s">
        <v>143</v>
      </c>
      <c r="D22" s="260">
        <f t="shared" si="1"/>
        <v>0</v>
      </c>
      <c r="E22" s="263"/>
      <c r="F22" s="264"/>
      <c r="G22" s="261"/>
      <c r="H22" s="264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</row>
    <row r="23" customHeight="1" spans="1:34">
      <c r="A23" s="267"/>
      <c r="B23" s="269"/>
      <c r="C23" s="257" t="s">
        <v>144</v>
      </c>
      <c r="D23" s="260">
        <f t="shared" si="1"/>
        <v>0</v>
      </c>
      <c r="E23" s="263"/>
      <c r="F23" s="264"/>
      <c r="G23" s="261"/>
      <c r="H23" s="264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</row>
    <row r="24" customHeight="1" spans="1:34">
      <c r="A24" s="267"/>
      <c r="B24" s="269"/>
      <c r="C24" s="257" t="s">
        <v>145</v>
      </c>
      <c r="D24" s="260">
        <f t="shared" si="1"/>
        <v>0</v>
      </c>
      <c r="E24" s="263"/>
      <c r="F24" s="264"/>
      <c r="G24" s="261"/>
      <c r="H24" s="264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</row>
    <row r="25" customHeight="1" spans="1:34">
      <c r="A25" s="267"/>
      <c r="B25" s="269"/>
      <c r="C25" s="257" t="s">
        <v>146</v>
      </c>
      <c r="D25" s="260">
        <f t="shared" si="1"/>
        <v>0</v>
      </c>
      <c r="E25" s="263"/>
      <c r="F25" s="264"/>
      <c r="G25" s="261"/>
      <c r="H25" s="264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</row>
    <row r="26" customHeight="1" spans="1:34">
      <c r="A26" s="255"/>
      <c r="B26" s="269"/>
      <c r="C26" s="257" t="s">
        <v>147</v>
      </c>
      <c r="D26" s="260">
        <f t="shared" si="1"/>
        <v>425653.56</v>
      </c>
      <c r="E26" s="263">
        <v>425653.56</v>
      </c>
      <c r="F26" s="264"/>
      <c r="G26" s="261"/>
      <c r="H26" s="264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</row>
    <row r="27" customHeight="1" spans="1:34">
      <c r="A27" s="255"/>
      <c r="B27" s="269"/>
      <c r="C27" s="257" t="s">
        <v>148</v>
      </c>
      <c r="D27" s="260">
        <f t="shared" si="1"/>
        <v>0</v>
      </c>
      <c r="E27" s="263"/>
      <c r="F27" s="264"/>
      <c r="G27" s="261"/>
      <c r="H27" s="264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</row>
    <row r="28" customHeight="1" spans="1:34">
      <c r="A28" s="255"/>
      <c r="B28" s="269"/>
      <c r="C28" s="257" t="s">
        <v>149</v>
      </c>
      <c r="D28" s="260">
        <f t="shared" si="1"/>
        <v>0</v>
      </c>
      <c r="E28" s="263"/>
      <c r="F28" s="264"/>
      <c r="G28" s="261"/>
      <c r="H28" s="264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</row>
    <row r="29" customHeight="1" spans="1:34">
      <c r="A29" s="255"/>
      <c r="B29" s="269"/>
      <c r="C29" s="257" t="s">
        <v>150</v>
      </c>
      <c r="D29" s="260"/>
      <c r="E29" s="263"/>
      <c r="F29" s="264"/>
      <c r="G29" s="261"/>
      <c r="H29" s="264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</row>
    <row r="30" customHeight="1" spans="1:34">
      <c r="A30" s="255"/>
      <c r="B30" s="269"/>
      <c r="C30" s="257" t="s">
        <v>151</v>
      </c>
      <c r="D30" s="260">
        <f t="shared" si="1"/>
        <v>0</v>
      </c>
      <c r="E30" s="263"/>
      <c r="F30" s="264"/>
      <c r="G30" s="261"/>
      <c r="H30" s="264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</row>
    <row r="31" customHeight="1" spans="1:34">
      <c r="A31" s="255"/>
      <c r="B31" s="269"/>
      <c r="C31" s="257" t="s">
        <v>152</v>
      </c>
      <c r="D31" s="260">
        <f t="shared" si="1"/>
        <v>0</v>
      </c>
      <c r="E31" s="263"/>
      <c r="F31" s="264"/>
      <c r="G31" s="261"/>
      <c r="H31" s="264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</row>
    <row r="32" customHeight="1" spans="1:34">
      <c r="A32" s="255"/>
      <c r="B32" s="269"/>
      <c r="C32" s="257" t="s">
        <v>153</v>
      </c>
      <c r="D32" s="260">
        <f t="shared" si="1"/>
        <v>0</v>
      </c>
      <c r="E32" s="263"/>
      <c r="F32" s="264"/>
      <c r="G32" s="261"/>
      <c r="H32" s="264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</row>
    <row r="33" customHeight="1" spans="1:34">
      <c r="A33" s="255"/>
      <c r="B33" s="269"/>
      <c r="C33" s="257" t="s">
        <v>154</v>
      </c>
      <c r="D33" s="260">
        <f t="shared" si="1"/>
        <v>0</v>
      </c>
      <c r="E33" s="263"/>
      <c r="F33" s="264"/>
      <c r="G33" s="261"/>
      <c r="H33" s="264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</row>
    <row r="34" customHeight="1" spans="1:34">
      <c r="A34" s="255"/>
      <c r="B34" s="269"/>
      <c r="C34" s="257" t="s">
        <v>155</v>
      </c>
      <c r="D34" s="260">
        <f t="shared" si="1"/>
        <v>0</v>
      </c>
      <c r="E34" s="263"/>
      <c r="F34" s="264"/>
      <c r="G34" s="261"/>
      <c r="H34" s="264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</row>
    <row r="35" customHeight="1" spans="1:34">
      <c r="A35" s="255"/>
      <c r="B35" s="269"/>
      <c r="C35" s="257" t="s">
        <v>156</v>
      </c>
      <c r="D35" s="260">
        <f t="shared" si="1"/>
        <v>0</v>
      </c>
      <c r="E35" s="270"/>
      <c r="F35" s="271"/>
      <c r="G35" s="272"/>
      <c r="H35" s="271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</row>
    <row r="36" customHeight="1" spans="1:34">
      <c r="A36" s="273"/>
      <c r="B36" s="274"/>
      <c r="C36" s="275" t="s">
        <v>157</v>
      </c>
      <c r="D36" s="260">
        <f t="shared" si="1"/>
        <v>0</v>
      </c>
      <c r="E36" s="276"/>
      <c r="F36" s="277"/>
      <c r="G36" s="278"/>
      <c r="H36" s="279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</row>
    <row r="37" customHeight="1" spans="1:34">
      <c r="A37" s="255"/>
      <c r="B37" s="269"/>
      <c r="C37" s="280" t="s">
        <v>158</v>
      </c>
      <c r="D37" s="281">
        <f t="shared" si="1"/>
        <v>0</v>
      </c>
      <c r="E37" s="269"/>
      <c r="F37" s="269"/>
      <c r="G37" s="282"/>
      <c r="H37" s="283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</row>
    <row r="38" customHeight="1" spans="1:34">
      <c r="A38" s="255"/>
      <c r="B38" s="284"/>
      <c r="C38" s="280"/>
      <c r="D38" s="281"/>
      <c r="E38" s="285"/>
      <c r="F38" s="285"/>
      <c r="G38" s="286"/>
      <c r="H38" s="287"/>
      <c r="I38" s="245"/>
      <c r="J38" s="245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</row>
    <row r="39" customHeight="1" spans="1:34">
      <c r="A39" s="273" t="s">
        <v>57</v>
      </c>
      <c r="B39" s="288">
        <f>SUM(B6,B10)</f>
        <v>6011168.46</v>
      </c>
      <c r="C39" s="275" t="s">
        <v>58</v>
      </c>
      <c r="D39" s="281">
        <f>SUM(E39:H39)</f>
        <v>6011168.46</v>
      </c>
      <c r="E39" s="289">
        <f>SUM(E7:E37)</f>
        <v>6011168.46</v>
      </c>
      <c r="F39" s="289">
        <f>SUM(F7:F37)</f>
        <v>0</v>
      </c>
      <c r="G39" s="290">
        <f>SUM(G7:G37)</f>
        <v>0</v>
      </c>
      <c r="H39" s="291">
        <f>SUM(H7:H37)</f>
        <v>0</v>
      </c>
      <c r="I39" s="245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</row>
    <row r="40" customHeight="1" spans="1:34">
      <c r="A40" s="292"/>
      <c r="B40" s="293"/>
      <c r="C40" s="294"/>
      <c r="D40" s="294"/>
      <c r="E40" s="294"/>
      <c r="F40" s="294"/>
      <c r="G40" s="294"/>
      <c r="H40" s="245"/>
      <c r="I40" s="245"/>
      <c r="J40" s="245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</row>
  </sheetData>
  <sheetProtection formatCells="0" formatColumns="0" formatRows="0" insertRows="0" insertColumns="0" insertHyperlinks="0" deleteColumns="0" deleteRows="0" sort="0" autoFilter="0" pivotTables="0"/>
  <mergeCells count="3">
    <mergeCell ref="A2:H2"/>
    <mergeCell ref="A4:B4"/>
    <mergeCell ref="C4:H4"/>
  </mergeCells>
  <printOptions horizontalCentered="1"/>
  <pageMargins left="0.39375" right="0.39375" top="0.7875" bottom="0.39375" header="0" footer="0"/>
  <pageSetup paperSize="9" scale="90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29"/>
  <sheetViews>
    <sheetView showGridLines="0" showZeros="0" workbookViewId="0">
      <selection activeCell="I13" sqref="I13"/>
    </sheetView>
  </sheetViews>
  <sheetFormatPr defaultColWidth="9.16666666666667" defaultRowHeight="12.75" customHeight="1"/>
  <cols>
    <col min="1" max="1" width="4.83333333333333" customWidth="1"/>
    <col min="2" max="2" width="8.66666666666667" customWidth="1"/>
    <col min="3" max="3" width="9.16666666666667" customWidth="1"/>
    <col min="4" max="4" width="38" customWidth="1"/>
    <col min="5" max="5" width="13.1666666666667" customWidth="1"/>
    <col min="6" max="6" width="13.3333333333333" customWidth="1"/>
    <col min="7" max="7" width="14" customWidth="1"/>
    <col min="8" max="8" width="14.5" customWidth="1"/>
    <col min="9" max="9" width="17.3333333333333" customWidth="1"/>
    <col min="10" max="15" width="11.1666666666667" customWidth="1"/>
    <col min="16" max="23" width="9.5" customWidth="1"/>
    <col min="24" max="35" width="9.83333333333333" customWidth="1"/>
  </cols>
  <sheetData>
    <row r="1" ht="20.1" customHeight="1" spans="1:35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3" t="s">
        <v>159</v>
      </c>
    </row>
    <row r="2" s="229" customFormat="1" ht="20.1" customHeight="1" spans="1:35">
      <c r="A2" s="14" t="s">
        <v>160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</row>
    <row r="3" ht="20.1" customHeight="1" spans="1:35">
      <c r="A3" s="80" t="s">
        <v>0</v>
      </c>
      <c r="B3" s="15"/>
      <c r="C3" s="15"/>
      <c r="D3" s="15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3" t="s">
        <v>6</v>
      </c>
    </row>
    <row r="4" ht="20.1" customHeight="1" spans="1:35">
      <c r="A4" s="18" t="s">
        <v>61</v>
      </c>
      <c r="B4" s="19"/>
      <c r="C4" s="230"/>
      <c r="D4" s="20"/>
      <c r="E4" s="231" t="s">
        <v>161</v>
      </c>
      <c r="F4" s="222" t="s">
        <v>162</v>
      </c>
      <c r="G4" s="232"/>
      <c r="H4" s="232"/>
      <c r="I4" s="232"/>
      <c r="J4" s="232"/>
      <c r="K4" s="232"/>
      <c r="L4" s="232"/>
      <c r="M4" s="232"/>
      <c r="N4" s="232"/>
      <c r="O4" s="223"/>
      <c r="P4" s="222" t="s">
        <v>163</v>
      </c>
      <c r="Q4" s="232"/>
      <c r="R4" s="232"/>
      <c r="S4" s="232"/>
      <c r="T4" s="232"/>
      <c r="U4" s="232"/>
      <c r="V4" s="232"/>
      <c r="W4" s="232"/>
      <c r="X4" s="232"/>
      <c r="Y4" s="223"/>
      <c r="Z4" s="222" t="s">
        <v>164</v>
      </c>
      <c r="AA4" s="232"/>
      <c r="AB4" s="232"/>
      <c r="AC4" s="232"/>
      <c r="AD4" s="232"/>
      <c r="AE4" s="232"/>
      <c r="AF4" s="232"/>
      <c r="AG4" s="232"/>
      <c r="AH4" s="232"/>
      <c r="AI4" s="223"/>
    </row>
    <row r="5" ht="21" customHeight="1" spans="1:35">
      <c r="A5" s="18" t="s">
        <v>70</v>
      </c>
      <c r="B5" s="19"/>
      <c r="C5" s="117" t="s">
        <v>71</v>
      </c>
      <c r="D5" s="233" t="s">
        <v>72</v>
      </c>
      <c r="E5" s="54"/>
      <c r="F5" s="117" t="s">
        <v>62</v>
      </c>
      <c r="G5" s="117" t="s">
        <v>165</v>
      </c>
      <c r="H5" s="117"/>
      <c r="I5" s="117"/>
      <c r="J5" s="117" t="s">
        <v>166</v>
      </c>
      <c r="K5" s="117"/>
      <c r="L5" s="117"/>
      <c r="M5" s="117" t="s">
        <v>167</v>
      </c>
      <c r="N5" s="117"/>
      <c r="O5" s="117"/>
      <c r="P5" s="117" t="s">
        <v>62</v>
      </c>
      <c r="Q5" s="117" t="s">
        <v>165</v>
      </c>
      <c r="R5" s="117"/>
      <c r="S5" s="117"/>
      <c r="T5" s="117" t="s">
        <v>166</v>
      </c>
      <c r="U5" s="117"/>
      <c r="V5" s="117"/>
      <c r="W5" s="117" t="s">
        <v>167</v>
      </c>
      <c r="X5" s="117"/>
      <c r="Y5" s="117"/>
      <c r="Z5" s="117" t="s">
        <v>62</v>
      </c>
      <c r="AA5" s="117" t="s">
        <v>165</v>
      </c>
      <c r="AB5" s="117"/>
      <c r="AC5" s="117"/>
      <c r="AD5" s="117" t="s">
        <v>166</v>
      </c>
      <c r="AE5" s="117"/>
      <c r="AF5" s="117"/>
      <c r="AG5" s="117" t="s">
        <v>167</v>
      </c>
      <c r="AH5" s="117"/>
      <c r="AI5" s="117"/>
    </row>
    <row r="6" ht="30.75" customHeight="1" spans="1:35">
      <c r="A6" s="27" t="s">
        <v>82</v>
      </c>
      <c r="B6" s="234" t="s">
        <v>83</v>
      </c>
      <c r="C6" s="117"/>
      <c r="D6" s="235"/>
      <c r="E6" s="30"/>
      <c r="F6" s="117"/>
      <c r="G6" s="117" t="s">
        <v>77</v>
      </c>
      <c r="H6" s="117" t="s">
        <v>109</v>
      </c>
      <c r="I6" s="117" t="s">
        <v>110</v>
      </c>
      <c r="J6" s="117" t="s">
        <v>77</v>
      </c>
      <c r="K6" s="117" t="s">
        <v>109</v>
      </c>
      <c r="L6" s="117" t="s">
        <v>110</v>
      </c>
      <c r="M6" s="117" t="s">
        <v>77</v>
      </c>
      <c r="N6" s="117" t="s">
        <v>109</v>
      </c>
      <c r="O6" s="117" t="s">
        <v>110</v>
      </c>
      <c r="P6" s="117"/>
      <c r="Q6" s="117" t="s">
        <v>77</v>
      </c>
      <c r="R6" s="117" t="s">
        <v>109</v>
      </c>
      <c r="S6" s="117" t="s">
        <v>110</v>
      </c>
      <c r="T6" s="117" t="s">
        <v>77</v>
      </c>
      <c r="U6" s="117" t="s">
        <v>109</v>
      </c>
      <c r="V6" s="117" t="s">
        <v>110</v>
      </c>
      <c r="W6" s="117" t="s">
        <v>77</v>
      </c>
      <c r="X6" s="117" t="s">
        <v>109</v>
      </c>
      <c r="Y6" s="117" t="s">
        <v>110</v>
      </c>
      <c r="Z6" s="117"/>
      <c r="AA6" s="117" t="s">
        <v>77</v>
      </c>
      <c r="AB6" s="117" t="s">
        <v>109</v>
      </c>
      <c r="AC6" s="117" t="s">
        <v>110</v>
      </c>
      <c r="AD6" s="117" t="s">
        <v>77</v>
      </c>
      <c r="AE6" s="117" t="s">
        <v>109</v>
      </c>
      <c r="AF6" s="117" t="s">
        <v>110</v>
      </c>
      <c r="AG6" s="117" t="s">
        <v>77</v>
      </c>
      <c r="AH6" s="117" t="s">
        <v>109</v>
      </c>
      <c r="AI6" s="117" t="s">
        <v>110</v>
      </c>
    </row>
    <row r="7" ht="20.1" customHeight="1" spans="1:35">
      <c r="A7" s="236" t="s">
        <v>168</v>
      </c>
      <c r="B7" s="236" t="s">
        <v>169</v>
      </c>
      <c r="C7" s="236" t="s">
        <v>85</v>
      </c>
      <c r="D7" s="236" t="s">
        <v>170</v>
      </c>
      <c r="E7" s="237">
        <f>SUM(E8:E13)</f>
        <v>6011168.46</v>
      </c>
      <c r="F7" s="237">
        <f>SUM(F8:F13)</f>
        <v>4809608.46</v>
      </c>
      <c r="G7" s="237">
        <f>SUM(G8:G13)</f>
        <v>4809608.46</v>
      </c>
      <c r="H7" s="237">
        <f>SUM(H8:H13)</f>
        <v>4809608.46</v>
      </c>
      <c r="I7" s="237">
        <f>SUM(I8:I13)</f>
        <v>1201560</v>
      </c>
      <c r="J7" s="95">
        <f>SUM(K7,L7)</f>
        <v>0</v>
      </c>
      <c r="K7" s="95" t="s">
        <v>171</v>
      </c>
      <c r="L7" s="95" t="s">
        <v>172</v>
      </c>
      <c r="M7" s="95">
        <f>SUM(N7,O7)</f>
        <v>0</v>
      </c>
      <c r="N7" s="95" t="s">
        <v>16</v>
      </c>
      <c r="O7" s="95" t="s">
        <v>16</v>
      </c>
      <c r="P7" s="95">
        <f>SUM(Q7,T7,W7)</f>
        <v>0</v>
      </c>
      <c r="Q7" s="95">
        <f>SUM(R7,S7)</f>
        <v>0</v>
      </c>
      <c r="R7" s="95" t="s">
        <v>16</v>
      </c>
      <c r="S7" s="95" t="s">
        <v>16</v>
      </c>
      <c r="T7" s="95">
        <f>SUM(U7,V7)</f>
        <v>0</v>
      </c>
      <c r="U7" s="95" t="s">
        <v>16</v>
      </c>
      <c r="V7" s="95" t="s">
        <v>16</v>
      </c>
      <c r="W7" s="95">
        <f>SUM(X7,Y7)</f>
        <v>0</v>
      </c>
      <c r="X7" s="95" t="s">
        <v>16</v>
      </c>
      <c r="Y7" s="95"/>
      <c r="Z7" s="95">
        <f>SUM(AA7,AD7,AG7)</f>
        <v>0</v>
      </c>
      <c r="AA7" s="95">
        <f>SUM(AB7,AC7)</f>
        <v>0</v>
      </c>
      <c r="AB7" s="95" t="s">
        <v>173</v>
      </c>
      <c r="AC7" s="95" t="s">
        <v>174</v>
      </c>
      <c r="AD7" s="95">
        <f>SUM(AE7,AF7)</f>
        <v>0</v>
      </c>
      <c r="AE7" s="95" t="s">
        <v>175</v>
      </c>
      <c r="AF7" s="95" t="s">
        <v>176</v>
      </c>
      <c r="AG7" s="95">
        <f>SUM(AH7,AI7)</f>
        <v>0</v>
      </c>
      <c r="AH7" s="95" t="s">
        <v>16</v>
      </c>
      <c r="AI7" s="95"/>
    </row>
    <row r="8" ht="20.1" customHeight="1" spans="1:35">
      <c r="A8" s="238">
        <v>201</v>
      </c>
      <c r="B8" s="238" t="s">
        <v>87</v>
      </c>
      <c r="C8" s="124">
        <v>155</v>
      </c>
      <c r="D8" s="98" t="s">
        <v>177</v>
      </c>
      <c r="E8" s="239">
        <v>2474761.62</v>
      </c>
      <c r="F8" s="239">
        <f t="shared" ref="F8:F13" si="0">G8</f>
        <v>2474761.62</v>
      </c>
      <c r="G8" s="239">
        <f>H8</f>
        <v>2474761.62</v>
      </c>
      <c r="H8" s="240">
        <v>2474761.62</v>
      </c>
      <c r="I8" s="239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</row>
    <row r="9" ht="20.1" customHeight="1" spans="1:35">
      <c r="A9" s="238" t="s">
        <v>92</v>
      </c>
      <c r="B9" s="238" t="s">
        <v>90</v>
      </c>
      <c r="C9" s="124">
        <v>155</v>
      </c>
      <c r="D9" s="98" t="s">
        <v>178</v>
      </c>
      <c r="E9" s="239">
        <v>575089.6</v>
      </c>
      <c r="F9" s="239">
        <f t="shared" si="0"/>
        <v>575089.6</v>
      </c>
      <c r="G9" s="239">
        <f>H9</f>
        <v>575089.6</v>
      </c>
      <c r="H9" s="240">
        <v>575089.6</v>
      </c>
      <c r="I9" s="239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</row>
    <row r="10" ht="20.1" customHeight="1" spans="1:35">
      <c r="A10" s="238" t="s">
        <v>95</v>
      </c>
      <c r="B10" s="238" t="s">
        <v>96</v>
      </c>
      <c r="C10" s="124">
        <v>155</v>
      </c>
      <c r="D10" s="98" t="s">
        <v>179</v>
      </c>
      <c r="E10" s="239">
        <v>231571.68</v>
      </c>
      <c r="F10" s="239">
        <f t="shared" si="0"/>
        <v>231571.68</v>
      </c>
      <c r="G10" s="239">
        <f>H10</f>
        <v>231571.68</v>
      </c>
      <c r="H10" s="240">
        <v>231571.68</v>
      </c>
      <c r="I10" s="239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</row>
    <row r="11" ht="20.1" customHeight="1" spans="1:35">
      <c r="A11" s="238" t="s">
        <v>99</v>
      </c>
      <c r="B11" s="238" t="s">
        <v>88</v>
      </c>
      <c r="C11" s="124">
        <v>155</v>
      </c>
      <c r="D11" s="98" t="s">
        <v>180</v>
      </c>
      <c r="E11" s="239">
        <v>1102532</v>
      </c>
      <c r="F11" s="239">
        <f t="shared" si="0"/>
        <v>1102532</v>
      </c>
      <c r="G11" s="239">
        <f>SUM(H11:I11)</f>
        <v>1102532</v>
      </c>
      <c r="H11" s="241">
        <v>1102532</v>
      </c>
      <c r="I11" s="24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</row>
    <row r="12" ht="20.1" customHeight="1" spans="1:35">
      <c r="A12" s="238" t="s">
        <v>99</v>
      </c>
      <c r="B12" s="238" t="s">
        <v>102</v>
      </c>
      <c r="C12" s="124">
        <v>155</v>
      </c>
      <c r="D12" s="98" t="s">
        <v>181</v>
      </c>
      <c r="E12" s="242">
        <v>1201560</v>
      </c>
      <c r="F12" s="239">
        <f t="shared" si="0"/>
        <v>0</v>
      </c>
      <c r="G12" s="239">
        <f>H12</f>
        <v>0</v>
      </c>
      <c r="H12" s="240"/>
      <c r="I12" s="240">
        <v>1201560</v>
      </c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9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</row>
    <row r="13" ht="20.1" customHeight="1" spans="1:35">
      <c r="A13" s="238" t="s">
        <v>104</v>
      </c>
      <c r="B13" s="238" t="s">
        <v>105</v>
      </c>
      <c r="C13" s="124">
        <v>155</v>
      </c>
      <c r="D13" s="98" t="s">
        <v>182</v>
      </c>
      <c r="E13" s="242">
        <v>425653.56</v>
      </c>
      <c r="F13" s="239">
        <f t="shared" si="0"/>
        <v>425653.56</v>
      </c>
      <c r="G13" s="239">
        <f>H13</f>
        <v>425653.56</v>
      </c>
      <c r="H13" s="240">
        <v>425653.56</v>
      </c>
      <c r="I13" s="239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</row>
    <row r="14" ht="20.1" customHeight="1" spans="1:35">
      <c r="A14" s="48"/>
      <c r="B14" s="48"/>
      <c r="C14" s="243"/>
      <c r="D14" s="243"/>
      <c r="E14" s="48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49"/>
      <c r="R14" s="48"/>
      <c r="S14" s="243"/>
      <c r="T14" s="243"/>
      <c r="U14" s="243"/>
      <c r="V14" s="49"/>
      <c r="W14" s="49"/>
      <c r="X14" s="44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</row>
    <row r="15" ht="20.1" customHeight="1" spans="1:35">
      <c r="A15" s="44"/>
      <c r="B15" s="44"/>
      <c r="C15" s="44"/>
      <c r="D15" s="44"/>
      <c r="E15" s="44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4"/>
      <c r="R15" s="48"/>
      <c r="S15" s="243"/>
      <c r="T15" s="48"/>
      <c r="U15" s="48"/>
      <c r="V15" s="44"/>
      <c r="W15" s="44"/>
      <c r="X15" s="44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</row>
    <row r="16" ht="20.1" customHeight="1" spans="1:35">
      <c r="A16" s="46"/>
      <c r="B16" s="46"/>
      <c r="C16" s="46"/>
      <c r="D16" s="46"/>
      <c r="E16" s="44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4"/>
      <c r="R16" s="48"/>
      <c r="S16" s="48"/>
      <c r="T16" s="48"/>
      <c r="U16" s="48"/>
      <c r="V16" s="44"/>
      <c r="W16" s="44"/>
      <c r="X16" s="44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</row>
    <row r="17" ht="20.1" customHeight="1" spans="1:35">
      <c r="A17" s="152"/>
      <c r="B17" s="152"/>
      <c r="C17" s="152"/>
      <c r="D17" s="152"/>
      <c r="E17" s="152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2"/>
      <c r="R17" s="153"/>
      <c r="S17" s="153"/>
      <c r="T17" s="153"/>
      <c r="U17" s="209"/>
      <c r="V17" s="245"/>
      <c r="W17" s="152"/>
      <c r="X17" s="152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</row>
    <row r="18" ht="20.1" customHeight="1" spans="1:35">
      <c r="A18" s="153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2"/>
      <c r="R18" s="153"/>
      <c r="S18" s="153"/>
      <c r="T18" s="153"/>
      <c r="U18" s="153"/>
      <c r="V18" s="152"/>
      <c r="W18" s="152"/>
      <c r="X18" s="152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</row>
    <row r="19" ht="20.1" customHeight="1" spans="1:35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2"/>
      <c r="R19" s="153"/>
      <c r="S19" s="153"/>
      <c r="T19" s="153"/>
      <c r="U19" s="153"/>
      <c r="V19" s="152"/>
      <c r="W19" s="152"/>
      <c r="X19" s="152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</row>
    <row r="20" ht="20.1" customHeight="1" spans="1:35">
      <c r="A20" s="153"/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2"/>
      <c r="R20" s="153"/>
      <c r="S20" s="153"/>
      <c r="T20" s="153"/>
      <c r="U20" s="153"/>
      <c r="V20" s="152"/>
      <c r="W20" s="152"/>
      <c r="X20" s="152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</row>
    <row r="21" ht="20.1" customHeight="1" spans="1:35">
      <c r="A21" s="153"/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2"/>
      <c r="R21" s="153"/>
      <c r="S21" s="153"/>
      <c r="T21" s="153"/>
      <c r="U21" s="153"/>
      <c r="V21" s="152"/>
      <c r="W21" s="152"/>
      <c r="X21" s="152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</row>
    <row r="22" ht="20.1" customHeight="1" spans="1:35">
      <c r="A22" s="153"/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2"/>
      <c r="R22" s="153"/>
      <c r="S22" s="153"/>
      <c r="T22" s="153"/>
      <c r="U22" s="153"/>
      <c r="V22" s="152"/>
      <c r="W22" s="152"/>
      <c r="X22" s="152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</row>
    <row r="23" ht="20.1" customHeight="1" spans="1:35">
      <c r="A23" s="153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2"/>
      <c r="R23" s="153"/>
      <c r="S23" s="153"/>
      <c r="T23" s="153"/>
      <c r="U23" s="153"/>
      <c r="V23" s="152"/>
      <c r="W23" s="152"/>
      <c r="X23" s="152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</row>
    <row r="24" ht="20.1" customHeight="1" spans="1:35">
      <c r="A24" s="153"/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2"/>
      <c r="R24" s="153"/>
      <c r="S24" s="153"/>
      <c r="T24" s="153"/>
      <c r="U24" s="153"/>
      <c r="V24" s="152"/>
      <c r="W24" s="152"/>
      <c r="X24" s="152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</row>
    <row r="25" ht="20.1" customHeight="1" spans="1:35">
      <c r="A25" s="153"/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2"/>
      <c r="R25" s="153"/>
      <c r="S25" s="153"/>
      <c r="T25" s="153"/>
      <c r="U25" s="153"/>
      <c r="V25" s="152"/>
      <c r="W25" s="152"/>
      <c r="X25" s="152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</row>
    <row r="26" ht="20.1" customHeight="1" spans="1:35">
      <c r="A26" s="153"/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2"/>
      <c r="R26" s="153"/>
      <c r="S26" s="153"/>
      <c r="T26" s="153"/>
      <c r="U26" s="153"/>
      <c r="V26" s="152"/>
      <c r="W26" s="152"/>
      <c r="X26" s="152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</row>
    <row r="27" ht="20.1" customHeight="1" spans="1:35">
      <c r="A27" s="153"/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2"/>
      <c r="R27" s="153"/>
      <c r="S27" s="153"/>
      <c r="T27" s="153"/>
      <c r="U27" s="153"/>
      <c r="V27" s="152"/>
      <c r="W27" s="152"/>
      <c r="X27" s="152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</row>
    <row r="28" ht="20.1" customHeight="1" spans="1:35">
      <c r="A28" s="153"/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2"/>
      <c r="R28" s="153"/>
      <c r="S28" s="153"/>
      <c r="T28" s="153"/>
      <c r="U28" s="153"/>
      <c r="V28" s="152"/>
      <c r="W28" s="152"/>
      <c r="X28" s="152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</row>
    <row r="29" ht="20.1" customHeight="1" spans="1:35">
      <c r="A29" s="153"/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2"/>
      <c r="R29" s="153"/>
      <c r="S29" s="153"/>
      <c r="T29" s="153"/>
      <c r="U29" s="153"/>
      <c r="V29" s="152"/>
      <c r="W29" s="152"/>
      <c r="X29" s="152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</row>
  </sheetData>
  <sheetProtection formatCells="0" formatColumns="0" formatRows="0" insertRows="0" insertColumns="0" insertHyperlinks="0" deleteColumns="0" deleteRows="0" sort="0" autoFilter="0" pivotTables="0"/>
  <mergeCells count="21">
    <mergeCell ref="A2:AI2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C5:C6"/>
    <mergeCell ref="D5:D6"/>
    <mergeCell ref="E4:E6"/>
    <mergeCell ref="F5:F6"/>
    <mergeCell ref="P5:P6"/>
    <mergeCell ref="Z5:Z6"/>
  </mergeCells>
  <printOptions horizontalCentered="1"/>
  <pageMargins left="0.39375" right="0.39375" top="0.7875" bottom="0.39375" header="0" footer="0"/>
  <pageSetup paperSize="9" fitToHeight="100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I42"/>
  <sheetViews>
    <sheetView showGridLines="0" showZeros="0" workbookViewId="0">
      <selection activeCell="D20" sqref="D20"/>
    </sheetView>
  </sheetViews>
  <sheetFormatPr defaultColWidth="9" defaultRowHeight="12.75" customHeight="1"/>
  <cols>
    <col min="1" max="1" width="4.83333333333333" customWidth="1"/>
    <col min="2" max="3" width="3.66666666666667" customWidth="1"/>
    <col min="4" max="4" width="38" customWidth="1"/>
    <col min="5" max="5" width="17.5" customWidth="1"/>
    <col min="6" max="112" width="14.6666666666667" customWidth="1"/>
    <col min="113" max="113" width="10.6666666666667" customWidth="1"/>
    <col min="114" max="250" width="9.16666666666667" customWidth="1"/>
  </cols>
  <sheetData>
    <row r="1" ht="20.1" customHeight="1" spans="1:112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52"/>
      <c r="AH1" s="152"/>
      <c r="DH1" s="224" t="s">
        <v>183</v>
      </c>
    </row>
    <row r="2" ht="20.1" customHeight="1" spans="1:112">
      <c r="A2" s="14" t="s">
        <v>184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</row>
    <row r="3" ht="20.1" customHeight="1" spans="1:113">
      <c r="A3" s="80" t="s">
        <v>0</v>
      </c>
      <c r="B3" s="15"/>
      <c r="C3" s="15"/>
      <c r="D3" s="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17" t="s">
        <v>6</v>
      </c>
      <c r="DI3" s="44"/>
    </row>
    <row r="4" ht="20.1" customHeight="1" spans="1:113">
      <c r="A4" s="116" t="s">
        <v>61</v>
      </c>
      <c r="B4" s="116"/>
      <c r="C4" s="116"/>
      <c r="D4" s="116"/>
      <c r="E4" s="117" t="s">
        <v>62</v>
      </c>
      <c r="F4" s="118" t="s">
        <v>185</v>
      </c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 t="s">
        <v>186</v>
      </c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213" t="s">
        <v>187</v>
      </c>
      <c r="AW4" s="213"/>
      <c r="AX4" s="213"/>
      <c r="AY4" s="213"/>
      <c r="AZ4" s="213"/>
      <c r="BA4" s="213"/>
      <c r="BB4" s="213"/>
      <c r="BC4" s="213"/>
      <c r="BD4" s="213"/>
      <c r="BE4" s="213"/>
      <c r="BF4" s="213"/>
      <c r="BG4" s="221"/>
      <c r="BH4" s="213"/>
      <c r="BI4" s="213" t="s">
        <v>188</v>
      </c>
      <c r="BJ4" s="213"/>
      <c r="BK4" s="213"/>
      <c r="BL4" s="213"/>
      <c r="BM4" s="213"/>
      <c r="BN4" s="213" t="s">
        <v>189</v>
      </c>
      <c r="BO4" s="213"/>
      <c r="BP4" s="213"/>
      <c r="BQ4" s="213"/>
      <c r="BR4" s="213"/>
      <c r="BS4" s="213"/>
      <c r="BT4" s="213"/>
      <c r="BU4" s="213"/>
      <c r="BV4" s="213"/>
      <c r="BW4" s="213"/>
      <c r="BX4" s="213"/>
      <c r="BY4" s="213"/>
      <c r="BZ4" s="213"/>
      <c r="CA4" s="213" t="s">
        <v>190</v>
      </c>
      <c r="CB4" s="213"/>
      <c r="CC4" s="213"/>
      <c r="CD4" s="213"/>
      <c r="CE4" s="213"/>
      <c r="CF4" s="213"/>
      <c r="CG4" s="213"/>
      <c r="CH4" s="213"/>
      <c r="CI4" s="213"/>
      <c r="CJ4" s="213"/>
      <c r="CK4" s="213"/>
      <c r="CL4" s="213"/>
      <c r="CM4" s="213"/>
      <c r="CN4" s="213"/>
      <c r="CO4" s="213"/>
      <c r="CP4" s="213"/>
      <c r="CQ4" s="213"/>
      <c r="CR4" s="213" t="s">
        <v>191</v>
      </c>
      <c r="CS4" s="213"/>
      <c r="CT4" s="213"/>
      <c r="CU4" s="213" t="s">
        <v>192</v>
      </c>
      <c r="CV4" s="213"/>
      <c r="CW4" s="213"/>
      <c r="CX4" s="213"/>
      <c r="CY4" s="213"/>
      <c r="CZ4" s="213"/>
      <c r="DA4" s="213" t="s">
        <v>193</v>
      </c>
      <c r="DB4" s="213"/>
      <c r="DC4" s="213"/>
      <c r="DD4" s="213" t="s">
        <v>194</v>
      </c>
      <c r="DE4" s="213"/>
      <c r="DF4" s="213"/>
      <c r="DG4" s="213"/>
      <c r="DH4" s="213"/>
      <c r="DI4" s="44"/>
    </row>
    <row r="5" ht="20.1" customHeight="1" spans="1:113">
      <c r="A5" s="116" t="s">
        <v>70</v>
      </c>
      <c r="B5" s="116"/>
      <c r="C5" s="116"/>
      <c r="D5" s="117" t="s">
        <v>72</v>
      </c>
      <c r="E5" s="117"/>
      <c r="F5" s="117" t="s">
        <v>77</v>
      </c>
      <c r="G5" s="117" t="s">
        <v>195</v>
      </c>
      <c r="H5" s="117" t="s">
        <v>196</v>
      </c>
      <c r="I5" s="117" t="s">
        <v>197</v>
      </c>
      <c r="J5" s="117" t="s">
        <v>198</v>
      </c>
      <c r="K5" s="117" t="s">
        <v>199</v>
      </c>
      <c r="L5" s="117" t="s">
        <v>200</v>
      </c>
      <c r="M5" s="117" t="s">
        <v>201</v>
      </c>
      <c r="N5" s="117" t="s">
        <v>202</v>
      </c>
      <c r="O5" s="117" t="s">
        <v>203</v>
      </c>
      <c r="P5" s="117" t="s">
        <v>204</v>
      </c>
      <c r="Q5" s="117" t="s">
        <v>205</v>
      </c>
      <c r="R5" s="117" t="s">
        <v>206</v>
      </c>
      <c r="S5" s="117" t="s">
        <v>207</v>
      </c>
      <c r="T5" s="117" t="s">
        <v>77</v>
      </c>
      <c r="U5" s="117" t="s">
        <v>208</v>
      </c>
      <c r="V5" s="117" t="s">
        <v>209</v>
      </c>
      <c r="W5" s="117" t="s">
        <v>210</v>
      </c>
      <c r="X5" s="117" t="s">
        <v>211</v>
      </c>
      <c r="Y5" s="117" t="s">
        <v>212</v>
      </c>
      <c r="Z5" s="117" t="s">
        <v>213</v>
      </c>
      <c r="AA5" s="117" t="s">
        <v>214</v>
      </c>
      <c r="AB5" s="117" t="s">
        <v>215</v>
      </c>
      <c r="AC5" s="117" t="s">
        <v>216</v>
      </c>
      <c r="AD5" s="117" t="s">
        <v>217</v>
      </c>
      <c r="AE5" s="117" t="s">
        <v>218</v>
      </c>
      <c r="AF5" s="117" t="s">
        <v>219</v>
      </c>
      <c r="AG5" s="117" t="s">
        <v>220</v>
      </c>
      <c r="AH5" s="117" t="s">
        <v>221</v>
      </c>
      <c r="AI5" s="117" t="s">
        <v>222</v>
      </c>
      <c r="AJ5" s="117" t="s">
        <v>223</v>
      </c>
      <c r="AK5" s="117" t="s">
        <v>224</v>
      </c>
      <c r="AL5" s="117" t="s">
        <v>225</v>
      </c>
      <c r="AM5" s="117" t="s">
        <v>226</v>
      </c>
      <c r="AN5" s="117" t="s">
        <v>227</v>
      </c>
      <c r="AO5" s="117" t="s">
        <v>228</v>
      </c>
      <c r="AP5" s="117" t="s">
        <v>229</v>
      </c>
      <c r="AQ5" s="117" t="s">
        <v>230</v>
      </c>
      <c r="AR5" s="117" t="s">
        <v>231</v>
      </c>
      <c r="AS5" s="117" t="s">
        <v>232</v>
      </c>
      <c r="AT5" s="117" t="s">
        <v>233</v>
      </c>
      <c r="AU5" s="117" t="s">
        <v>234</v>
      </c>
      <c r="AV5" s="117" t="s">
        <v>77</v>
      </c>
      <c r="AW5" s="117" t="s">
        <v>235</v>
      </c>
      <c r="AX5" s="117" t="s">
        <v>236</v>
      </c>
      <c r="AY5" s="117" t="s">
        <v>237</v>
      </c>
      <c r="AZ5" s="117" t="s">
        <v>238</v>
      </c>
      <c r="BA5" s="117" t="s">
        <v>239</v>
      </c>
      <c r="BB5" s="117" t="s">
        <v>240</v>
      </c>
      <c r="BC5" s="117" t="s">
        <v>206</v>
      </c>
      <c r="BD5" s="117" t="s">
        <v>241</v>
      </c>
      <c r="BE5" s="117" t="s">
        <v>242</v>
      </c>
      <c r="BF5" s="222" t="s">
        <v>243</v>
      </c>
      <c r="BG5" s="117" t="s">
        <v>244</v>
      </c>
      <c r="BH5" s="223" t="s">
        <v>245</v>
      </c>
      <c r="BI5" s="117" t="s">
        <v>77</v>
      </c>
      <c r="BJ5" s="117" t="s">
        <v>246</v>
      </c>
      <c r="BK5" s="117" t="s">
        <v>247</v>
      </c>
      <c r="BL5" s="117" t="s">
        <v>248</v>
      </c>
      <c r="BM5" s="117" t="s">
        <v>249</v>
      </c>
      <c r="BN5" s="117" t="s">
        <v>77</v>
      </c>
      <c r="BO5" s="117" t="s">
        <v>250</v>
      </c>
      <c r="BP5" s="117" t="s">
        <v>251</v>
      </c>
      <c r="BQ5" s="117" t="s">
        <v>252</v>
      </c>
      <c r="BR5" s="117" t="s">
        <v>253</v>
      </c>
      <c r="BS5" s="117" t="s">
        <v>254</v>
      </c>
      <c r="BT5" s="117" t="s">
        <v>255</v>
      </c>
      <c r="BU5" s="117" t="s">
        <v>256</v>
      </c>
      <c r="BV5" s="117" t="s">
        <v>257</v>
      </c>
      <c r="BW5" s="117" t="s">
        <v>258</v>
      </c>
      <c r="BX5" s="117" t="s">
        <v>259</v>
      </c>
      <c r="BY5" s="117" t="s">
        <v>260</v>
      </c>
      <c r="BZ5" s="117" t="s">
        <v>261</v>
      </c>
      <c r="CA5" s="117" t="s">
        <v>77</v>
      </c>
      <c r="CB5" s="117" t="s">
        <v>250</v>
      </c>
      <c r="CC5" s="117" t="s">
        <v>251</v>
      </c>
      <c r="CD5" s="117" t="s">
        <v>252</v>
      </c>
      <c r="CE5" s="117" t="s">
        <v>253</v>
      </c>
      <c r="CF5" s="117" t="s">
        <v>254</v>
      </c>
      <c r="CG5" s="117" t="s">
        <v>255</v>
      </c>
      <c r="CH5" s="117" t="s">
        <v>256</v>
      </c>
      <c r="CI5" s="117" t="s">
        <v>262</v>
      </c>
      <c r="CJ5" s="117" t="s">
        <v>263</v>
      </c>
      <c r="CK5" s="117" t="s">
        <v>264</v>
      </c>
      <c r="CL5" s="117" t="s">
        <v>265</v>
      </c>
      <c r="CM5" s="117" t="s">
        <v>257</v>
      </c>
      <c r="CN5" s="117" t="s">
        <v>258</v>
      </c>
      <c r="CO5" s="117" t="s">
        <v>266</v>
      </c>
      <c r="CP5" s="117" t="s">
        <v>260</v>
      </c>
      <c r="CQ5" s="117" t="s">
        <v>190</v>
      </c>
      <c r="CR5" s="117" t="s">
        <v>77</v>
      </c>
      <c r="CS5" s="117" t="s">
        <v>267</v>
      </c>
      <c r="CT5" s="117" t="s">
        <v>268</v>
      </c>
      <c r="CU5" s="117" t="s">
        <v>77</v>
      </c>
      <c r="CV5" s="117" t="s">
        <v>267</v>
      </c>
      <c r="CW5" s="117" t="s">
        <v>269</v>
      </c>
      <c r="CX5" s="117" t="s">
        <v>270</v>
      </c>
      <c r="CY5" s="117" t="s">
        <v>271</v>
      </c>
      <c r="CZ5" s="117" t="s">
        <v>268</v>
      </c>
      <c r="DA5" s="117" t="s">
        <v>77</v>
      </c>
      <c r="DB5" s="117" t="s">
        <v>193</v>
      </c>
      <c r="DC5" s="117" t="s">
        <v>272</v>
      </c>
      <c r="DD5" s="117" t="s">
        <v>77</v>
      </c>
      <c r="DE5" s="117" t="s">
        <v>273</v>
      </c>
      <c r="DF5" s="117" t="s">
        <v>274</v>
      </c>
      <c r="DG5" s="117" t="s">
        <v>275</v>
      </c>
      <c r="DH5" s="117" t="s">
        <v>194</v>
      </c>
      <c r="DI5" s="44"/>
    </row>
    <row r="6" ht="30.75" customHeight="1" spans="1:113">
      <c r="A6" s="119" t="s">
        <v>82</v>
      </c>
      <c r="B6" s="120" t="s">
        <v>83</v>
      </c>
      <c r="C6" s="119" t="s">
        <v>84</v>
      </c>
      <c r="D6" s="117"/>
      <c r="E6" s="117"/>
      <c r="F6" s="117"/>
      <c r="G6" s="117"/>
      <c r="H6" s="117"/>
      <c r="I6" s="117"/>
      <c r="J6" s="155"/>
      <c r="K6" s="117"/>
      <c r="L6" s="117"/>
      <c r="M6" s="117"/>
      <c r="N6" s="117"/>
      <c r="O6" s="117"/>
      <c r="P6" s="117"/>
      <c r="Q6" s="117"/>
      <c r="R6" s="117"/>
      <c r="S6" s="155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 t="s">
        <v>276</v>
      </c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222"/>
      <c r="BG6" s="117"/>
      <c r="BH6" s="223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  <c r="CW6" s="117"/>
      <c r="CX6" s="117"/>
      <c r="CY6" s="117"/>
      <c r="CZ6" s="117"/>
      <c r="DA6" s="117"/>
      <c r="DB6" s="117"/>
      <c r="DC6" s="117"/>
      <c r="DD6" s="117"/>
      <c r="DE6" s="117"/>
      <c r="DF6" s="117"/>
      <c r="DG6" s="117"/>
      <c r="DH6" s="117"/>
      <c r="DI6" s="44"/>
    </row>
    <row r="7" ht="38" customHeight="1" spans="1:113">
      <c r="A7" s="121" t="s">
        <v>82</v>
      </c>
      <c r="B7" s="121" t="s">
        <v>83</v>
      </c>
      <c r="C7" s="121" t="s">
        <v>84</v>
      </c>
      <c r="D7" s="121" t="s">
        <v>86</v>
      </c>
      <c r="E7" s="122">
        <f>SUM(F7,T7,AV7,BI7,BN7,CA7,CR7,CU7,DA7,DD7)</f>
        <v>0</v>
      </c>
      <c r="F7" s="95" t="s">
        <v>277</v>
      </c>
      <c r="G7" s="95" t="s">
        <v>278</v>
      </c>
      <c r="H7" s="95" t="s">
        <v>279</v>
      </c>
      <c r="I7" s="82" t="s">
        <v>280</v>
      </c>
      <c r="J7" s="156" t="s">
        <v>281</v>
      </c>
      <c r="K7" s="85" t="s">
        <v>282</v>
      </c>
      <c r="L7" s="95" t="s">
        <v>283</v>
      </c>
      <c r="M7" s="95" t="s">
        <v>284</v>
      </c>
      <c r="N7" s="95" t="s">
        <v>285</v>
      </c>
      <c r="O7" s="95" t="s">
        <v>286</v>
      </c>
      <c r="P7" s="95" t="s">
        <v>287</v>
      </c>
      <c r="Q7" s="95" t="s">
        <v>288</v>
      </c>
      <c r="R7" s="82" t="s">
        <v>289</v>
      </c>
      <c r="S7" s="156" t="s">
        <v>290</v>
      </c>
      <c r="T7" s="85" t="s">
        <v>291</v>
      </c>
      <c r="U7" s="95" t="s">
        <v>292</v>
      </c>
      <c r="V7" s="95" t="s">
        <v>293</v>
      </c>
      <c r="W7" s="95" t="s">
        <v>294</v>
      </c>
      <c r="X7" s="95" t="s">
        <v>295</v>
      </c>
      <c r="Y7" s="95" t="s">
        <v>296</v>
      </c>
      <c r="Z7" s="95" t="s">
        <v>297</v>
      </c>
      <c r="AA7" s="95" t="s">
        <v>298</v>
      </c>
      <c r="AB7" s="95" t="s">
        <v>299</v>
      </c>
      <c r="AC7" s="95" t="s">
        <v>300</v>
      </c>
      <c r="AD7" s="95" t="s">
        <v>301</v>
      </c>
      <c r="AE7" s="95" t="s">
        <v>302</v>
      </c>
      <c r="AF7" s="95" t="s">
        <v>303</v>
      </c>
      <c r="AG7" s="95" t="s">
        <v>304</v>
      </c>
      <c r="AH7" s="95" t="s">
        <v>305</v>
      </c>
      <c r="AI7" s="95" t="s">
        <v>306</v>
      </c>
      <c r="AJ7" s="95" t="s">
        <v>307</v>
      </c>
      <c r="AK7" s="95" t="s">
        <v>308</v>
      </c>
      <c r="AL7" s="95" t="s">
        <v>276</v>
      </c>
      <c r="AM7" s="95" t="s">
        <v>309</v>
      </c>
      <c r="AN7" s="95" t="s">
        <v>310</v>
      </c>
      <c r="AO7" s="95" t="s">
        <v>311</v>
      </c>
      <c r="AP7" s="95" t="s">
        <v>312</v>
      </c>
      <c r="AQ7" s="95" t="s">
        <v>313</v>
      </c>
      <c r="AR7" s="95" t="s">
        <v>314</v>
      </c>
      <c r="AS7" s="95" t="s">
        <v>315</v>
      </c>
      <c r="AT7" s="95" t="s">
        <v>316</v>
      </c>
      <c r="AU7" s="95" t="s">
        <v>317</v>
      </c>
      <c r="AV7" s="95" t="s">
        <v>318</v>
      </c>
      <c r="AW7" s="95" t="s">
        <v>319</v>
      </c>
      <c r="AX7" s="95" t="s">
        <v>320</v>
      </c>
      <c r="AY7" s="95" t="s">
        <v>321</v>
      </c>
      <c r="AZ7" s="95" t="s">
        <v>322</v>
      </c>
      <c r="BA7" s="95" t="s">
        <v>323</v>
      </c>
      <c r="BB7" s="95" t="s">
        <v>324</v>
      </c>
      <c r="BC7" s="95" t="s">
        <v>325</v>
      </c>
      <c r="BD7" s="95" t="s">
        <v>326</v>
      </c>
      <c r="BE7" s="95" t="s">
        <v>327</v>
      </c>
      <c r="BF7" s="82" t="s">
        <v>328</v>
      </c>
      <c r="BG7" s="95" t="s">
        <v>329</v>
      </c>
      <c r="BH7" s="85" t="s">
        <v>330</v>
      </c>
      <c r="BI7" s="95" t="s">
        <v>331</v>
      </c>
      <c r="BJ7" s="95" t="s">
        <v>332</v>
      </c>
      <c r="BK7" s="95" t="s">
        <v>333</v>
      </c>
      <c r="BL7" s="95" t="s">
        <v>334</v>
      </c>
      <c r="BM7" s="95" t="s">
        <v>335</v>
      </c>
      <c r="BN7" s="95" t="s">
        <v>336</v>
      </c>
      <c r="BO7" s="95" t="s">
        <v>337</v>
      </c>
      <c r="BP7" s="95" t="s">
        <v>338</v>
      </c>
      <c r="BQ7" s="95" t="s">
        <v>339</v>
      </c>
      <c r="BR7" s="95" t="s">
        <v>340</v>
      </c>
      <c r="BS7" s="95" t="s">
        <v>341</v>
      </c>
      <c r="BT7" s="95" t="s">
        <v>342</v>
      </c>
      <c r="BU7" s="95" t="s">
        <v>343</v>
      </c>
      <c r="BV7" s="95" t="s">
        <v>344</v>
      </c>
      <c r="BW7" s="95" t="s">
        <v>345</v>
      </c>
      <c r="BX7" s="95" t="s">
        <v>346</v>
      </c>
      <c r="BY7" s="95" t="s">
        <v>347</v>
      </c>
      <c r="BZ7" s="95" t="s">
        <v>348</v>
      </c>
      <c r="CA7" s="95" t="s">
        <v>349</v>
      </c>
      <c r="CB7" s="95" t="s">
        <v>350</v>
      </c>
      <c r="CC7" s="95" t="s">
        <v>351</v>
      </c>
      <c r="CD7" s="95" t="s">
        <v>352</v>
      </c>
      <c r="CE7" s="95" t="s">
        <v>353</v>
      </c>
      <c r="CF7" s="95" t="s">
        <v>354</v>
      </c>
      <c r="CG7" s="95" t="s">
        <v>355</v>
      </c>
      <c r="CH7" s="95" t="s">
        <v>356</v>
      </c>
      <c r="CI7" s="95" t="s">
        <v>357</v>
      </c>
      <c r="CJ7" s="95" t="s">
        <v>358</v>
      </c>
      <c r="CK7" s="95" t="s">
        <v>359</v>
      </c>
      <c r="CL7" s="95" t="s">
        <v>360</v>
      </c>
      <c r="CM7" s="95" t="s">
        <v>361</v>
      </c>
      <c r="CN7" s="95" t="s">
        <v>362</v>
      </c>
      <c r="CO7" s="95" t="s">
        <v>363</v>
      </c>
      <c r="CP7" s="95" t="s">
        <v>364</v>
      </c>
      <c r="CQ7" s="95" t="s">
        <v>365</v>
      </c>
      <c r="CR7" s="95" t="s">
        <v>366</v>
      </c>
      <c r="CS7" s="95" t="s">
        <v>367</v>
      </c>
      <c r="CT7" s="95" t="s">
        <v>368</v>
      </c>
      <c r="CU7" s="95" t="s">
        <v>369</v>
      </c>
      <c r="CV7" s="95" t="s">
        <v>370</v>
      </c>
      <c r="CW7" s="95" t="s">
        <v>371</v>
      </c>
      <c r="CX7" s="95" t="s">
        <v>372</v>
      </c>
      <c r="CY7" s="95" t="s">
        <v>373</v>
      </c>
      <c r="CZ7" s="95" t="s">
        <v>374</v>
      </c>
      <c r="DA7" s="95" t="s">
        <v>375</v>
      </c>
      <c r="DB7" s="95" t="s">
        <v>376</v>
      </c>
      <c r="DC7" s="95" t="s">
        <v>377</v>
      </c>
      <c r="DD7" s="95" t="s">
        <v>378</v>
      </c>
      <c r="DE7" s="95" t="s">
        <v>379</v>
      </c>
      <c r="DF7" s="95" t="s">
        <v>380</v>
      </c>
      <c r="DG7" s="95" t="s">
        <v>381</v>
      </c>
      <c r="DH7" s="95" t="s">
        <v>382</v>
      </c>
      <c r="DI7" s="225"/>
    </row>
    <row r="8" ht="20.1" customHeight="1" spans="1:113">
      <c r="A8" s="123" t="s">
        <v>114</v>
      </c>
      <c r="B8" s="123" t="s">
        <v>87</v>
      </c>
      <c r="C8" s="123" t="s">
        <v>88</v>
      </c>
      <c r="D8" s="98" t="s">
        <v>89</v>
      </c>
      <c r="E8" s="87">
        <f>F8+T8</f>
        <v>2474761.62</v>
      </c>
      <c r="F8" s="124">
        <f>SUM(G8:S8)</f>
        <v>1952261.62</v>
      </c>
      <c r="G8" s="125">
        <v>658044</v>
      </c>
      <c r="H8" s="125">
        <v>1134780</v>
      </c>
      <c r="I8" s="157">
        <v>54837</v>
      </c>
      <c r="J8" s="158">
        <v>7776</v>
      </c>
      <c r="K8" s="159">
        <v>28692</v>
      </c>
      <c r="L8" s="160"/>
      <c r="M8" s="160"/>
      <c r="N8" s="160"/>
      <c r="O8" s="160"/>
      <c r="P8" s="161">
        <v>46332.62</v>
      </c>
      <c r="Q8" s="177"/>
      <c r="R8" s="178"/>
      <c r="S8" s="158">
        <v>21800</v>
      </c>
      <c r="T8" s="179">
        <f>SUM(U8:AU8)</f>
        <v>522500</v>
      </c>
      <c r="U8" s="158">
        <v>162300</v>
      </c>
      <c r="V8" s="111"/>
      <c r="W8" s="124"/>
      <c r="X8" s="158">
        <v>1000</v>
      </c>
      <c r="Y8" s="158">
        <v>6000</v>
      </c>
      <c r="Z8" s="177"/>
      <c r="AA8" s="180"/>
      <c r="AB8" s="147"/>
      <c r="AC8" s="124"/>
      <c r="AD8" s="167">
        <v>140000</v>
      </c>
      <c r="AE8" s="165"/>
      <c r="AF8" s="201">
        <v>20000</v>
      </c>
      <c r="AG8" s="210"/>
      <c r="AH8" s="211">
        <v>5000</v>
      </c>
      <c r="AI8" s="124"/>
      <c r="AJ8" s="180"/>
      <c r="AK8" s="147"/>
      <c r="AL8" s="124"/>
      <c r="AM8" s="111"/>
      <c r="AN8" s="158">
        <v>43200</v>
      </c>
      <c r="AO8" s="147"/>
      <c r="AP8" s="124"/>
      <c r="AQ8" s="124"/>
      <c r="AR8" s="167">
        <v>100000</v>
      </c>
      <c r="AS8" s="158">
        <v>5000</v>
      </c>
      <c r="AT8" s="124"/>
      <c r="AU8" s="201">
        <v>40000</v>
      </c>
      <c r="AV8" s="210"/>
      <c r="AW8" s="124"/>
      <c r="AX8" s="124"/>
      <c r="AY8" s="124"/>
      <c r="AZ8" s="124"/>
      <c r="BA8" s="124"/>
      <c r="BB8" s="124"/>
      <c r="BC8" s="124"/>
      <c r="BD8" s="129"/>
      <c r="BE8" s="124"/>
      <c r="BF8" s="129"/>
      <c r="BG8" s="129"/>
      <c r="BH8" s="124"/>
      <c r="BI8" s="129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9"/>
      <c r="BU8" s="124"/>
      <c r="BV8" s="124"/>
      <c r="BW8" s="124"/>
      <c r="BX8" s="124"/>
      <c r="BY8" s="124"/>
      <c r="BZ8" s="124"/>
      <c r="CA8" s="129"/>
      <c r="CB8" s="124"/>
      <c r="CC8" s="124"/>
      <c r="CD8" s="129"/>
      <c r="CE8" s="124"/>
      <c r="CF8" s="124"/>
      <c r="CG8" s="124"/>
      <c r="CH8" s="124"/>
      <c r="CI8" s="124"/>
      <c r="CJ8" s="124"/>
      <c r="CK8" s="124"/>
      <c r="CL8" s="129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44"/>
    </row>
    <row r="9" ht="20.1" customHeight="1" spans="1:113">
      <c r="A9" s="123"/>
      <c r="B9" s="123"/>
      <c r="C9" s="123"/>
      <c r="D9" s="98"/>
      <c r="E9" s="87">
        <f t="shared" ref="E9:E22" si="0">F9+T9</f>
        <v>0</v>
      </c>
      <c r="F9" s="124"/>
      <c r="G9" s="125"/>
      <c r="H9" s="125"/>
      <c r="I9" s="162"/>
      <c r="J9" s="163"/>
      <c r="K9" s="160"/>
      <c r="L9" s="164"/>
      <c r="M9" s="164"/>
      <c r="N9" s="160"/>
      <c r="O9" s="160"/>
      <c r="P9" s="165"/>
      <c r="Q9" s="177"/>
      <c r="R9" s="124"/>
      <c r="S9" s="166"/>
      <c r="T9" s="124"/>
      <c r="U9" s="180"/>
      <c r="V9" s="111"/>
      <c r="W9" s="124"/>
      <c r="X9" s="124"/>
      <c r="Y9" s="178"/>
      <c r="Z9" s="177"/>
      <c r="AA9" s="180"/>
      <c r="AB9" s="147"/>
      <c r="AC9" s="124"/>
      <c r="AD9" s="180"/>
      <c r="AE9" s="147"/>
      <c r="AF9" s="124"/>
      <c r="AG9" s="124"/>
      <c r="AH9" s="124"/>
      <c r="AI9" s="124"/>
      <c r="AJ9" s="180"/>
      <c r="AK9" s="147"/>
      <c r="AL9" s="124"/>
      <c r="AM9" s="111"/>
      <c r="AN9" s="180"/>
      <c r="AO9" s="147"/>
      <c r="AP9" s="124"/>
      <c r="AQ9" s="124"/>
      <c r="AR9" s="214"/>
      <c r="AS9" s="147"/>
      <c r="AT9" s="124"/>
      <c r="AU9" s="124"/>
      <c r="AV9" s="129"/>
      <c r="AW9" s="124"/>
      <c r="AX9" s="124"/>
      <c r="AY9" s="124"/>
      <c r="AZ9" s="124"/>
      <c r="BA9" s="124"/>
      <c r="BB9" s="124"/>
      <c r="BC9" s="124"/>
      <c r="BD9" s="129"/>
      <c r="BE9" s="124"/>
      <c r="BF9" s="129"/>
      <c r="BG9" s="129"/>
      <c r="BH9" s="124"/>
      <c r="BI9" s="129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9"/>
      <c r="BU9" s="124"/>
      <c r="BV9" s="124"/>
      <c r="BW9" s="124"/>
      <c r="BX9" s="124"/>
      <c r="BY9" s="124"/>
      <c r="BZ9" s="124"/>
      <c r="CA9" s="129"/>
      <c r="CB9" s="124"/>
      <c r="CC9" s="124"/>
      <c r="CD9" s="129"/>
      <c r="CE9" s="124"/>
      <c r="CF9" s="124"/>
      <c r="CG9" s="124"/>
      <c r="CH9" s="124"/>
      <c r="CI9" s="124"/>
      <c r="CJ9" s="124"/>
      <c r="CK9" s="124"/>
      <c r="CL9" s="129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44"/>
    </row>
    <row r="10" ht="20.1" customHeight="1" spans="1:113">
      <c r="A10" s="123" t="s">
        <v>92</v>
      </c>
      <c r="B10" s="123" t="s">
        <v>90</v>
      </c>
      <c r="C10" s="123" t="s">
        <v>90</v>
      </c>
      <c r="D10" s="98" t="s">
        <v>91</v>
      </c>
      <c r="E10" s="87">
        <f t="shared" si="0"/>
        <v>383856.96</v>
      </c>
      <c r="F10" s="124">
        <f>SUM(G10:S10)</f>
        <v>383856.96</v>
      </c>
      <c r="G10" s="126"/>
      <c r="H10" s="127"/>
      <c r="I10" s="124"/>
      <c r="J10" s="124"/>
      <c r="K10" s="124"/>
      <c r="L10" s="158">
        <v>383856.96</v>
      </c>
      <c r="M10" s="158"/>
      <c r="N10" s="160"/>
      <c r="O10" s="160"/>
      <c r="P10" s="125"/>
      <c r="Q10" s="147"/>
      <c r="R10" s="124"/>
      <c r="S10" s="160"/>
      <c r="T10" s="124">
        <f>SUM(U10:AU10)</f>
        <v>0</v>
      </c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9"/>
      <c r="AL10" s="124"/>
      <c r="AM10" s="124"/>
      <c r="AN10" s="124"/>
      <c r="AO10" s="124"/>
      <c r="AP10" s="124"/>
      <c r="AQ10" s="124"/>
      <c r="AR10" s="124"/>
      <c r="AS10" s="124"/>
      <c r="AT10" s="124"/>
      <c r="AU10" s="129"/>
      <c r="AV10" s="124"/>
      <c r="AW10" s="124"/>
      <c r="AX10" s="124"/>
      <c r="AY10" s="129"/>
      <c r="AZ10" s="129"/>
      <c r="BA10" s="124"/>
      <c r="BB10" s="124"/>
      <c r="BC10" s="124"/>
      <c r="BD10" s="124"/>
      <c r="BE10" s="124"/>
      <c r="BF10" s="124"/>
      <c r="BG10" s="124"/>
      <c r="BH10" s="124"/>
      <c r="BI10" s="129"/>
      <c r="BJ10" s="129"/>
      <c r="BK10" s="129"/>
      <c r="BL10" s="129"/>
      <c r="BM10" s="129"/>
      <c r="BN10" s="124"/>
      <c r="BO10" s="129"/>
      <c r="BP10" s="124"/>
      <c r="BQ10" s="124"/>
      <c r="BR10" s="124"/>
      <c r="BS10" s="129"/>
      <c r="BT10" s="124"/>
      <c r="BU10" s="124"/>
      <c r="BV10" s="129"/>
      <c r="BW10" s="129"/>
      <c r="BX10" s="129"/>
      <c r="BY10" s="129"/>
      <c r="BZ10" s="124"/>
      <c r="CA10" s="124"/>
      <c r="CB10" s="124"/>
      <c r="CC10" s="124"/>
      <c r="CD10" s="129"/>
      <c r="CE10" s="124"/>
      <c r="CF10" s="124"/>
      <c r="CG10" s="124"/>
      <c r="CH10" s="124"/>
      <c r="CI10" s="124"/>
      <c r="CJ10" s="124"/>
      <c r="CK10" s="124"/>
      <c r="CL10" s="129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48"/>
    </row>
    <row r="11" ht="20.1" customHeight="1" spans="1:113">
      <c r="A11" s="123"/>
      <c r="B11" s="123"/>
      <c r="C11" s="123"/>
      <c r="D11" s="98"/>
      <c r="E11" s="87">
        <f t="shared" si="0"/>
        <v>0</v>
      </c>
      <c r="F11" s="124"/>
      <c r="G11" s="126"/>
      <c r="H11" s="127"/>
      <c r="I11" s="124"/>
      <c r="J11" s="124"/>
      <c r="K11" s="124"/>
      <c r="L11" s="158"/>
      <c r="M11" s="158"/>
      <c r="N11" s="164"/>
      <c r="O11" s="164"/>
      <c r="P11" s="125"/>
      <c r="Q11" s="147"/>
      <c r="R11" s="124"/>
      <c r="S11" s="160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9"/>
      <c r="AL11" s="124"/>
      <c r="AM11" s="124"/>
      <c r="AN11" s="124"/>
      <c r="AO11" s="124"/>
      <c r="AP11" s="124"/>
      <c r="AQ11" s="124"/>
      <c r="AR11" s="124"/>
      <c r="AS11" s="124"/>
      <c r="AT11" s="124"/>
      <c r="AU11" s="129"/>
      <c r="AV11" s="124"/>
      <c r="AW11" s="124"/>
      <c r="AX11" s="124"/>
      <c r="AY11" s="129"/>
      <c r="AZ11" s="129"/>
      <c r="BA11" s="124"/>
      <c r="BB11" s="124"/>
      <c r="BC11" s="124"/>
      <c r="BD11" s="124"/>
      <c r="BE11" s="124"/>
      <c r="BF11" s="124"/>
      <c r="BG11" s="124"/>
      <c r="BH11" s="124"/>
      <c r="BI11" s="129"/>
      <c r="BJ11" s="129"/>
      <c r="BK11" s="129"/>
      <c r="BL11" s="129"/>
      <c r="BM11" s="129"/>
      <c r="BN11" s="124"/>
      <c r="BO11" s="129"/>
      <c r="BP11" s="124"/>
      <c r="BQ11" s="124"/>
      <c r="BR11" s="124"/>
      <c r="BS11" s="129"/>
      <c r="BT11" s="124"/>
      <c r="BU11" s="124"/>
      <c r="BV11" s="129"/>
      <c r="BW11" s="129"/>
      <c r="BX11" s="129"/>
      <c r="BY11" s="129"/>
      <c r="BZ11" s="124"/>
      <c r="CA11" s="124"/>
      <c r="CB11" s="124"/>
      <c r="CC11" s="124"/>
      <c r="CD11" s="129"/>
      <c r="CE11" s="124"/>
      <c r="CF11" s="124"/>
      <c r="CG11" s="124"/>
      <c r="CH11" s="124"/>
      <c r="CI11" s="124"/>
      <c r="CJ11" s="124"/>
      <c r="CK11" s="124"/>
      <c r="CL11" s="129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48"/>
    </row>
    <row r="12" ht="20.1" customHeight="1" spans="1:113">
      <c r="A12" s="123" t="s">
        <v>92</v>
      </c>
      <c r="B12" s="123" t="s">
        <v>90</v>
      </c>
      <c r="C12" s="123" t="s">
        <v>93</v>
      </c>
      <c r="D12" s="98" t="s">
        <v>94</v>
      </c>
      <c r="E12" s="87">
        <f t="shared" si="0"/>
        <v>191232.64</v>
      </c>
      <c r="F12" s="124">
        <f>SUM(G12:S12)</f>
        <v>191232.64</v>
      </c>
      <c r="G12" s="124"/>
      <c r="H12" s="124"/>
      <c r="I12" s="124"/>
      <c r="J12" s="124"/>
      <c r="K12" s="124"/>
      <c r="L12" s="166"/>
      <c r="M12" s="158">
        <v>191232.64</v>
      </c>
      <c r="N12" s="167"/>
      <c r="O12" s="165"/>
      <c r="P12" s="160"/>
      <c r="Q12" s="177"/>
      <c r="R12" s="124"/>
      <c r="S12" s="160"/>
      <c r="T12" s="124">
        <f>SUM(U12:AU12)</f>
        <v>0</v>
      </c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9"/>
      <c r="AZ12" s="129"/>
      <c r="BA12" s="124"/>
      <c r="BB12" s="124"/>
      <c r="BC12" s="124"/>
      <c r="BD12" s="124"/>
      <c r="BE12" s="124"/>
      <c r="BF12" s="124"/>
      <c r="BG12" s="124"/>
      <c r="BH12" s="124"/>
      <c r="BI12" s="129"/>
      <c r="BJ12" s="129"/>
      <c r="BK12" s="129"/>
      <c r="BL12" s="129"/>
      <c r="BM12" s="129"/>
      <c r="BN12" s="124"/>
      <c r="BO12" s="129"/>
      <c r="BP12" s="124"/>
      <c r="BQ12" s="124"/>
      <c r="BR12" s="124"/>
      <c r="BS12" s="124"/>
      <c r="BT12" s="124"/>
      <c r="BU12" s="124"/>
      <c r="BV12" s="129"/>
      <c r="BW12" s="129"/>
      <c r="BX12" s="129"/>
      <c r="BY12" s="129"/>
      <c r="BZ12" s="124"/>
      <c r="CA12" s="124"/>
      <c r="CB12" s="124"/>
      <c r="CC12" s="124"/>
      <c r="CD12" s="129"/>
      <c r="CE12" s="124"/>
      <c r="CF12" s="124"/>
      <c r="CG12" s="124"/>
      <c r="CH12" s="124"/>
      <c r="CI12" s="124"/>
      <c r="CJ12" s="124"/>
      <c r="CK12" s="124"/>
      <c r="CL12" s="129"/>
      <c r="CM12" s="129"/>
      <c r="CN12" s="124"/>
      <c r="CO12" s="129"/>
      <c r="CP12" s="129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9"/>
      <c r="DH12" s="124"/>
      <c r="DI12" s="48"/>
    </row>
    <row r="13" ht="20.1" customHeight="1" spans="1:113">
      <c r="A13" s="123"/>
      <c r="B13" s="123"/>
      <c r="C13" s="123"/>
      <c r="D13" s="98"/>
      <c r="E13" s="87">
        <f t="shared" si="0"/>
        <v>0</v>
      </c>
      <c r="F13" s="124"/>
      <c r="G13" s="124"/>
      <c r="H13" s="124"/>
      <c r="I13" s="124"/>
      <c r="J13" s="124"/>
      <c r="K13" s="124"/>
      <c r="L13" s="166"/>
      <c r="M13" s="158"/>
      <c r="N13" s="167"/>
      <c r="O13" s="165"/>
      <c r="P13" s="160"/>
      <c r="Q13" s="177"/>
      <c r="R13" s="124"/>
      <c r="S13" s="160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9"/>
      <c r="AZ13" s="129"/>
      <c r="BA13" s="124"/>
      <c r="BB13" s="124"/>
      <c r="BC13" s="124"/>
      <c r="BD13" s="124"/>
      <c r="BE13" s="124"/>
      <c r="BF13" s="124"/>
      <c r="BG13" s="124"/>
      <c r="BH13" s="124"/>
      <c r="BI13" s="129"/>
      <c r="BJ13" s="129"/>
      <c r="BK13" s="129"/>
      <c r="BL13" s="129"/>
      <c r="BM13" s="129"/>
      <c r="BN13" s="124"/>
      <c r="BO13" s="129"/>
      <c r="BP13" s="124"/>
      <c r="BQ13" s="124"/>
      <c r="BR13" s="124"/>
      <c r="BS13" s="124"/>
      <c r="BT13" s="124"/>
      <c r="BU13" s="124"/>
      <c r="BV13" s="129"/>
      <c r="BW13" s="129"/>
      <c r="BX13" s="129"/>
      <c r="BY13" s="129"/>
      <c r="BZ13" s="124"/>
      <c r="CA13" s="124"/>
      <c r="CB13" s="124"/>
      <c r="CC13" s="124"/>
      <c r="CD13" s="129"/>
      <c r="CE13" s="124"/>
      <c r="CF13" s="124"/>
      <c r="CG13" s="124"/>
      <c r="CH13" s="124"/>
      <c r="CI13" s="124"/>
      <c r="CJ13" s="124"/>
      <c r="CK13" s="124"/>
      <c r="CL13" s="129"/>
      <c r="CM13" s="129"/>
      <c r="CN13" s="124"/>
      <c r="CO13" s="129"/>
      <c r="CP13" s="129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9"/>
      <c r="DH13" s="124"/>
      <c r="DI13" s="48"/>
    </row>
    <row r="14" ht="20.1" customHeight="1" spans="1:113">
      <c r="A14" s="128" t="s">
        <v>95</v>
      </c>
      <c r="B14" s="123" t="s">
        <v>96</v>
      </c>
      <c r="C14" s="123" t="s">
        <v>88</v>
      </c>
      <c r="D14" s="98" t="s">
        <v>97</v>
      </c>
      <c r="E14" s="87">
        <f t="shared" si="0"/>
        <v>167937.42</v>
      </c>
      <c r="F14" s="124">
        <f>SUM(G14:S14)</f>
        <v>167937.42</v>
      </c>
      <c r="G14" s="124"/>
      <c r="H14" s="124"/>
      <c r="I14" s="129"/>
      <c r="J14" s="124"/>
      <c r="K14" s="124"/>
      <c r="L14" s="160"/>
      <c r="M14" s="166"/>
      <c r="N14" s="158">
        <v>167937.42</v>
      </c>
      <c r="O14" s="158"/>
      <c r="P14" s="160"/>
      <c r="Q14" s="124"/>
      <c r="R14" s="124"/>
      <c r="S14" s="160"/>
      <c r="T14" s="124">
        <f>SUM(U14:AU14)</f>
        <v>0</v>
      </c>
      <c r="U14" s="181"/>
      <c r="V14" s="181"/>
      <c r="W14" s="181"/>
      <c r="X14" s="181"/>
      <c r="Y14" s="124"/>
      <c r="Z14" s="129"/>
      <c r="AA14" s="124"/>
      <c r="AB14" s="124"/>
      <c r="AC14" s="124"/>
      <c r="AD14" s="124"/>
      <c r="AE14" s="124"/>
      <c r="AF14" s="124"/>
      <c r="AG14" s="124"/>
      <c r="AH14" s="124"/>
      <c r="AI14" s="129"/>
      <c r="AJ14" s="129"/>
      <c r="AK14" s="124"/>
      <c r="AL14" s="124"/>
      <c r="AM14" s="124"/>
      <c r="AN14" s="124"/>
      <c r="AO14" s="124"/>
      <c r="AP14" s="129"/>
      <c r="AQ14" s="124"/>
      <c r="AR14" s="124"/>
      <c r="AS14" s="124"/>
      <c r="AT14" s="124"/>
      <c r="AU14" s="124"/>
      <c r="AV14" s="124"/>
      <c r="AW14" s="124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4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4"/>
      <c r="CB14" s="124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4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48"/>
    </row>
    <row r="15" ht="20.1" customHeight="1" spans="1:113">
      <c r="A15" s="128"/>
      <c r="B15" s="123"/>
      <c r="C15" s="123"/>
      <c r="D15" s="98"/>
      <c r="E15" s="87">
        <f t="shared" si="0"/>
        <v>0</v>
      </c>
      <c r="F15" s="124"/>
      <c r="G15" s="124"/>
      <c r="H15" s="124"/>
      <c r="I15" s="129"/>
      <c r="J15" s="124"/>
      <c r="K15" s="124"/>
      <c r="L15" s="160"/>
      <c r="M15" s="166"/>
      <c r="N15" s="167"/>
      <c r="O15" s="165"/>
      <c r="P15" s="164"/>
      <c r="Q15" s="124"/>
      <c r="R15" s="124"/>
      <c r="S15" s="160"/>
      <c r="T15" s="124"/>
      <c r="U15" s="181"/>
      <c r="V15" s="181"/>
      <c r="W15" s="181"/>
      <c r="X15" s="181"/>
      <c r="Y15" s="124"/>
      <c r="Z15" s="129"/>
      <c r="AA15" s="124"/>
      <c r="AB15" s="124"/>
      <c r="AC15" s="124"/>
      <c r="AD15" s="124"/>
      <c r="AE15" s="124"/>
      <c r="AF15" s="124"/>
      <c r="AG15" s="124"/>
      <c r="AH15" s="124"/>
      <c r="AI15" s="129"/>
      <c r="AJ15" s="129"/>
      <c r="AK15" s="124"/>
      <c r="AL15" s="124"/>
      <c r="AM15" s="124"/>
      <c r="AN15" s="124"/>
      <c r="AO15" s="124"/>
      <c r="AP15" s="129"/>
      <c r="AQ15" s="124"/>
      <c r="AR15" s="124"/>
      <c r="AS15" s="124"/>
      <c r="AT15" s="124"/>
      <c r="AU15" s="124"/>
      <c r="AV15" s="124"/>
      <c r="AW15" s="124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4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4"/>
      <c r="CB15" s="124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4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48"/>
    </row>
    <row r="16" ht="20.1" customHeight="1" spans="1:113">
      <c r="A16" s="128" t="s">
        <v>95</v>
      </c>
      <c r="B16" s="123" t="s">
        <v>96</v>
      </c>
      <c r="C16" s="123" t="s">
        <v>87</v>
      </c>
      <c r="D16" s="98" t="s">
        <v>98</v>
      </c>
      <c r="E16" s="87">
        <f t="shared" si="0"/>
        <v>63634.26</v>
      </c>
      <c r="F16" s="124">
        <f>SUM(G16:S16)</f>
        <v>63634.26</v>
      </c>
      <c r="G16" s="124"/>
      <c r="H16" s="129"/>
      <c r="I16" s="129"/>
      <c r="J16" s="124"/>
      <c r="K16" s="124"/>
      <c r="L16" s="160"/>
      <c r="M16" s="160"/>
      <c r="N16" s="160"/>
      <c r="O16" s="168">
        <v>63634.26</v>
      </c>
      <c r="P16" s="158"/>
      <c r="Q16" s="124"/>
      <c r="R16" s="124"/>
      <c r="S16" s="160"/>
      <c r="T16" s="124">
        <f>SUM(U16:AU16)</f>
        <v>0</v>
      </c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4"/>
      <c r="AS16" s="124"/>
      <c r="AT16" s="124"/>
      <c r="AU16" s="124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4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48"/>
    </row>
    <row r="17" customFormat="1" ht="20.1" customHeight="1" spans="1:113">
      <c r="A17" s="128"/>
      <c r="B17" s="123"/>
      <c r="C17" s="123"/>
      <c r="D17" s="98"/>
      <c r="E17" s="87">
        <f t="shared" si="0"/>
        <v>0</v>
      </c>
      <c r="F17" s="124"/>
      <c r="G17" s="124"/>
      <c r="H17" s="129"/>
      <c r="I17" s="129"/>
      <c r="J17" s="124"/>
      <c r="K17" s="124"/>
      <c r="L17" s="160"/>
      <c r="M17" s="160"/>
      <c r="N17" s="160"/>
      <c r="O17" s="167"/>
      <c r="P17" s="165"/>
      <c r="Q17" s="124"/>
      <c r="R17" s="182"/>
      <c r="S17" s="183"/>
      <c r="T17" s="124"/>
      <c r="U17" s="49"/>
      <c r="V17" s="124"/>
      <c r="W17" s="124"/>
      <c r="X17" s="124"/>
      <c r="Y17" s="124"/>
      <c r="Z17" s="124"/>
      <c r="AA17" s="124"/>
      <c r="AB17" s="124"/>
      <c r="AC17" s="124"/>
      <c r="AD17" s="182"/>
      <c r="AE17" s="182"/>
      <c r="AF17" s="124"/>
      <c r="AG17" s="124"/>
      <c r="AH17" s="129"/>
      <c r="AI17" s="44"/>
      <c r="AJ17" s="129"/>
      <c r="AK17" s="129"/>
      <c r="AL17" s="129"/>
      <c r="AM17" s="129"/>
      <c r="AN17" s="129"/>
      <c r="AO17" s="129"/>
      <c r="AP17" s="129"/>
      <c r="AQ17" s="129"/>
      <c r="AR17" s="49"/>
      <c r="AS17" s="49"/>
      <c r="AT17" s="124"/>
      <c r="AU17" s="124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4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48"/>
    </row>
    <row r="18" s="112" customFormat="1" ht="20.1" customHeight="1" spans="1:113">
      <c r="A18" s="130" t="s">
        <v>99</v>
      </c>
      <c r="B18" s="130" t="s">
        <v>88</v>
      </c>
      <c r="C18" s="130" t="s">
        <v>100</v>
      </c>
      <c r="D18" s="131" t="s">
        <v>101</v>
      </c>
      <c r="E18" s="87">
        <f t="shared" si="0"/>
        <v>1102532</v>
      </c>
      <c r="F18" s="132">
        <f>SUM(G18:S18)</f>
        <v>865032</v>
      </c>
      <c r="G18" s="133">
        <v>279816</v>
      </c>
      <c r="H18" s="134">
        <v>249150</v>
      </c>
      <c r="I18" s="133">
        <v>23390</v>
      </c>
      <c r="J18" s="169"/>
      <c r="K18" s="133">
        <v>301476</v>
      </c>
      <c r="L18" s="169"/>
      <c r="M18" s="170"/>
      <c r="N18" s="170"/>
      <c r="O18" s="133"/>
      <c r="P18" s="133"/>
      <c r="Q18" s="184"/>
      <c r="R18" s="185"/>
      <c r="S18" s="186">
        <v>11200</v>
      </c>
      <c r="T18" s="132">
        <f>SUM(U18:AU18)</f>
        <v>237500</v>
      </c>
      <c r="U18" s="187">
        <v>87500</v>
      </c>
      <c r="V18" s="132"/>
      <c r="W18" s="132"/>
      <c r="X18" s="132"/>
      <c r="Y18" s="132"/>
      <c r="Z18" s="202">
        <v>50000</v>
      </c>
      <c r="AA18" s="187">
        <v>40000</v>
      </c>
      <c r="AB18" s="132"/>
      <c r="AC18" s="132"/>
      <c r="AD18" s="203">
        <v>60000</v>
      </c>
      <c r="AE18" s="204"/>
      <c r="AF18" s="132"/>
      <c r="AG18" s="132"/>
      <c r="AH18" s="132"/>
      <c r="AI18" s="212"/>
      <c r="AJ18" s="132"/>
      <c r="AK18" s="132"/>
      <c r="AL18" s="132"/>
      <c r="AM18" s="132"/>
      <c r="AN18" s="132"/>
      <c r="AO18" s="132"/>
      <c r="AP18" s="132"/>
      <c r="AQ18" s="132"/>
      <c r="AR18" s="215"/>
      <c r="AS18" s="216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  <c r="BZ18" s="132"/>
      <c r="CA18" s="132"/>
      <c r="CB18" s="132"/>
      <c r="CC18" s="132"/>
      <c r="CD18" s="132"/>
      <c r="CE18" s="132"/>
      <c r="CF18" s="132"/>
      <c r="CG18" s="132"/>
      <c r="CH18" s="132"/>
      <c r="CI18" s="132"/>
      <c r="CJ18" s="132"/>
      <c r="CK18" s="132"/>
      <c r="CL18" s="132"/>
      <c r="CM18" s="132"/>
      <c r="CN18" s="132"/>
      <c r="CO18" s="132"/>
      <c r="CP18" s="132"/>
      <c r="CQ18" s="132"/>
      <c r="CR18" s="132"/>
      <c r="CS18" s="132"/>
      <c r="CT18" s="132"/>
      <c r="CU18" s="132"/>
      <c r="CV18" s="132"/>
      <c r="CW18" s="132"/>
      <c r="CX18" s="132"/>
      <c r="CY18" s="132"/>
      <c r="CZ18" s="132"/>
      <c r="DA18" s="132"/>
      <c r="DB18" s="132"/>
      <c r="DC18" s="132"/>
      <c r="DD18" s="132"/>
      <c r="DE18" s="132"/>
      <c r="DF18" s="132"/>
      <c r="DG18" s="132"/>
      <c r="DH18" s="132"/>
      <c r="DI18" s="226"/>
    </row>
    <row r="19" s="113" customFormat="1" ht="20.1" customHeight="1" spans="1:113">
      <c r="A19" s="135"/>
      <c r="B19" s="135"/>
      <c r="C19" s="135"/>
      <c r="D19" s="136"/>
      <c r="E19" s="87">
        <f t="shared" si="0"/>
        <v>0</v>
      </c>
      <c r="F19" s="137"/>
      <c r="G19" s="138"/>
      <c r="H19" s="139"/>
      <c r="I19" s="171"/>
      <c r="J19" s="172"/>
      <c r="K19" s="138"/>
      <c r="L19" s="173"/>
      <c r="M19" s="137"/>
      <c r="N19" s="137"/>
      <c r="O19" s="174"/>
      <c r="P19" s="174"/>
      <c r="Q19" s="173"/>
      <c r="R19" s="188"/>
      <c r="S19" s="189"/>
      <c r="T19" s="137"/>
      <c r="U19" s="190"/>
      <c r="V19" s="137"/>
      <c r="W19" s="137"/>
      <c r="X19" s="137"/>
      <c r="Y19" s="137"/>
      <c r="Z19" s="137"/>
      <c r="AA19" s="137"/>
      <c r="AB19" s="137"/>
      <c r="AC19" s="137"/>
      <c r="AD19" s="205"/>
      <c r="AE19" s="206"/>
      <c r="AF19" s="207"/>
      <c r="AG19" s="207"/>
      <c r="AH19" s="137"/>
      <c r="AI19" s="190"/>
      <c r="AJ19" s="137"/>
      <c r="AK19" s="137"/>
      <c r="AL19" s="137"/>
      <c r="AM19" s="137"/>
      <c r="AN19" s="137"/>
      <c r="AO19" s="137"/>
      <c r="AP19" s="137"/>
      <c r="AQ19" s="137"/>
      <c r="AR19" s="217"/>
      <c r="AS19" s="218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/>
      <c r="BJ19" s="137"/>
      <c r="BK19" s="137"/>
      <c r="BL19" s="137"/>
      <c r="BM19" s="137"/>
      <c r="BN19" s="137"/>
      <c r="BO19" s="137"/>
      <c r="BP19" s="137"/>
      <c r="BQ19" s="137"/>
      <c r="BR19" s="137"/>
      <c r="BS19" s="137"/>
      <c r="BT19" s="137"/>
      <c r="BU19" s="137"/>
      <c r="BV19" s="137"/>
      <c r="BW19" s="137"/>
      <c r="BX19" s="137"/>
      <c r="BY19" s="137"/>
      <c r="BZ19" s="137"/>
      <c r="CA19" s="137"/>
      <c r="CB19" s="137"/>
      <c r="CC19" s="137"/>
      <c r="CD19" s="137"/>
      <c r="CE19" s="137"/>
      <c r="CF19" s="137"/>
      <c r="CG19" s="137"/>
      <c r="CH19" s="137"/>
      <c r="CI19" s="137"/>
      <c r="CJ19" s="137"/>
      <c r="CK19" s="137"/>
      <c r="CL19" s="137"/>
      <c r="CM19" s="137"/>
      <c r="CN19" s="137"/>
      <c r="CO19" s="137"/>
      <c r="CP19" s="137"/>
      <c r="CQ19" s="137"/>
      <c r="CR19" s="137"/>
      <c r="CS19" s="137"/>
      <c r="CT19" s="137"/>
      <c r="CU19" s="137"/>
      <c r="CV19" s="137"/>
      <c r="CW19" s="137"/>
      <c r="CX19" s="137"/>
      <c r="CY19" s="137"/>
      <c r="CZ19" s="137"/>
      <c r="DA19" s="137"/>
      <c r="DB19" s="137"/>
      <c r="DC19" s="137"/>
      <c r="DD19" s="137"/>
      <c r="DE19" s="137"/>
      <c r="DF19" s="137"/>
      <c r="DG19" s="137"/>
      <c r="DH19" s="137"/>
      <c r="DI19" s="227"/>
    </row>
    <row r="20" s="114" customFormat="1" ht="20.1" customHeight="1" spans="1:113">
      <c r="A20" s="140" t="s">
        <v>99</v>
      </c>
      <c r="B20" s="140" t="s">
        <v>102</v>
      </c>
      <c r="C20" s="141" t="s">
        <v>90</v>
      </c>
      <c r="D20" s="142" t="s">
        <v>103</v>
      </c>
      <c r="E20" s="143">
        <f>F20+T20+BN20</f>
        <v>1201560</v>
      </c>
      <c r="F20" s="144">
        <f>SUM(G20:S20)</f>
        <v>901560</v>
      </c>
      <c r="G20" s="145">
        <v>889960</v>
      </c>
      <c r="H20" s="144"/>
      <c r="I20" s="175"/>
      <c r="J20" s="144"/>
      <c r="K20" s="144"/>
      <c r="L20" s="144"/>
      <c r="M20" s="144"/>
      <c r="N20" s="144"/>
      <c r="O20" s="144"/>
      <c r="P20" s="176"/>
      <c r="Q20" s="191"/>
      <c r="R20" s="192"/>
      <c r="S20" s="193">
        <v>11600</v>
      </c>
      <c r="T20" s="144">
        <f>SUM(U20:AU20)</f>
        <v>0</v>
      </c>
      <c r="U20" s="194"/>
      <c r="V20" s="195"/>
      <c r="W20" s="195"/>
      <c r="X20" s="195"/>
      <c r="Y20" s="175"/>
      <c r="Z20" s="144"/>
      <c r="AA20" s="144"/>
      <c r="AB20" s="144"/>
      <c r="AC20" s="175"/>
      <c r="AD20" s="175"/>
      <c r="AE20" s="175"/>
      <c r="AF20" s="208"/>
      <c r="AG20" s="193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44"/>
      <c r="AS20" s="219"/>
      <c r="AT20" s="175"/>
      <c r="AU20" s="220"/>
      <c r="AV20" s="175">
        <f>SUM(AW20:BH20)</f>
        <v>0</v>
      </c>
      <c r="AW20" s="175"/>
      <c r="AX20" s="175"/>
      <c r="AY20" s="175"/>
      <c r="AZ20" s="175"/>
      <c r="BA20" s="175"/>
      <c r="BB20" s="175"/>
      <c r="BC20" s="175"/>
      <c r="BD20" s="175"/>
      <c r="BE20" s="175"/>
      <c r="BF20" s="175"/>
      <c r="BG20" s="175"/>
      <c r="BH20" s="175"/>
      <c r="BI20" s="175"/>
      <c r="BJ20" s="175"/>
      <c r="BK20" s="175"/>
      <c r="BL20" s="175"/>
      <c r="BM20" s="175"/>
      <c r="BN20" s="175">
        <v>300000</v>
      </c>
      <c r="BO20" s="175"/>
      <c r="BP20" s="175"/>
      <c r="BQ20" s="175"/>
      <c r="BR20" s="175">
        <v>300000</v>
      </c>
      <c r="BS20" s="175"/>
      <c r="BT20" s="175"/>
      <c r="BU20" s="175"/>
      <c r="BV20" s="175"/>
      <c r="BW20" s="175"/>
      <c r="BX20" s="175"/>
      <c r="BY20" s="175"/>
      <c r="BZ20" s="175"/>
      <c r="CA20" s="175"/>
      <c r="CB20" s="175"/>
      <c r="CC20" s="175"/>
      <c r="CD20" s="175"/>
      <c r="CE20" s="175"/>
      <c r="CF20" s="175"/>
      <c r="CG20" s="175"/>
      <c r="CH20" s="175"/>
      <c r="CI20" s="175"/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  <c r="CU20" s="175"/>
      <c r="CV20" s="175"/>
      <c r="CW20" s="175"/>
      <c r="CX20" s="175"/>
      <c r="CY20" s="175"/>
      <c r="CZ20" s="175"/>
      <c r="DA20" s="175"/>
      <c r="DB20" s="175"/>
      <c r="DC20" s="175"/>
      <c r="DD20" s="175"/>
      <c r="DE20" s="175"/>
      <c r="DF20" s="175"/>
      <c r="DG20" s="175"/>
      <c r="DH20" s="175"/>
      <c r="DI20" s="228"/>
    </row>
    <row r="21" ht="20.1" customHeight="1" spans="1:113">
      <c r="A21" s="128"/>
      <c r="B21" s="128"/>
      <c r="C21" s="123"/>
      <c r="D21" s="98"/>
      <c r="E21" s="87">
        <f t="shared" si="0"/>
        <v>0</v>
      </c>
      <c r="F21" s="124"/>
      <c r="G21" s="129"/>
      <c r="H21" s="124"/>
      <c r="I21" s="129"/>
      <c r="J21" s="124"/>
      <c r="K21" s="124"/>
      <c r="L21" s="124"/>
      <c r="M21" s="124"/>
      <c r="N21" s="124"/>
      <c r="O21" s="124"/>
      <c r="P21" s="126"/>
      <c r="Q21" s="127"/>
      <c r="R21" s="196"/>
      <c r="S21" s="147"/>
      <c r="T21" s="132">
        <f t="shared" ref="T21:T26" si="1">SUM(U21:AU21)</f>
        <v>0</v>
      </c>
      <c r="U21" s="197"/>
      <c r="V21" s="197"/>
      <c r="W21" s="197"/>
      <c r="X21" s="197"/>
      <c r="Y21" s="129"/>
      <c r="Z21" s="124"/>
      <c r="AA21" s="124"/>
      <c r="AB21" s="124"/>
      <c r="AC21" s="129"/>
      <c r="AD21" s="129"/>
      <c r="AE21" s="129"/>
      <c r="AF21" s="180"/>
      <c r="AG21" s="147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4"/>
      <c r="AS21" s="124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A21" s="129"/>
      <c r="CB21" s="129"/>
      <c r="CC21" s="129"/>
      <c r="CD21" s="129"/>
      <c r="CE21" s="129"/>
      <c r="CF21" s="129"/>
      <c r="CG21" s="129"/>
      <c r="CH21" s="129"/>
      <c r="CI21" s="129"/>
      <c r="CJ21" s="129"/>
      <c r="CK21" s="129"/>
      <c r="CL21" s="129"/>
      <c r="CM21" s="129"/>
      <c r="CN21" s="129"/>
      <c r="CO21" s="129"/>
      <c r="CP21" s="129"/>
      <c r="CQ21" s="129"/>
      <c r="CR21" s="129"/>
      <c r="CS21" s="129"/>
      <c r="CT21" s="129"/>
      <c r="CU21" s="129"/>
      <c r="CV21" s="129"/>
      <c r="CW21" s="129"/>
      <c r="CX21" s="129"/>
      <c r="CY21" s="129"/>
      <c r="CZ21" s="129"/>
      <c r="DA21" s="129"/>
      <c r="DB21" s="129"/>
      <c r="DC21" s="129"/>
      <c r="DD21" s="129"/>
      <c r="DE21" s="129"/>
      <c r="DF21" s="129"/>
      <c r="DG21" s="129"/>
      <c r="DH21" s="129"/>
      <c r="DI21" s="48"/>
    </row>
    <row r="22" ht="20.1" customHeight="1" spans="1:113">
      <c r="A22" s="128" t="s">
        <v>104</v>
      </c>
      <c r="B22" s="128" t="s">
        <v>105</v>
      </c>
      <c r="C22" s="123" t="s">
        <v>88</v>
      </c>
      <c r="D22" s="98" t="s">
        <v>106</v>
      </c>
      <c r="E22" s="87">
        <f t="shared" si="0"/>
        <v>425653.56</v>
      </c>
      <c r="F22" s="124">
        <f>SUM(G22:S22)</f>
        <v>425653.56</v>
      </c>
      <c r="G22" s="129"/>
      <c r="H22" s="124"/>
      <c r="I22" s="129"/>
      <c r="J22" s="124"/>
      <c r="K22" s="129"/>
      <c r="L22" s="124"/>
      <c r="M22" s="124"/>
      <c r="N22" s="124"/>
      <c r="O22" s="124"/>
      <c r="P22" s="126"/>
      <c r="Q22" s="166">
        <v>425653.56</v>
      </c>
      <c r="R22" s="198"/>
      <c r="S22" s="129"/>
      <c r="T22" s="132">
        <f t="shared" si="1"/>
        <v>0</v>
      </c>
      <c r="U22" s="129"/>
      <c r="V22" s="129"/>
      <c r="W22" s="129"/>
      <c r="X22" s="129"/>
      <c r="Y22" s="129"/>
      <c r="Z22" s="124"/>
      <c r="AA22" s="124"/>
      <c r="AB22" s="129"/>
      <c r="AC22" s="129"/>
      <c r="AD22" s="129"/>
      <c r="AE22" s="129"/>
      <c r="AF22" s="124"/>
      <c r="AG22" s="124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  <c r="CW22" s="129"/>
      <c r="CX22" s="129"/>
      <c r="CY22" s="129"/>
      <c r="CZ22" s="129"/>
      <c r="DA22" s="129"/>
      <c r="DB22" s="129"/>
      <c r="DC22" s="129"/>
      <c r="DD22" s="129"/>
      <c r="DE22" s="129"/>
      <c r="DF22" s="129"/>
      <c r="DG22" s="129"/>
      <c r="DH22" s="129"/>
      <c r="DI22" s="48"/>
    </row>
    <row r="23" customFormat="1" ht="20.1" customHeight="1" spans="1:113">
      <c r="A23" s="128"/>
      <c r="B23" s="128"/>
      <c r="C23" s="123"/>
      <c r="D23" s="146"/>
      <c r="E23" s="87">
        <f>F23+T23</f>
        <v>0</v>
      </c>
      <c r="F23" s="124">
        <f>SUM(G23:S23)</f>
        <v>0</v>
      </c>
      <c r="G23" s="129"/>
      <c r="H23" s="124"/>
      <c r="I23" s="129"/>
      <c r="J23" s="124"/>
      <c r="K23" s="129"/>
      <c r="L23" s="124"/>
      <c r="M23" s="124"/>
      <c r="N23" s="124"/>
      <c r="O23" s="124"/>
      <c r="P23" s="126"/>
      <c r="Q23" s="158"/>
      <c r="R23" s="198"/>
      <c r="S23" s="199"/>
      <c r="T23" s="132">
        <f t="shared" si="1"/>
        <v>0</v>
      </c>
      <c r="U23" s="129"/>
      <c r="V23" s="129"/>
      <c r="W23" s="129"/>
      <c r="X23" s="129"/>
      <c r="Y23" s="129"/>
      <c r="Z23" s="124"/>
      <c r="AA23" s="124"/>
      <c r="AB23" s="129"/>
      <c r="AC23" s="129"/>
      <c r="AD23" s="129"/>
      <c r="AE23" s="129"/>
      <c r="AF23" s="182"/>
      <c r="AG23" s="182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48"/>
    </row>
    <row r="24" customFormat="1" ht="20.1" customHeight="1" spans="1:113">
      <c r="A24" s="128" t="s">
        <v>114</v>
      </c>
      <c r="B24" s="128" t="s">
        <v>88</v>
      </c>
      <c r="C24" s="123" t="s">
        <v>88</v>
      </c>
      <c r="D24" s="146" t="s">
        <v>383</v>
      </c>
      <c r="E24" s="87">
        <f>F24+T24</f>
        <v>17000</v>
      </c>
      <c r="F24" s="124">
        <f>SUM(G24:S24)</f>
        <v>0</v>
      </c>
      <c r="G24" s="129"/>
      <c r="H24" s="124"/>
      <c r="I24" s="129"/>
      <c r="J24" s="124"/>
      <c r="K24" s="129"/>
      <c r="L24" s="124"/>
      <c r="M24" s="124"/>
      <c r="N24" s="124"/>
      <c r="O24" s="124"/>
      <c r="P24" s="126"/>
      <c r="Q24" s="158"/>
      <c r="R24" s="198"/>
      <c r="S24" s="199"/>
      <c r="T24" s="132">
        <f t="shared" si="1"/>
        <v>17000</v>
      </c>
      <c r="U24" s="129"/>
      <c r="V24" s="129"/>
      <c r="W24" s="129"/>
      <c r="X24" s="129"/>
      <c r="Y24" s="129"/>
      <c r="Z24" s="124"/>
      <c r="AA24" s="124"/>
      <c r="AB24" s="129"/>
      <c r="AC24" s="129"/>
      <c r="AD24" s="129"/>
      <c r="AE24" s="129"/>
      <c r="AF24" s="182"/>
      <c r="AG24" s="182"/>
      <c r="AH24" s="129">
        <v>17000</v>
      </c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9"/>
      <c r="CS24" s="129"/>
      <c r="CT24" s="129"/>
      <c r="CU24" s="129"/>
      <c r="CV24" s="129"/>
      <c r="CW24" s="129"/>
      <c r="CX24" s="129"/>
      <c r="CY24" s="129"/>
      <c r="CZ24" s="129"/>
      <c r="DA24" s="129"/>
      <c r="DB24" s="129"/>
      <c r="DC24" s="129"/>
      <c r="DD24" s="129"/>
      <c r="DE24" s="129"/>
      <c r="DF24" s="129"/>
      <c r="DG24" s="129"/>
      <c r="DH24" s="129"/>
      <c r="DI24" s="48"/>
    </row>
    <row r="25" customFormat="1" ht="20.1" customHeight="1" spans="1:113">
      <c r="A25" s="128" t="s">
        <v>114</v>
      </c>
      <c r="B25" s="128" t="s">
        <v>88</v>
      </c>
      <c r="C25" s="123" t="s">
        <v>100</v>
      </c>
      <c r="D25" s="146" t="s">
        <v>384</v>
      </c>
      <c r="E25" s="87">
        <f>F25+T25</f>
        <v>20000</v>
      </c>
      <c r="F25" s="124">
        <f>SUM(G25:S25)</f>
        <v>0</v>
      </c>
      <c r="G25" s="129"/>
      <c r="H25" s="124"/>
      <c r="I25" s="129"/>
      <c r="J25" s="124"/>
      <c r="K25" s="129"/>
      <c r="L25" s="124"/>
      <c r="M25" s="124"/>
      <c r="N25" s="124"/>
      <c r="O25" s="124"/>
      <c r="P25" s="126"/>
      <c r="Q25" s="158"/>
      <c r="R25" s="198"/>
      <c r="S25" s="199"/>
      <c r="T25" s="132">
        <f t="shared" si="1"/>
        <v>20000</v>
      </c>
      <c r="U25" s="129"/>
      <c r="V25" s="129"/>
      <c r="W25" s="129"/>
      <c r="X25" s="129"/>
      <c r="Y25" s="129"/>
      <c r="Z25" s="124"/>
      <c r="AA25" s="124"/>
      <c r="AB25" s="129"/>
      <c r="AC25" s="129"/>
      <c r="AD25" s="129"/>
      <c r="AE25" s="129"/>
      <c r="AF25" s="182"/>
      <c r="AG25" s="182"/>
      <c r="AH25" s="129"/>
      <c r="AI25" s="129">
        <v>20000</v>
      </c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29"/>
      <c r="BW25" s="129"/>
      <c r="BX25" s="129"/>
      <c r="BY25" s="129"/>
      <c r="BZ25" s="129"/>
      <c r="CA25" s="129"/>
      <c r="CB25" s="129"/>
      <c r="CC25" s="129"/>
      <c r="CD25" s="129"/>
      <c r="CE25" s="129"/>
      <c r="CF25" s="129"/>
      <c r="CG25" s="129"/>
      <c r="CH25" s="129"/>
      <c r="CI25" s="129"/>
      <c r="CJ25" s="129"/>
      <c r="CK25" s="129"/>
      <c r="CL25" s="129"/>
      <c r="CM25" s="129"/>
      <c r="CN25" s="129"/>
      <c r="CO25" s="129"/>
      <c r="CP25" s="129"/>
      <c r="CQ25" s="129"/>
      <c r="CR25" s="129"/>
      <c r="CS25" s="129"/>
      <c r="CT25" s="129"/>
      <c r="CU25" s="129"/>
      <c r="CV25" s="129"/>
      <c r="CW25" s="129"/>
      <c r="CX25" s="129"/>
      <c r="CY25" s="129"/>
      <c r="CZ25" s="129"/>
      <c r="DA25" s="129"/>
      <c r="DB25" s="129"/>
      <c r="DC25" s="129"/>
      <c r="DD25" s="129"/>
      <c r="DE25" s="129"/>
      <c r="DF25" s="129"/>
      <c r="DG25" s="129"/>
      <c r="DH25" s="129"/>
      <c r="DI25" s="48"/>
    </row>
    <row r="26" customFormat="1" ht="20.1" customHeight="1" spans="1:113">
      <c r="A26" s="128" t="s">
        <v>114</v>
      </c>
      <c r="B26" s="128" t="s">
        <v>88</v>
      </c>
      <c r="C26" s="123" t="s">
        <v>385</v>
      </c>
      <c r="D26" s="147" t="s">
        <v>386</v>
      </c>
      <c r="E26" s="87">
        <f>F26+T26</f>
        <v>63000</v>
      </c>
      <c r="F26" s="124">
        <f>SUM(G26:S26)</f>
        <v>0</v>
      </c>
      <c r="G26" s="129"/>
      <c r="H26" s="124"/>
      <c r="I26" s="129"/>
      <c r="J26" s="124"/>
      <c r="K26" s="124"/>
      <c r="L26" s="124"/>
      <c r="M26" s="124"/>
      <c r="N26" s="124"/>
      <c r="O26" s="124"/>
      <c r="P26" s="126"/>
      <c r="Q26" s="177"/>
      <c r="R26" s="196"/>
      <c r="S26" s="147"/>
      <c r="T26" s="132">
        <f t="shared" si="1"/>
        <v>63000</v>
      </c>
      <c r="U26" s="200">
        <v>63000</v>
      </c>
      <c r="V26" s="197"/>
      <c r="W26" s="197"/>
      <c r="X26" s="197"/>
      <c r="Y26" s="129"/>
      <c r="Z26" s="124"/>
      <c r="AA26" s="124"/>
      <c r="AB26" s="124"/>
      <c r="AC26" s="129"/>
      <c r="AD26" s="129"/>
      <c r="AE26" s="129"/>
      <c r="AF26" s="180"/>
      <c r="AG26" s="147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4"/>
      <c r="AS26" s="124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29"/>
      <c r="BW26" s="129"/>
      <c r="BX26" s="129"/>
      <c r="BY26" s="129"/>
      <c r="BZ26" s="129"/>
      <c r="CA26" s="129"/>
      <c r="CB26" s="129"/>
      <c r="CC26" s="129"/>
      <c r="CD26" s="129"/>
      <c r="CE26" s="129"/>
      <c r="CF26" s="129"/>
      <c r="CG26" s="129"/>
      <c r="CH26" s="129"/>
      <c r="CI26" s="129"/>
      <c r="CJ26" s="129"/>
      <c r="CK26" s="129"/>
      <c r="CL26" s="129"/>
      <c r="CM26" s="129"/>
      <c r="CN26" s="129"/>
      <c r="CO26" s="129"/>
      <c r="CP26" s="129"/>
      <c r="CQ26" s="129"/>
      <c r="CR26" s="129"/>
      <c r="CS26" s="129"/>
      <c r="CT26" s="129"/>
      <c r="CU26" s="129"/>
      <c r="CV26" s="129"/>
      <c r="CW26" s="129"/>
      <c r="CX26" s="129"/>
      <c r="CY26" s="129"/>
      <c r="CZ26" s="129"/>
      <c r="DA26" s="129"/>
      <c r="DB26" s="129"/>
      <c r="DC26" s="129"/>
      <c r="DD26" s="129"/>
      <c r="DE26" s="129"/>
      <c r="DF26" s="129"/>
      <c r="DG26" s="129"/>
      <c r="DH26" s="129"/>
      <c r="DI26" s="48"/>
    </row>
    <row r="27" ht="20.1" customHeight="1" spans="1:113">
      <c r="A27" s="148"/>
      <c r="B27" s="148"/>
      <c r="C27" s="148"/>
      <c r="D27" s="48"/>
      <c r="E27" s="48"/>
      <c r="F27" s="48"/>
      <c r="G27" s="44"/>
      <c r="H27" s="44"/>
      <c r="I27" s="49"/>
      <c r="J27" s="44"/>
      <c r="K27" s="44"/>
      <c r="L27" s="44"/>
      <c r="M27" s="48"/>
      <c r="N27" s="48"/>
      <c r="O27" s="48"/>
      <c r="P27" s="48"/>
      <c r="Q27" s="48"/>
      <c r="R27" s="48"/>
      <c r="S27" s="48"/>
      <c r="T27" s="48"/>
      <c r="U27" s="48"/>
      <c r="V27" s="44"/>
      <c r="W27" s="44"/>
      <c r="X27" s="44"/>
      <c r="Y27" s="48"/>
      <c r="Z27" s="48"/>
      <c r="AA27" s="48"/>
      <c r="AB27" s="48"/>
      <c r="AC27" s="48"/>
      <c r="AD27" s="44"/>
      <c r="AE27" s="49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</row>
    <row r="28" ht="20.1" customHeight="1" spans="1:113">
      <c r="A28" s="149"/>
      <c r="B28" s="149"/>
      <c r="C28" s="149"/>
      <c r="D28" s="44"/>
      <c r="E28" s="44"/>
      <c r="F28" s="48"/>
      <c r="G28" s="44"/>
      <c r="H28" s="44"/>
      <c r="I28" s="49"/>
      <c r="J28" s="44"/>
      <c r="K28" s="44"/>
      <c r="L28" s="44"/>
      <c r="M28" s="48"/>
      <c r="N28" s="48"/>
      <c r="O28" s="48"/>
      <c r="P28" s="48"/>
      <c r="Q28" s="48"/>
      <c r="R28" s="48"/>
      <c r="S28" s="48"/>
      <c r="T28" s="48"/>
      <c r="U28" s="48"/>
      <c r="V28" s="44"/>
      <c r="W28" s="44"/>
      <c r="X28" s="44"/>
      <c r="Y28" s="48"/>
      <c r="Z28" s="48"/>
      <c r="AA28" s="48"/>
      <c r="AB28" s="48"/>
      <c r="AC28" s="48"/>
      <c r="AD28" s="44"/>
      <c r="AE28" s="44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</row>
    <row r="29" ht="20.1" customHeight="1" spans="1:113">
      <c r="A29" s="150"/>
      <c r="B29" s="150"/>
      <c r="C29" s="150"/>
      <c r="D29" s="46"/>
      <c r="E29" s="44"/>
      <c r="F29" s="48"/>
      <c r="G29" s="44"/>
      <c r="H29" s="44"/>
      <c r="I29" s="44"/>
      <c r="J29" s="44"/>
      <c r="K29" s="44"/>
      <c r="L29" s="44"/>
      <c r="M29" s="48"/>
      <c r="N29" s="48"/>
      <c r="O29" s="48"/>
      <c r="P29" s="48"/>
      <c r="Q29" s="48"/>
      <c r="R29" s="48"/>
      <c r="S29" s="48"/>
      <c r="T29" s="48"/>
      <c r="U29" s="48"/>
      <c r="V29" s="44"/>
      <c r="W29" s="44"/>
      <c r="X29" s="44"/>
      <c r="Y29" s="48"/>
      <c r="Z29" s="48"/>
      <c r="AA29" s="48"/>
      <c r="AB29" s="48"/>
      <c r="AC29" s="48"/>
      <c r="AD29" s="44"/>
      <c r="AE29" s="44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</row>
    <row r="30" ht="20.1" customHeight="1" spans="1:113">
      <c r="A30" s="151"/>
      <c r="B30" s="151"/>
      <c r="C30" s="151"/>
      <c r="D30" s="152"/>
      <c r="E30" s="152"/>
      <c r="F30" s="153"/>
      <c r="G30" s="152"/>
      <c r="H30" s="152"/>
      <c r="I30" s="152"/>
      <c r="J30" s="152"/>
      <c r="K30" s="152"/>
      <c r="L30" s="152"/>
      <c r="M30" s="153"/>
      <c r="N30" s="153"/>
      <c r="O30" s="153"/>
      <c r="P30" s="153"/>
      <c r="Q30" s="153"/>
      <c r="R30" s="153"/>
      <c r="S30" s="153"/>
      <c r="T30" s="153"/>
      <c r="U30" s="153"/>
      <c r="V30" s="152"/>
      <c r="W30" s="152"/>
      <c r="X30" s="152"/>
      <c r="Y30" s="153"/>
      <c r="Z30" s="153"/>
      <c r="AA30" s="153"/>
      <c r="AB30" s="153"/>
      <c r="AC30" s="209"/>
      <c r="AD30" s="152"/>
      <c r="AE30" s="152"/>
      <c r="AF30" s="153"/>
      <c r="AG30" s="153"/>
      <c r="AH30" s="153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</row>
    <row r="31" ht="20.1" customHeight="1" spans="1:113">
      <c r="A31" s="154"/>
      <c r="B31" s="154"/>
      <c r="C31" s="154"/>
      <c r="D31" s="153"/>
      <c r="E31" s="153"/>
      <c r="F31" s="153"/>
      <c r="G31" s="152"/>
      <c r="H31" s="152"/>
      <c r="I31" s="152"/>
      <c r="J31" s="152"/>
      <c r="K31" s="152"/>
      <c r="L31" s="152"/>
      <c r="M31" s="153"/>
      <c r="N31" s="153"/>
      <c r="O31" s="153"/>
      <c r="P31" s="153"/>
      <c r="Q31" s="153"/>
      <c r="R31" s="153"/>
      <c r="S31" s="153"/>
      <c r="T31" s="153"/>
      <c r="U31" s="153"/>
      <c r="V31" s="152"/>
      <c r="W31" s="152"/>
      <c r="X31" s="152"/>
      <c r="Y31" s="153"/>
      <c r="Z31" s="153"/>
      <c r="AA31" s="153"/>
      <c r="AB31" s="153"/>
      <c r="AC31" s="153"/>
      <c r="AD31" s="152"/>
      <c r="AE31" s="152"/>
      <c r="AF31" s="153"/>
      <c r="AG31" s="153"/>
      <c r="AH31" s="153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</row>
    <row r="32" ht="20.1" customHeight="1" spans="1:113">
      <c r="A32" s="154"/>
      <c r="B32" s="154"/>
      <c r="C32" s="154"/>
      <c r="D32" s="153"/>
      <c r="E32" s="153"/>
      <c r="F32" s="153"/>
      <c r="G32" s="152"/>
      <c r="H32" s="152"/>
      <c r="I32" s="152"/>
      <c r="J32" s="152"/>
      <c r="K32" s="152"/>
      <c r="L32" s="152"/>
      <c r="M32" s="153"/>
      <c r="N32" s="153"/>
      <c r="O32" s="153"/>
      <c r="P32" s="153"/>
      <c r="Q32" s="153"/>
      <c r="R32" s="153"/>
      <c r="S32" s="153"/>
      <c r="T32" s="153"/>
      <c r="U32" s="153"/>
      <c r="V32" s="152"/>
      <c r="W32" s="152"/>
      <c r="X32" s="152"/>
      <c r="Y32" s="153"/>
      <c r="Z32" s="153"/>
      <c r="AA32" s="153"/>
      <c r="AB32" s="153"/>
      <c r="AC32" s="153"/>
      <c r="AD32" s="152"/>
      <c r="AE32" s="152"/>
      <c r="AF32" s="153"/>
      <c r="AG32" s="153"/>
      <c r="AH32" s="153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</row>
    <row r="33" ht="20.1" customHeight="1" spans="1:113">
      <c r="A33" s="154"/>
      <c r="B33" s="154"/>
      <c r="C33" s="154"/>
      <c r="D33" s="153"/>
      <c r="E33" s="153"/>
      <c r="F33" s="153"/>
      <c r="G33" s="152"/>
      <c r="H33" s="152"/>
      <c r="I33" s="152"/>
      <c r="J33" s="152"/>
      <c r="K33" s="152"/>
      <c r="L33" s="152"/>
      <c r="M33" s="153"/>
      <c r="N33" s="153"/>
      <c r="O33" s="153"/>
      <c r="P33" s="153"/>
      <c r="Q33" s="153"/>
      <c r="R33" s="153"/>
      <c r="S33" s="153"/>
      <c r="T33" s="153"/>
      <c r="U33" s="153"/>
      <c r="V33" s="152"/>
      <c r="W33" s="152"/>
      <c r="X33" s="152"/>
      <c r="Y33" s="153"/>
      <c r="Z33" s="153"/>
      <c r="AA33" s="153"/>
      <c r="AB33" s="153"/>
      <c r="AC33" s="153"/>
      <c r="AD33" s="152"/>
      <c r="AE33" s="152"/>
      <c r="AF33" s="153"/>
      <c r="AG33" s="153"/>
      <c r="AH33" s="153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</row>
    <row r="34" ht="20.1" customHeight="1" spans="1:113">
      <c r="A34" s="154"/>
      <c r="B34" s="154"/>
      <c r="C34" s="154"/>
      <c r="D34" s="153"/>
      <c r="E34" s="153"/>
      <c r="F34" s="153"/>
      <c r="G34" s="152"/>
      <c r="H34" s="152"/>
      <c r="I34" s="152"/>
      <c r="J34" s="152"/>
      <c r="K34" s="152"/>
      <c r="L34" s="152"/>
      <c r="M34" s="153"/>
      <c r="N34" s="153"/>
      <c r="O34" s="153"/>
      <c r="P34" s="153"/>
      <c r="Q34" s="153"/>
      <c r="R34" s="153"/>
      <c r="S34" s="153"/>
      <c r="T34" s="153"/>
      <c r="U34" s="153"/>
      <c r="V34" s="152"/>
      <c r="W34" s="152"/>
      <c r="X34" s="152"/>
      <c r="Y34" s="153"/>
      <c r="Z34" s="153"/>
      <c r="AA34" s="153"/>
      <c r="AB34" s="153"/>
      <c r="AC34" s="153"/>
      <c r="AD34" s="152"/>
      <c r="AE34" s="152"/>
      <c r="AF34" s="153"/>
      <c r="AG34" s="153"/>
      <c r="AH34" s="153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</row>
    <row r="35" ht="20.1" customHeight="1" spans="1:113">
      <c r="A35" s="154"/>
      <c r="B35" s="154"/>
      <c r="C35" s="154"/>
      <c r="D35" s="153"/>
      <c r="E35" s="153"/>
      <c r="F35" s="153"/>
      <c r="G35" s="152"/>
      <c r="H35" s="152"/>
      <c r="I35" s="152"/>
      <c r="J35" s="152"/>
      <c r="K35" s="152"/>
      <c r="L35" s="152"/>
      <c r="M35" s="153"/>
      <c r="N35" s="153"/>
      <c r="O35" s="153"/>
      <c r="P35" s="153"/>
      <c r="Q35" s="153"/>
      <c r="R35" s="153"/>
      <c r="S35" s="153"/>
      <c r="T35" s="153"/>
      <c r="U35" s="153"/>
      <c r="V35" s="152"/>
      <c r="W35" s="152"/>
      <c r="X35" s="152"/>
      <c r="Y35" s="153"/>
      <c r="Z35" s="153"/>
      <c r="AA35" s="153"/>
      <c r="AB35" s="153"/>
      <c r="AC35" s="153"/>
      <c r="AD35" s="152"/>
      <c r="AE35" s="152"/>
      <c r="AF35" s="153"/>
      <c r="AG35" s="153"/>
      <c r="AH35" s="153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</row>
    <row r="36" ht="20.1" customHeight="1" spans="1:113">
      <c r="A36" s="154"/>
      <c r="B36" s="154"/>
      <c r="C36" s="154"/>
      <c r="D36" s="153"/>
      <c r="E36" s="153"/>
      <c r="F36" s="153"/>
      <c r="G36" s="152"/>
      <c r="H36" s="152"/>
      <c r="I36" s="152"/>
      <c r="J36" s="152"/>
      <c r="K36" s="152"/>
      <c r="L36" s="152"/>
      <c r="M36" s="153"/>
      <c r="N36" s="153"/>
      <c r="O36" s="153"/>
      <c r="P36" s="153"/>
      <c r="Q36" s="153"/>
      <c r="R36" s="153"/>
      <c r="S36" s="153"/>
      <c r="T36" s="153"/>
      <c r="U36" s="153"/>
      <c r="V36" s="152"/>
      <c r="W36" s="152"/>
      <c r="X36" s="152"/>
      <c r="Y36" s="153"/>
      <c r="Z36" s="153"/>
      <c r="AA36" s="153"/>
      <c r="AB36" s="153"/>
      <c r="AC36" s="153"/>
      <c r="AD36" s="152"/>
      <c r="AE36" s="152"/>
      <c r="AF36" s="153"/>
      <c r="AG36" s="153"/>
      <c r="AH36" s="153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</row>
    <row r="37" ht="20.1" customHeight="1" spans="1:113">
      <c r="A37" s="154"/>
      <c r="B37" s="154"/>
      <c r="C37" s="154"/>
      <c r="D37" s="153"/>
      <c r="E37" s="153"/>
      <c r="F37" s="153"/>
      <c r="G37" s="152"/>
      <c r="H37" s="152"/>
      <c r="I37" s="152"/>
      <c r="J37" s="152"/>
      <c r="K37" s="152"/>
      <c r="L37" s="152"/>
      <c r="M37" s="153"/>
      <c r="N37" s="153"/>
      <c r="O37" s="153"/>
      <c r="P37" s="153"/>
      <c r="Q37" s="153"/>
      <c r="R37" s="153"/>
      <c r="S37" s="153"/>
      <c r="T37" s="153"/>
      <c r="U37" s="153"/>
      <c r="V37" s="152"/>
      <c r="W37" s="152"/>
      <c r="X37" s="152"/>
      <c r="Y37" s="153"/>
      <c r="Z37" s="153"/>
      <c r="AA37" s="153"/>
      <c r="AB37" s="153"/>
      <c r="AC37" s="153"/>
      <c r="AD37" s="152"/>
      <c r="AE37" s="152"/>
      <c r="AF37" s="153"/>
      <c r="AG37" s="153"/>
      <c r="AH37" s="153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</row>
    <row r="38" ht="20.1" customHeight="1" spans="1:113">
      <c r="A38" s="154"/>
      <c r="B38" s="154"/>
      <c r="C38" s="154"/>
      <c r="D38" s="153"/>
      <c r="E38" s="153"/>
      <c r="F38" s="153"/>
      <c r="G38" s="152"/>
      <c r="H38" s="152"/>
      <c r="I38" s="152"/>
      <c r="J38" s="152"/>
      <c r="K38" s="152"/>
      <c r="L38" s="152"/>
      <c r="M38" s="153"/>
      <c r="N38" s="153"/>
      <c r="O38" s="153"/>
      <c r="P38" s="153"/>
      <c r="Q38" s="153"/>
      <c r="R38" s="153"/>
      <c r="S38" s="153"/>
      <c r="T38" s="153"/>
      <c r="U38" s="153"/>
      <c r="V38" s="152"/>
      <c r="W38" s="152"/>
      <c r="X38" s="152"/>
      <c r="Y38" s="153"/>
      <c r="Z38" s="153"/>
      <c r="AA38" s="153"/>
      <c r="AB38" s="153"/>
      <c r="AC38" s="153"/>
      <c r="AD38" s="152"/>
      <c r="AE38" s="152"/>
      <c r="AF38" s="153"/>
      <c r="AG38" s="153"/>
      <c r="AH38" s="153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</row>
    <row r="39" ht="20.1" customHeight="1" spans="1:113">
      <c r="A39" s="154"/>
      <c r="B39" s="154"/>
      <c r="C39" s="154"/>
      <c r="D39" s="153"/>
      <c r="E39" s="153"/>
      <c r="F39" s="153"/>
      <c r="G39" s="152"/>
      <c r="H39" s="152"/>
      <c r="I39" s="152"/>
      <c r="J39" s="152"/>
      <c r="K39" s="152"/>
      <c r="L39" s="152"/>
      <c r="M39" s="153"/>
      <c r="N39" s="153"/>
      <c r="O39" s="153"/>
      <c r="P39" s="153"/>
      <c r="Q39" s="153"/>
      <c r="R39" s="153"/>
      <c r="S39" s="153"/>
      <c r="T39" s="153"/>
      <c r="U39" s="153"/>
      <c r="V39" s="152"/>
      <c r="W39" s="152"/>
      <c r="X39" s="152"/>
      <c r="Y39" s="153"/>
      <c r="Z39" s="153"/>
      <c r="AA39" s="153"/>
      <c r="AB39" s="153"/>
      <c r="AC39" s="153"/>
      <c r="AD39" s="152"/>
      <c r="AE39" s="152"/>
      <c r="AF39" s="153"/>
      <c r="AG39" s="153"/>
      <c r="AH39" s="153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</row>
    <row r="40" ht="20.1" customHeight="1" spans="1:113">
      <c r="A40" s="154"/>
      <c r="B40" s="154"/>
      <c r="C40" s="154"/>
      <c r="D40" s="153"/>
      <c r="E40" s="153"/>
      <c r="F40" s="153"/>
      <c r="G40" s="152"/>
      <c r="H40" s="152"/>
      <c r="I40" s="152"/>
      <c r="J40" s="152"/>
      <c r="K40" s="152"/>
      <c r="L40" s="152"/>
      <c r="M40" s="153"/>
      <c r="N40" s="153"/>
      <c r="O40" s="153"/>
      <c r="P40" s="153"/>
      <c r="Q40" s="153"/>
      <c r="R40" s="153"/>
      <c r="S40" s="153"/>
      <c r="T40" s="153"/>
      <c r="U40" s="153"/>
      <c r="V40" s="152"/>
      <c r="W40" s="152"/>
      <c r="X40" s="152"/>
      <c r="Y40" s="153"/>
      <c r="Z40" s="153"/>
      <c r="AA40" s="153"/>
      <c r="AB40" s="153"/>
      <c r="AC40" s="153"/>
      <c r="AD40" s="152"/>
      <c r="AE40" s="152"/>
      <c r="AF40" s="153"/>
      <c r="AG40" s="153"/>
      <c r="AH40" s="153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</row>
    <row r="41" ht="20.1" customHeight="1" spans="1:113">
      <c r="A41" s="154"/>
      <c r="B41" s="154"/>
      <c r="C41" s="154"/>
      <c r="D41" s="153"/>
      <c r="E41" s="153"/>
      <c r="F41" s="153"/>
      <c r="G41" s="152"/>
      <c r="H41" s="152"/>
      <c r="I41" s="152"/>
      <c r="J41" s="152"/>
      <c r="K41" s="152"/>
      <c r="L41" s="152"/>
      <c r="M41" s="153"/>
      <c r="N41" s="153"/>
      <c r="O41" s="153"/>
      <c r="P41" s="153"/>
      <c r="Q41" s="153"/>
      <c r="R41" s="153"/>
      <c r="S41" s="153"/>
      <c r="T41" s="153"/>
      <c r="U41" s="153"/>
      <c r="V41" s="152"/>
      <c r="W41" s="152"/>
      <c r="X41" s="152"/>
      <c r="Y41" s="153"/>
      <c r="Z41" s="153"/>
      <c r="AA41" s="153"/>
      <c r="AB41" s="153"/>
      <c r="AC41" s="153"/>
      <c r="AD41" s="152"/>
      <c r="AE41" s="152"/>
      <c r="AF41" s="153"/>
      <c r="AG41" s="153"/>
      <c r="AH41" s="153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</row>
    <row r="42" ht="20.1" customHeight="1" spans="1:113">
      <c r="A42" s="154"/>
      <c r="B42" s="154"/>
      <c r="C42" s="154"/>
      <c r="D42" s="153"/>
      <c r="E42" s="153"/>
      <c r="F42" s="153"/>
      <c r="G42" s="152"/>
      <c r="H42" s="152"/>
      <c r="I42" s="152"/>
      <c r="J42" s="152"/>
      <c r="K42" s="152"/>
      <c r="L42" s="152"/>
      <c r="M42" s="153"/>
      <c r="N42" s="153"/>
      <c r="O42" s="153"/>
      <c r="P42" s="153"/>
      <c r="Q42" s="153"/>
      <c r="R42" s="153"/>
      <c r="S42" s="153"/>
      <c r="T42" s="153"/>
      <c r="U42" s="153"/>
      <c r="V42" s="152"/>
      <c r="W42" s="152"/>
      <c r="X42" s="152"/>
      <c r="Y42" s="153"/>
      <c r="Z42" s="153"/>
      <c r="AA42" s="153"/>
      <c r="AB42" s="153"/>
      <c r="AC42" s="153"/>
      <c r="AD42" s="152"/>
      <c r="AE42" s="152"/>
      <c r="AF42" s="153"/>
      <c r="AG42" s="153"/>
      <c r="AH42" s="153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</row>
  </sheetData>
  <sheetProtection formatCells="0" formatColumns="0" formatRows="0" insertRows="0" insertColumns="0" insertHyperlinks="0" deleteColumns="0" deleteRows="0" sort="0" autoFilter="0" pivotTables="0"/>
  <mergeCells count="122">
    <mergeCell ref="A2:DH2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39375" right="0.39375" top="0.7875" bottom="0.39375" header="0" footer="0"/>
  <pageSetup paperSize="66" fitToHeight="100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showGridLines="0" showZeros="0" workbookViewId="0">
      <selection activeCell="E7" sqref="E7"/>
    </sheetView>
  </sheetViews>
  <sheetFormatPr defaultColWidth="9.16666666666667" defaultRowHeight="12.75" customHeight="1" outlineLevelCol="6"/>
  <cols>
    <col min="1" max="1" width="8.16666666666667" customWidth="1"/>
    <col min="2" max="2" width="5.5" customWidth="1"/>
    <col min="3" max="3" width="19.1666666666667" customWidth="1"/>
    <col min="4" max="4" width="40.5" customWidth="1"/>
    <col min="5" max="5" width="25.8333333333333" customWidth="1"/>
    <col min="6" max="7" width="21.8333333333333" customWidth="1"/>
  </cols>
  <sheetData>
    <row r="1" ht="20.1" customHeight="1" spans="1:7">
      <c r="A1" s="50"/>
      <c r="B1" s="50"/>
      <c r="C1" s="50"/>
      <c r="D1" s="51"/>
      <c r="E1" s="50"/>
      <c r="F1" s="50"/>
      <c r="G1" s="17" t="s">
        <v>387</v>
      </c>
    </row>
    <row r="2" ht="25.5" customHeight="1" spans="1:7">
      <c r="A2" s="14" t="s">
        <v>388</v>
      </c>
      <c r="B2" s="14"/>
      <c r="C2" s="14"/>
      <c r="D2" s="14"/>
      <c r="E2" s="14"/>
      <c r="F2" s="14"/>
      <c r="G2" s="14"/>
    </row>
    <row r="3" ht="20.1" customHeight="1" spans="1:7">
      <c r="A3" s="80" t="s">
        <v>0</v>
      </c>
      <c r="B3" s="15"/>
      <c r="C3" s="15"/>
      <c r="D3" s="15"/>
      <c r="E3" s="53"/>
      <c r="F3" s="53"/>
      <c r="G3" s="17" t="s">
        <v>6</v>
      </c>
    </row>
    <row r="4" ht="20.1" customHeight="1" spans="1:7">
      <c r="A4" s="101" t="s">
        <v>389</v>
      </c>
      <c r="B4" s="102"/>
      <c r="C4" s="102"/>
      <c r="D4" s="103"/>
      <c r="E4" s="104" t="s">
        <v>109</v>
      </c>
      <c r="F4" s="31"/>
      <c r="G4" s="31"/>
    </row>
    <row r="5" ht="20.1" customHeight="1" spans="1:7">
      <c r="A5" s="105" t="s">
        <v>70</v>
      </c>
      <c r="B5" s="105"/>
      <c r="C5" s="106" t="s">
        <v>71</v>
      </c>
      <c r="D5" s="25" t="s">
        <v>390</v>
      </c>
      <c r="E5" s="25" t="s">
        <v>62</v>
      </c>
      <c r="F5" s="22" t="s">
        <v>391</v>
      </c>
      <c r="G5" s="107" t="s">
        <v>392</v>
      </c>
    </row>
    <row r="6" ht="33.75" customHeight="1" spans="1:7">
      <c r="A6" s="108" t="s">
        <v>82</v>
      </c>
      <c r="B6" s="108" t="s">
        <v>83</v>
      </c>
      <c r="C6" s="106"/>
      <c r="D6" s="25"/>
      <c r="E6" s="25"/>
      <c r="F6" s="22"/>
      <c r="G6" s="107"/>
    </row>
    <row r="7" ht="24" customHeight="1" spans="1:7">
      <c r="A7" s="96" t="s">
        <v>168</v>
      </c>
      <c r="B7" s="96" t="s">
        <v>169</v>
      </c>
      <c r="C7" s="96" t="s">
        <v>85</v>
      </c>
      <c r="D7" s="96" t="s">
        <v>170</v>
      </c>
      <c r="E7" s="109">
        <f>SUM(E8:E32)</f>
        <v>4809608.46</v>
      </c>
      <c r="F7" s="109">
        <f>SUM(F8:F32)</f>
        <v>4049608.46</v>
      </c>
      <c r="G7" s="109">
        <f>SUM(G8:G32)</f>
        <v>760000</v>
      </c>
    </row>
    <row r="8" ht="13.5" spans="1:7">
      <c r="A8" s="110" t="s">
        <v>393</v>
      </c>
      <c r="B8" s="110" t="s">
        <v>88</v>
      </c>
      <c r="C8" s="86">
        <v>153</v>
      </c>
      <c r="D8" s="98" t="s">
        <v>394</v>
      </c>
      <c r="E8" s="109">
        <f>F8+G8</f>
        <v>937860</v>
      </c>
      <c r="F8" s="109">
        <v>937860</v>
      </c>
      <c r="G8" s="109"/>
    </row>
    <row r="9" ht="13.5" spans="1:7">
      <c r="A9" s="110" t="s">
        <v>393</v>
      </c>
      <c r="B9" s="110" t="s">
        <v>105</v>
      </c>
      <c r="C9" s="86">
        <v>153</v>
      </c>
      <c r="D9" s="98" t="s">
        <v>395</v>
      </c>
      <c r="E9" s="109">
        <f t="shared" ref="E9:E32" si="0">F9+G9</f>
        <v>1383930</v>
      </c>
      <c r="F9" s="109">
        <v>1383930</v>
      </c>
      <c r="G9" s="109"/>
    </row>
    <row r="10" ht="13.5" spans="1:7">
      <c r="A10" s="110" t="s">
        <v>393</v>
      </c>
      <c r="B10" s="110" t="s">
        <v>87</v>
      </c>
      <c r="C10" s="86">
        <v>153</v>
      </c>
      <c r="D10" s="98" t="s">
        <v>396</v>
      </c>
      <c r="E10" s="109">
        <f t="shared" si="0"/>
        <v>78155</v>
      </c>
      <c r="F10" s="109">
        <v>78155</v>
      </c>
      <c r="G10" s="109"/>
    </row>
    <row r="11" ht="13.5" spans="1:7">
      <c r="A11" s="110" t="s">
        <v>393</v>
      </c>
      <c r="B11" s="110" t="s">
        <v>102</v>
      </c>
      <c r="C11" s="86">
        <v>153</v>
      </c>
      <c r="D11" s="98" t="s">
        <v>397</v>
      </c>
      <c r="E11" s="109">
        <f t="shared" si="0"/>
        <v>330168</v>
      </c>
      <c r="F11" s="109">
        <v>330168</v>
      </c>
      <c r="G11" s="109"/>
    </row>
    <row r="12" ht="13.5" spans="1:7">
      <c r="A12" s="110" t="s">
        <v>393</v>
      </c>
      <c r="B12" s="110" t="s">
        <v>385</v>
      </c>
      <c r="C12" s="86">
        <v>153</v>
      </c>
      <c r="D12" s="98" t="s">
        <v>398</v>
      </c>
      <c r="E12" s="109">
        <f t="shared" si="0"/>
        <v>383856.96</v>
      </c>
      <c r="F12" s="109">
        <v>383856.96</v>
      </c>
      <c r="G12" s="109"/>
    </row>
    <row r="13" ht="13.5" spans="1:7">
      <c r="A13" s="110" t="s">
        <v>393</v>
      </c>
      <c r="B13" s="110" t="s">
        <v>399</v>
      </c>
      <c r="C13" s="86">
        <v>153</v>
      </c>
      <c r="D13" s="98" t="s">
        <v>400</v>
      </c>
      <c r="E13" s="109">
        <f t="shared" si="0"/>
        <v>191232.64</v>
      </c>
      <c r="F13" s="109">
        <v>191232.64</v>
      </c>
      <c r="G13" s="109"/>
    </row>
    <row r="14" ht="13.5" spans="1:7">
      <c r="A14" s="110" t="s">
        <v>393</v>
      </c>
      <c r="B14" s="110">
        <v>10</v>
      </c>
      <c r="C14" s="86">
        <v>153</v>
      </c>
      <c r="D14" s="98" t="s">
        <v>401</v>
      </c>
      <c r="E14" s="109">
        <f t="shared" si="0"/>
        <v>167937.42</v>
      </c>
      <c r="F14" s="109">
        <v>167937.42</v>
      </c>
      <c r="G14" s="109"/>
    </row>
    <row r="15" ht="13.5" spans="1:7">
      <c r="A15" s="110" t="s">
        <v>393</v>
      </c>
      <c r="B15" s="110">
        <v>11</v>
      </c>
      <c r="C15" s="86">
        <v>153</v>
      </c>
      <c r="D15" s="98" t="s">
        <v>402</v>
      </c>
      <c r="E15" s="109">
        <f t="shared" si="0"/>
        <v>63634.26</v>
      </c>
      <c r="F15" s="109">
        <v>63634.26</v>
      </c>
      <c r="G15" s="109"/>
    </row>
    <row r="16" ht="13.5" spans="1:7">
      <c r="A16" s="110" t="s">
        <v>393</v>
      </c>
      <c r="B16" s="110">
        <v>12</v>
      </c>
      <c r="C16" s="86">
        <v>153</v>
      </c>
      <c r="D16" s="98" t="s">
        <v>403</v>
      </c>
      <c r="E16" s="109">
        <f t="shared" si="0"/>
        <v>46332.62</v>
      </c>
      <c r="F16" s="109">
        <v>46332.62</v>
      </c>
      <c r="G16" s="109"/>
    </row>
    <row r="17" ht="13.5" spans="1:7">
      <c r="A17" s="110" t="s">
        <v>393</v>
      </c>
      <c r="B17" s="110">
        <v>13</v>
      </c>
      <c r="C17" s="86">
        <v>153</v>
      </c>
      <c r="D17" s="98" t="s">
        <v>404</v>
      </c>
      <c r="E17" s="109">
        <f t="shared" si="0"/>
        <v>425653.56</v>
      </c>
      <c r="F17" s="109">
        <v>425653.56</v>
      </c>
      <c r="G17" s="109"/>
    </row>
    <row r="18" ht="24" customHeight="1" spans="1:7">
      <c r="A18" s="110" t="s">
        <v>405</v>
      </c>
      <c r="B18" s="110" t="s">
        <v>88</v>
      </c>
      <c r="C18" s="86">
        <v>153</v>
      </c>
      <c r="D18" s="98" t="s">
        <v>406</v>
      </c>
      <c r="E18" s="109">
        <f t="shared" si="0"/>
        <v>249800</v>
      </c>
      <c r="F18" s="109"/>
      <c r="G18" s="109">
        <v>249800</v>
      </c>
    </row>
    <row r="19" ht="13.5" spans="1:7">
      <c r="A19" s="110" t="s">
        <v>405</v>
      </c>
      <c r="B19" s="110" t="s">
        <v>100</v>
      </c>
      <c r="C19" s="86">
        <v>153</v>
      </c>
      <c r="D19" s="98" t="s">
        <v>407</v>
      </c>
      <c r="E19" s="109">
        <f t="shared" si="0"/>
        <v>1000</v>
      </c>
      <c r="F19" s="109"/>
      <c r="G19" s="109">
        <v>1000</v>
      </c>
    </row>
    <row r="20" ht="13.5" spans="1:7">
      <c r="A20" s="110" t="s">
        <v>405</v>
      </c>
      <c r="B20" s="110" t="s">
        <v>90</v>
      </c>
      <c r="C20" s="86">
        <v>153</v>
      </c>
      <c r="D20" s="98" t="s">
        <v>408</v>
      </c>
      <c r="E20" s="109">
        <f t="shared" si="0"/>
        <v>6000</v>
      </c>
      <c r="F20" s="109"/>
      <c r="G20" s="109">
        <v>6000</v>
      </c>
    </row>
    <row r="21" ht="13.5" spans="1:7">
      <c r="A21" s="110" t="s">
        <v>405</v>
      </c>
      <c r="B21" s="110" t="s">
        <v>93</v>
      </c>
      <c r="C21" s="86">
        <v>153</v>
      </c>
      <c r="D21" s="98" t="s">
        <v>409</v>
      </c>
      <c r="E21" s="109">
        <f t="shared" si="0"/>
        <v>50000</v>
      </c>
      <c r="F21" s="109"/>
      <c r="G21" s="109">
        <v>50000</v>
      </c>
    </row>
    <row r="22" ht="13.5" spans="1:7">
      <c r="A22" s="110" t="s">
        <v>405</v>
      </c>
      <c r="B22" s="110" t="s">
        <v>102</v>
      </c>
      <c r="C22" s="86">
        <v>153</v>
      </c>
      <c r="D22" s="98" t="s">
        <v>410</v>
      </c>
      <c r="E22" s="109">
        <f t="shared" si="0"/>
        <v>40000</v>
      </c>
      <c r="F22" s="109"/>
      <c r="G22" s="109">
        <v>40000</v>
      </c>
    </row>
    <row r="23" ht="13.5" spans="1:7">
      <c r="A23" s="110" t="s">
        <v>405</v>
      </c>
      <c r="B23" s="110" t="s">
        <v>96</v>
      </c>
      <c r="C23" s="86">
        <v>153</v>
      </c>
      <c r="D23" s="98" t="s">
        <v>411</v>
      </c>
      <c r="E23" s="109">
        <f t="shared" si="0"/>
        <v>200000</v>
      </c>
      <c r="F23" s="109"/>
      <c r="G23" s="109">
        <v>200000</v>
      </c>
    </row>
    <row r="24" ht="13.5" spans="1:7">
      <c r="A24" s="110" t="s">
        <v>405</v>
      </c>
      <c r="B24" s="110" t="s">
        <v>412</v>
      </c>
      <c r="C24" s="86">
        <v>153</v>
      </c>
      <c r="D24" s="98" t="s">
        <v>413</v>
      </c>
      <c r="E24" s="109">
        <f t="shared" si="0"/>
        <v>20000</v>
      </c>
      <c r="F24" s="109"/>
      <c r="G24" s="109">
        <v>20000</v>
      </c>
    </row>
    <row r="25" ht="13.5" spans="1:7">
      <c r="A25" s="110" t="s">
        <v>405</v>
      </c>
      <c r="B25" s="110" t="s">
        <v>414</v>
      </c>
      <c r="C25" s="86">
        <v>153</v>
      </c>
      <c r="D25" s="98" t="s">
        <v>415</v>
      </c>
      <c r="E25" s="109">
        <f t="shared" si="0"/>
        <v>5000</v>
      </c>
      <c r="F25" s="109"/>
      <c r="G25" s="109">
        <v>5000</v>
      </c>
    </row>
    <row r="26" ht="13.5" spans="1:7">
      <c r="A26" s="110" t="s">
        <v>405</v>
      </c>
      <c r="B26" s="110" t="s">
        <v>416</v>
      </c>
      <c r="C26" s="86">
        <v>153</v>
      </c>
      <c r="D26" s="98" t="s">
        <v>417</v>
      </c>
      <c r="E26" s="109">
        <f t="shared" si="0"/>
        <v>43200</v>
      </c>
      <c r="F26" s="109"/>
      <c r="G26" s="109">
        <v>43200</v>
      </c>
    </row>
    <row r="27" ht="13.5" spans="1:7">
      <c r="A27" s="110" t="s">
        <v>405</v>
      </c>
      <c r="B27" s="110" t="s">
        <v>418</v>
      </c>
      <c r="C27" s="86">
        <v>153</v>
      </c>
      <c r="D27" s="98" t="s">
        <v>419</v>
      </c>
      <c r="E27" s="109">
        <f t="shared" si="0"/>
        <v>100000</v>
      </c>
      <c r="F27" s="109"/>
      <c r="G27" s="109">
        <v>100000</v>
      </c>
    </row>
    <row r="28" ht="12" customHeight="1" spans="1:7">
      <c r="A28" s="110" t="s">
        <v>405</v>
      </c>
      <c r="B28" s="110" t="s">
        <v>420</v>
      </c>
      <c r="C28" s="86">
        <v>153</v>
      </c>
      <c r="D28" s="98" t="s">
        <v>421</v>
      </c>
      <c r="E28" s="109">
        <f t="shared" si="0"/>
        <v>5000</v>
      </c>
      <c r="F28" s="109"/>
      <c r="G28" s="109">
        <v>5000</v>
      </c>
    </row>
    <row r="29" customHeight="1" spans="1:7">
      <c r="A29" s="110" t="s">
        <v>405</v>
      </c>
      <c r="B29" s="110">
        <v>99</v>
      </c>
      <c r="C29" s="86">
        <v>153</v>
      </c>
      <c r="D29" s="111" t="s">
        <v>422</v>
      </c>
      <c r="E29" s="109">
        <f t="shared" si="0"/>
        <v>40000</v>
      </c>
      <c r="F29" s="111"/>
      <c r="G29" s="111">
        <v>40000</v>
      </c>
    </row>
    <row r="30" customHeight="1" spans="1:7">
      <c r="A30" s="110" t="s">
        <v>423</v>
      </c>
      <c r="B30" s="110" t="s">
        <v>90</v>
      </c>
      <c r="C30" s="86">
        <v>153</v>
      </c>
      <c r="D30" s="111" t="s">
        <v>424</v>
      </c>
      <c r="E30" s="109">
        <f t="shared" si="0"/>
        <v>7776</v>
      </c>
      <c r="F30" s="111">
        <v>7776</v>
      </c>
      <c r="G30" s="111"/>
    </row>
    <row r="31" customHeight="1" spans="1:7">
      <c r="A31" s="110" t="s">
        <v>423</v>
      </c>
      <c r="B31" s="110" t="s">
        <v>102</v>
      </c>
      <c r="C31" s="86">
        <v>153</v>
      </c>
      <c r="D31" s="111" t="s">
        <v>425</v>
      </c>
      <c r="E31" s="109">
        <f t="shared" si="0"/>
        <v>33000</v>
      </c>
      <c r="F31" s="111">
        <v>33000</v>
      </c>
      <c r="G31" s="111"/>
    </row>
    <row r="32" customHeight="1" spans="1:7">
      <c r="A32" s="110" t="s">
        <v>423</v>
      </c>
      <c r="B32" s="110" t="s">
        <v>399</v>
      </c>
      <c r="C32" s="86">
        <v>153</v>
      </c>
      <c r="D32" s="111" t="s">
        <v>426</v>
      </c>
      <c r="E32" s="109">
        <f t="shared" si="0"/>
        <v>72</v>
      </c>
      <c r="F32" s="111">
        <v>72</v>
      </c>
      <c r="G32" s="111"/>
    </row>
  </sheetData>
  <sheetProtection formatCells="0" formatColumns="0" formatRows="0" insertRows="0" insertColumns="0" insertHyperlinks="0" deleteColumns="0" deleteRows="0" sort="0" autoFilter="0" pivotTables="0"/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39375" right="0.39375" top="0.7875" bottom="0.39375" header="0" footer="0"/>
  <pageSetup paperSize="9" fitToHeight="100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45"/>
  <sheetViews>
    <sheetView showGridLines="0" showZeros="0" tabSelected="1" workbookViewId="0">
      <selection activeCell="F7" sqref="F7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8.5" customWidth="1"/>
    <col min="6" max="6" width="25" customWidth="1"/>
    <col min="7" max="243" width="10.6666666666667" customWidth="1"/>
  </cols>
  <sheetData>
    <row r="1" ht="20.1" customHeight="1" spans="1:243">
      <c r="A1" s="11"/>
      <c r="B1" s="12"/>
      <c r="C1" s="12"/>
      <c r="D1" s="12"/>
      <c r="E1" s="12"/>
      <c r="F1" s="13" t="s">
        <v>427</v>
      </c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44"/>
      <c r="IE1" s="44"/>
      <c r="IF1" s="44"/>
      <c r="IG1" s="44"/>
      <c r="IH1" s="44"/>
      <c r="II1" s="44"/>
    </row>
    <row r="2" ht="20.1" customHeight="1" spans="1:243">
      <c r="A2" s="14" t="s">
        <v>428</v>
      </c>
      <c r="B2" s="14"/>
      <c r="C2" s="14"/>
      <c r="D2" s="14"/>
      <c r="E2" s="14"/>
      <c r="F2" s="1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</row>
    <row r="3" ht="20.1" customHeight="1" spans="1:243">
      <c r="A3" s="80" t="s">
        <v>0</v>
      </c>
      <c r="B3" s="15"/>
      <c r="C3" s="15"/>
      <c r="D3" s="90"/>
      <c r="E3" s="90"/>
      <c r="F3" s="17" t="s">
        <v>6</v>
      </c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</row>
    <row r="4" ht="20.1" customHeight="1" spans="1:243">
      <c r="A4" s="18" t="s">
        <v>70</v>
      </c>
      <c r="B4" s="19"/>
      <c r="C4" s="20"/>
      <c r="D4" s="91" t="s">
        <v>71</v>
      </c>
      <c r="E4" s="54" t="s">
        <v>429</v>
      </c>
      <c r="F4" s="22" t="s">
        <v>75</v>
      </c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</row>
    <row r="5" ht="20.1" customHeight="1" spans="1:243">
      <c r="A5" s="26" t="s">
        <v>82</v>
      </c>
      <c r="B5" s="27" t="s">
        <v>83</v>
      </c>
      <c r="C5" s="28" t="s">
        <v>84</v>
      </c>
      <c r="D5" s="92"/>
      <c r="E5" s="54"/>
      <c r="F5" s="32"/>
      <c r="G5" s="49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</row>
    <row r="6" ht="20.1" customHeight="1" spans="1:243">
      <c r="A6" s="93" t="s">
        <v>82</v>
      </c>
      <c r="B6" s="93" t="s">
        <v>83</v>
      </c>
      <c r="C6" s="93" t="s">
        <v>84</v>
      </c>
      <c r="D6" s="94" t="s">
        <v>85</v>
      </c>
      <c r="E6" s="94" t="s">
        <v>430</v>
      </c>
      <c r="F6" s="95" t="s">
        <v>431</v>
      </c>
      <c r="G6" s="49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</row>
    <row r="7" ht="20.1" customHeight="1" spans="1:243">
      <c r="A7" s="96">
        <v>213</v>
      </c>
      <c r="B7" s="96" t="s">
        <v>102</v>
      </c>
      <c r="C7" s="96" t="s">
        <v>90</v>
      </c>
      <c r="D7" s="97">
        <v>153</v>
      </c>
      <c r="E7" s="98" t="s">
        <v>103</v>
      </c>
      <c r="F7" s="99">
        <v>1201560</v>
      </c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</row>
    <row r="8" ht="20.1" customHeight="1" spans="1:243">
      <c r="A8" s="39"/>
      <c r="B8" s="39"/>
      <c r="C8" s="39"/>
      <c r="D8" s="40"/>
      <c r="E8" s="40"/>
      <c r="F8" s="40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</row>
    <row r="9" ht="20.1" customHeight="1" spans="1:243">
      <c r="A9" s="39"/>
      <c r="B9" s="39"/>
      <c r="C9" s="39"/>
      <c r="D9" s="40"/>
      <c r="E9" s="40" t="s">
        <v>16</v>
      </c>
      <c r="F9" s="40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</row>
    <row r="10" ht="20.1" customHeight="1" spans="1:243">
      <c r="A10" s="39"/>
      <c r="B10" s="39"/>
      <c r="C10" s="39"/>
      <c r="D10" s="39"/>
      <c r="E10" s="39"/>
      <c r="F10" s="100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</row>
    <row r="11" ht="20.1" customHeight="1" spans="1:243">
      <c r="A11" s="39"/>
      <c r="B11" s="39"/>
      <c r="C11" s="39"/>
      <c r="D11" s="40"/>
      <c r="E11" s="40"/>
      <c r="F11" s="40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</row>
    <row r="12" ht="20.1" customHeight="1" spans="1:243">
      <c r="A12" s="41"/>
      <c r="B12" s="39"/>
      <c r="C12" s="39"/>
      <c r="D12" s="40"/>
      <c r="E12" s="40" t="s">
        <v>432</v>
      </c>
      <c r="F12" s="40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</row>
    <row r="13" ht="20.1" customHeight="1" spans="1:243">
      <c r="A13" s="41"/>
      <c r="B13" s="41"/>
      <c r="C13" s="39"/>
      <c r="D13" s="39"/>
      <c r="E13" s="41"/>
      <c r="F13" s="40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</row>
    <row r="14" ht="20.1" customHeight="1" spans="1:243">
      <c r="A14" s="41"/>
      <c r="B14" s="41"/>
      <c r="C14" s="39"/>
      <c r="D14" s="40"/>
      <c r="E14" s="40"/>
      <c r="F14" s="40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</row>
    <row r="15" ht="20.1" customHeight="1" spans="1:243">
      <c r="A15" s="39"/>
      <c r="B15" s="41"/>
      <c r="C15" s="39"/>
      <c r="D15" s="40"/>
      <c r="E15" s="40"/>
      <c r="F15" s="40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</row>
    <row r="16" ht="20.1" customHeight="1" spans="1:243">
      <c r="A16" s="39"/>
      <c r="B16" s="41"/>
      <c r="C16" s="41"/>
      <c r="D16" s="41"/>
      <c r="E16" s="41"/>
      <c r="F16" s="40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/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</row>
    <row r="17" ht="20.1" customHeight="1" spans="1:243">
      <c r="A17" s="41"/>
      <c r="B17" s="41"/>
      <c r="C17" s="41"/>
      <c r="D17" s="40"/>
      <c r="E17" s="40"/>
      <c r="F17" s="40"/>
      <c r="G17" s="41"/>
      <c r="H17" s="39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L17" s="41"/>
      <c r="HM17" s="41"/>
      <c r="HN17" s="41"/>
      <c r="HO17" s="41"/>
      <c r="HP17" s="41"/>
      <c r="HQ17" s="41"/>
      <c r="HR17" s="41"/>
      <c r="HS17" s="41"/>
      <c r="HT17" s="41"/>
      <c r="HU17" s="41"/>
      <c r="HV17" s="41"/>
      <c r="HW17" s="41"/>
      <c r="HX17" s="41"/>
      <c r="HY17" s="41"/>
      <c r="HZ17" s="41"/>
      <c r="IA17" s="41"/>
      <c r="IB17" s="41"/>
      <c r="IC17" s="41"/>
      <c r="ID17" s="41"/>
      <c r="IE17" s="41"/>
      <c r="IF17" s="41"/>
      <c r="IG17" s="41"/>
      <c r="IH17" s="41"/>
      <c r="II17" s="41"/>
    </row>
    <row r="18" ht="20.1" customHeight="1" spans="1:243">
      <c r="A18" s="41"/>
      <c r="B18" s="41"/>
      <c r="C18" s="41"/>
      <c r="D18" s="40"/>
      <c r="E18" s="40"/>
      <c r="F18" s="40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1"/>
      <c r="GV18" s="41"/>
      <c r="GW18" s="41"/>
      <c r="GX18" s="41"/>
      <c r="GY18" s="41"/>
      <c r="GZ18" s="41"/>
      <c r="HA18" s="41"/>
      <c r="HB18" s="41"/>
      <c r="HC18" s="41"/>
      <c r="HD18" s="41"/>
      <c r="HE18" s="41"/>
      <c r="HF18" s="41"/>
      <c r="HG18" s="41"/>
      <c r="HH18" s="41"/>
      <c r="HI18" s="41"/>
      <c r="HJ18" s="41"/>
      <c r="HK18" s="41"/>
      <c r="HL18" s="41"/>
      <c r="HM18" s="41"/>
      <c r="HN18" s="41"/>
      <c r="HO18" s="41"/>
      <c r="HP18" s="41"/>
      <c r="HQ18" s="41"/>
      <c r="HR18" s="41"/>
      <c r="HS18" s="41"/>
      <c r="HT18" s="41"/>
      <c r="HU18" s="41"/>
      <c r="HV18" s="41"/>
      <c r="HW18" s="41"/>
      <c r="HX18" s="41"/>
      <c r="HY18" s="41"/>
      <c r="HZ18" s="41"/>
      <c r="IA18" s="41"/>
      <c r="IB18" s="41"/>
      <c r="IC18" s="41"/>
      <c r="ID18" s="41"/>
      <c r="IE18" s="41"/>
      <c r="IF18" s="41"/>
      <c r="IG18" s="41"/>
      <c r="IH18" s="41"/>
      <c r="II18" s="41"/>
    </row>
    <row r="19" ht="20.1" customHeight="1" spans="1:243">
      <c r="A19" s="41"/>
      <c r="B19" s="41"/>
      <c r="C19" s="41"/>
      <c r="D19" s="41"/>
      <c r="E19" s="41"/>
      <c r="F19" s="40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41"/>
      <c r="GX19" s="41"/>
      <c r="GY19" s="41"/>
      <c r="GZ19" s="41"/>
      <c r="HA19" s="41"/>
      <c r="HB19" s="41"/>
      <c r="HC19" s="41"/>
      <c r="HD19" s="41"/>
      <c r="HE19" s="41"/>
      <c r="HF19" s="41"/>
      <c r="HG19" s="41"/>
      <c r="HH19" s="41"/>
      <c r="HI19" s="41"/>
      <c r="HJ19" s="41"/>
      <c r="HK19" s="41"/>
      <c r="HL19" s="41"/>
      <c r="HM19" s="41"/>
      <c r="HN19" s="41"/>
      <c r="HO19" s="41"/>
      <c r="HP19" s="41"/>
      <c r="HQ19" s="41"/>
      <c r="HR19" s="41"/>
      <c r="HS19" s="41"/>
      <c r="HT19" s="41"/>
      <c r="HU19" s="41"/>
      <c r="HV19" s="41"/>
      <c r="HW19" s="41"/>
      <c r="HX19" s="41"/>
      <c r="HY19" s="41"/>
      <c r="HZ19" s="41"/>
      <c r="IA19" s="41"/>
      <c r="IB19" s="41"/>
      <c r="IC19" s="41"/>
      <c r="ID19" s="41"/>
      <c r="IE19" s="41"/>
      <c r="IF19" s="41"/>
      <c r="IG19" s="41"/>
      <c r="IH19" s="41"/>
      <c r="II19" s="41"/>
    </row>
    <row r="20" ht="20.1" customHeight="1" spans="1:243">
      <c r="A20" s="41"/>
      <c r="B20" s="41"/>
      <c r="C20" s="41"/>
      <c r="D20" s="40"/>
      <c r="E20" s="40"/>
      <c r="F20" s="40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</row>
    <row r="21" ht="20.1" customHeight="1" spans="1:243">
      <c r="A21" s="41"/>
      <c r="B21" s="41"/>
      <c r="C21" s="41"/>
      <c r="D21" s="40"/>
      <c r="E21" s="40"/>
      <c r="F21" s="40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</row>
    <row r="22" ht="20.1" customHeight="1" spans="1:243">
      <c r="A22" s="41"/>
      <c r="B22" s="41"/>
      <c r="C22" s="41"/>
      <c r="D22" s="41"/>
      <c r="E22" s="41"/>
      <c r="F22" s="40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</row>
    <row r="23" ht="20.1" customHeight="1" spans="1:243">
      <c r="A23" s="41"/>
      <c r="B23" s="41"/>
      <c r="C23" s="41"/>
      <c r="D23" s="40"/>
      <c r="E23" s="40"/>
      <c r="F23" s="40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  <c r="HW23" s="41"/>
      <c r="HX23" s="41"/>
      <c r="HY23" s="41"/>
      <c r="HZ23" s="41"/>
      <c r="IA23" s="41"/>
      <c r="IB23" s="41"/>
      <c r="IC23" s="41"/>
      <c r="ID23" s="41"/>
      <c r="IE23" s="41"/>
      <c r="IF23" s="41"/>
      <c r="IG23" s="41"/>
      <c r="IH23" s="41"/>
      <c r="II23" s="41"/>
    </row>
    <row r="24" ht="20.1" customHeight="1" spans="1:243">
      <c r="A24" s="41"/>
      <c r="B24" s="41"/>
      <c r="C24" s="41"/>
      <c r="D24" s="40"/>
      <c r="E24" s="40"/>
      <c r="F24" s="40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  <c r="GS24" s="41"/>
      <c r="GT24" s="41"/>
      <c r="GU24" s="41"/>
      <c r="GV24" s="41"/>
      <c r="GW24" s="41"/>
      <c r="GX24" s="41"/>
      <c r="GY24" s="41"/>
      <c r="GZ24" s="41"/>
      <c r="HA24" s="41"/>
      <c r="HB24" s="41"/>
      <c r="HC24" s="41"/>
      <c r="HD24" s="41"/>
      <c r="HE24" s="41"/>
      <c r="HF24" s="41"/>
      <c r="HG24" s="41"/>
      <c r="HH24" s="41"/>
      <c r="HI24" s="41"/>
      <c r="HJ24" s="41"/>
      <c r="HK24" s="41"/>
      <c r="HL24" s="41"/>
      <c r="HM24" s="41"/>
      <c r="HN24" s="41"/>
      <c r="HO24" s="41"/>
      <c r="HP24" s="41"/>
      <c r="HQ24" s="41"/>
      <c r="HR24" s="41"/>
      <c r="HS24" s="41"/>
      <c r="HT24" s="41"/>
      <c r="HU24" s="41"/>
      <c r="HV24" s="41"/>
      <c r="HW24" s="41"/>
      <c r="HX24" s="41"/>
      <c r="HY24" s="41"/>
      <c r="HZ24" s="41"/>
      <c r="IA24" s="41"/>
      <c r="IB24" s="41"/>
      <c r="IC24" s="41"/>
      <c r="ID24" s="41"/>
      <c r="IE24" s="41"/>
      <c r="IF24" s="41"/>
      <c r="IG24" s="41"/>
      <c r="IH24" s="41"/>
      <c r="II24" s="41"/>
    </row>
    <row r="25" ht="20.1" customHeight="1" spans="1:243">
      <c r="A25" s="41"/>
      <c r="B25" s="41"/>
      <c r="C25" s="41"/>
      <c r="D25" s="41"/>
      <c r="E25" s="41"/>
      <c r="F25" s="40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  <c r="FG25" s="41"/>
      <c r="FH25" s="41"/>
      <c r="FI25" s="41"/>
      <c r="FJ25" s="41"/>
      <c r="FK25" s="41"/>
      <c r="FL25" s="41"/>
      <c r="FM25" s="41"/>
      <c r="FN25" s="41"/>
      <c r="FO25" s="41"/>
      <c r="FP25" s="41"/>
      <c r="FQ25" s="41"/>
      <c r="FR25" s="41"/>
      <c r="FS25" s="41"/>
      <c r="FT25" s="41"/>
      <c r="FU25" s="41"/>
      <c r="FV25" s="41"/>
      <c r="FW25" s="41"/>
      <c r="FX25" s="41"/>
      <c r="FY25" s="41"/>
      <c r="FZ25" s="41"/>
      <c r="GA25" s="41"/>
      <c r="GB25" s="41"/>
      <c r="GC25" s="41"/>
      <c r="GD25" s="41"/>
      <c r="GE25" s="41"/>
      <c r="GF25" s="41"/>
      <c r="GG25" s="41"/>
      <c r="GH25" s="41"/>
      <c r="GI25" s="41"/>
      <c r="GJ25" s="41"/>
      <c r="GK25" s="41"/>
      <c r="GL25" s="41"/>
      <c r="GM25" s="41"/>
      <c r="GN25" s="41"/>
      <c r="GO25" s="41"/>
      <c r="GP25" s="41"/>
      <c r="GQ25" s="41"/>
      <c r="GR25" s="41"/>
      <c r="GS25" s="41"/>
      <c r="GT25" s="41"/>
      <c r="GU25" s="41"/>
      <c r="GV25" s="41"/>
      <c r="GW25" s="41"/>
      <c r="GX25" s="41"/>
      <c r="GY25" s="41"/>
      <c r="GZ25" s="41"/>
      <c r="HA25" s="41"/>
      <c r="HB25" s="41"/>
      <c r="HC25" s="41"/>
      <c r="HD25" s="41"/>
      <c r="HE25" s="41"/>
      <c r="HF25" s="41"/>
      <c r="HG25" s="41"/>
      <c r="HH25" s="41"/>
      <c r="HI25" s="41"/>
      <c r="HJ25" s="41"/>
      <c r="HK25" s="41"/>
      <c r="HL25" s="41"/>
      <c r="HM25" s="41"/>
      <c r="HN25" s="41"/>
      <c r="HO25" s="41"/>
      <c r="HP25" s="41"/>
      <c r="HQ25" s="41"/>
      <c r="HR25" s="41"/>
      <c r="HS25" s="41"/>
      <c r="HT25" s="41"/>
      <c r="HU25" s="41"/>
      <c r="HV25" s="41"/>
      <c r="HW25" s="41"/>
      <c r="HX25" s="41"/>
      <c r="HY25" s="41"/>
      <c r="HZ25" s="41"/>
      <c r="IA25" s="41"/>
      <c r="IB25" s="41"/>
      <c r="IC25" s="41"/>
      <c r="ID25" s="41"/>
      <c r="IE25" s="41"/>
      <c r="IF25" s="41"/>
      <c r="IG25" s="41"/>
      <c r="IH25" s="41"/>
      <c r="II25" s="41"/>
    </row>
    <row r="26" ht="20.1" customHeight="1" spans="1:243">
      <c r="A26" s="41"/>
      <c r="B26" s="41"/>
      <c r="C26" s="41"/>
      <c r="D26" s="40"/>
      <c r="E26" s="40"/>
      <c r="F26" s="40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</row>
    <row r="27" ht="20.1" customHeight="1" spans="1:243">
      <c r="A27" s="41"/>
      <c r="B27" s="41"/>
      <c r="C27" s="41"/>
      <c r="D27" s="40"/>
      <c r="E27" s="40"/>
      <c r="F27" s="40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41"/>
      <c r="GW27" s="41"/>
      <c r="GX27" s="41"/>
      <c r="GY27" s="4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41"/>
      <c r="HK27" s="41"/>
      <c r="HL27" s="41"/>
      <c r="HM27" s="41"/>
      <c r="HN27" s="41"/>
      <c r="HO27" s="41"/>
      <c r="HP27" s="41"/>
      <c r="HQ27" s="41"/>
      <c r="HR27" s="41"/>
      <c r="HS27" s="41"/>
      <c r="HT27" s="41"/>
      <c r="HU27" s="41"/>
      <c r="HV27" s="41"/>
      <c r="HW27" s="41"/>
      <c r="HX27" s="41"/>
      <c r="HY27" s="41"/>
      <c r="HZ27" s="41"/>
      <c r="IA27" s="41"/>
      <c r="IB27" s="41"/>
      <c r="IC27" s="41"/>
      <c r="ID27" s="41"/>
      <c r="IE27" s="41"/>
      <c r="IF27" s="41"/>
      <c r="IG27" s="41"/>
      <c r="IH27" s="41"/>
      <c r="II27" s="41"/>
    </row>
    <row r="28" ht="20.1" customHeight="1" spans="1:243">
      <c r="A28" s="41"/>
      <c r="B28" s="41"/>
      <c r="C28" s="41"/>
      <c r="D28" s="41"/>
      <c r="E28" s="41"/>
      <c r="F28" s="40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  <c r="FF28" s="41"/>
      <c r="FG28" s="41"/>
      <c r="FH28" s="41"/>
      <c r="FI28" s="41"/>
      <c r="FJ28" s="41"/>
      <c r="FK28" s="41"/>
      <c r="FL28" s="41"/>
      <c r="FM28" s="41"/>
      <c r="FN28" s="41"/>
      <c r="FO28" s="41"/>
      <c r="FP28" s="41"/>
      <c r="FQ28" s="41"/>
      <c r="FR28" s="41"/>
      <c r="FS28" s="41"/>
      <c r="FT28" s="41"/>
      <c r="FU28" s="41"/>
      <c r="FV28" s="41"/>
      <c r="FW28" s="41"/>
      <c r="FX28" s="41"/>
      <c r="FY28" s="41"/>
      <c r="FZ28" s="41"/>
      <c r="GA28" s="41"/>
      <c r="GB28" s="41"/>
      <c r="GC28" s="41"/>
      <c r="GD28" s="41"/>
      <c r="GE28" s="41"/>
      <c r="GF28" s="41"/>
      <c r="GG28" s="41"/>
      <c r="GH28" s="41"/>
      <c r="GI28" s="41"/>
      <c r="GJ28" s="41"/>
      <c r="GK28" s="41"/>
      <c r="GL28" s="41"/>
      <c r="GM28" s="41"/>
      <c r="GN28" s="41"/>
      <c r="GO28" s="41"/>
      <c r="GP28" s="41"/>
      <c r="GQ28" s="41"/>
      <c r="GR28" s="41"/>
      <c r="GS28" s="41"/>
      <c r="GT28" s="41"/>
      <c r="GU28" s="41"/>
      <c r="GV28" s="41"/>
      <c r="GW28" s="41"/>
      <c r="GX28" s="41"/>
      <c r="GY28" s="41"/>
      <c r="GZ28" s="41"/>
      <c r="HA28" s="41"/>
      <c r="HB28" s="41"/>
      <c r="HC28" s="41"/>
      <c r="HD28" s="41"/>
      <c r="HE28" s="41"/>
      <c r="HF28" s="41"/>
      <c r="HG28" s="41"/>
      <c r="HH28" s="41"/>
      <c r="HI28" s="41"/>
      <c r="HJ28" s="41"/>
      <c r="HK28" s="41"/>
      <c r="HL28" s="41"/>
      <c r="HM28" s="41"/>
      <c r="HN28" s="41"/>
      <c r="HO28" s="41"/>
      <c r="HP28" s="41"/>
      <c r="HQ28" s="41"/>
      <c r="HR28" s="41"/>
      <c r="HS28" s="41"/>
      <c r="HT28" s="41"/>
      <c r="HU28" s="41"/>
      <c r="HV28" s="41"/>
      <c r="HW28" s="41"/>
      <c r="HX28" s="41"/>
      <c r="HY28" s="41"/>
      <c r="HZ28" s="41"/>
      <c r="IA28" s="41"/>
      <c r="IB28" s="41"/>
      <c r="IC28" s="41"/>
      <c r="ID28" s="41"/>
      <c r="IE28" s="41"/>
      <c r="IF28" s="41"/>
      <c r="IG28" s="41"/>
      <c r="IH28" s="41"/>
      <c r="II28" s="41"/>
    </row>
    <row r="29" ht="20.1" customHeight="1" spans="1:243">
      <c r="A29" s="41"/>
      <c r="B29" s="41"/>
      <c r="C29" s="41"/>
      <c r="D29" s="41"/>
      <c r="E29" s="42"/>
      <c r="F29" s="40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  <c r="FF29" s="41"/>
      <c r="FG29" s="41"/>
      <c r="FH29" s="41"/>
      <c r="FI29" s="41"/>
      <c r="FJ29" s="41"/>
      <c r="FK29" s="41"/>
      <c r="FL29" s="41"/>
      <c r="FM29" s="41"/>
      <c r="FN29" s="41"/>
      <c r="FO29" s="41"/>
      <c r="FP29" s="41"/>
      <c r="FQ29" s="41"/>
      <c r="FR29" s="41"/>
      <c r="FS29" s="41"/>
      <c r="FT29" s="41"/>
      <c r="FU29" s="41"/>
      <c r="FV29" s="41"/>
      <c r="FW29" s="41"/>
      <c r="FX29" s="41"/>
      <c r="FY29" s="41"/>
      <c r="FZ29" s="41"/>
      <c r="GA29" s="41"/>
      <c r="GB29" s="41"/>
      <c r="GC29" s="41"/>
      <c r="GD29" s="41"/>
      <c r="GE29" s="41"/>
      <c r="GF29" s="41"/>
      <c r="GG29" s="41"/>
      <c r="GH29" s="41"/>
      <c r="GI29" s="41"/>
      <c r="GJ29" s="41"/>
      <c r="GK29" s="41"/>
      <c r="GL29" s="41"/>
      <c r="GM29" s="41"/>
      <c r="GN29" s="41"/>
      <c r="GO29" s="41"/>
      <c r="GP29" s="41"/>
      <c r="GQ29" s="41"/>
      <c r="GR29" s="41"/>
      <c r="GS29" s="41"/>
      <c r="GT29" s="41"/>
      <c r="GU29" s="41"/>
      <c r="GV29" s="41"/>
      <c r="GW29" s="41"/>
      <c r="GX29" s="41"/>
      <c r="GY29" s="41"/>
      <c r="GZ29" s="41"/>
      <c r="HA29" s="41"/>
      <c r="HB29" s="41"/>
      <c r="HC29" s="41"/>
      <c r="HD29" s="41"/>
      <c r="HE29" s="41"/>
      <c r="HF29" s="41"/>
      <c r="HG29" s="41"/>
      <c r="HH29" s="41"/>
      <c r="HI29" s="41"/>
      <c r="HJ29" s="41"/>
      <c r="HK29" s="41"/>
      <c r="HL29" s="41"/>
      <c r="HM29" s="41"/>
      <c r="HN29" s="41"/>
      <c r="HO29" s="41"/>
      <c r="HP29" s="41"/>
      <c r="HQ29" s="41"/>
      <c r="HR29" s="41"/>
      <c r="HS29" s="41"/>
      <c r="HT29" s="41"/>
      <c r="HU29" s="41"/>
      <c r="HV29" s="41"/>
      <c r="HW29" s="41"/>
      <c r="HX29" s="41"/>
      <c r="HY29" s="41"/>
      <c r="HZ29" s="41"/>
      <c r="IA29" s="41"/>
      <c r="IB29" s="41"/>
      <c r="IC29" s="41"/>
      <c r="ID29" s="41"/>
      <c r="IE29" s="41"/>
      <c r="IF29" s="41"/>
      <c r="IG29" s="41"/>
      <c r="IH29" s="41"/>
      <c r="II29" s="41"/>
    </row>
    <row r="30" ht="20.1" customHeight="1" spans="1:243">
      <c r="A30" s="41"/>
      <c r="B30" s="41"/>
      <c r="C30" s="41"/>
      <c r="D30" s="41"/>
      <c r="E30" s="42"/>
      <c r="F30" s="40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41"/>
      <c r="FF30" s="41"/>
      <c r="FG30" s="41"/>
      <c r="FH30" s="41"/>
      <c r="FI30" s="41"/>
      <c r="FJ30" s="41"/>
      <c r="FK30" s="41"/>
      <c r="FL30" s="41"/>
      <c r="FM30" s="41"/>
      <c r="FN30" s="41"/>
      <c r="FO30" s="41"/>
      <c r="FP30" s="41"/>
      <c r="FQ30" s="41"/>
      <c r="FR30" s="41"/>
      <c r="FS30" s="41"/>
      <c r="FT30" s="41"/>
      <c r="FU30" s="41"/>
      <c r="FV30" s="41"/>
      <c r="FW30" s="41"/>
      <c r="FX30" s="41"/>
      <c r="FY30" s="41"/>
      <c r="FZ30" s="41"/>
      <c r="GA30" s="41"/>
      <c r="GB30" s="41"/>
      <c r="GC30" s="41"/>
      <c r="GD30" s="41"/>
      <c r="GE30" s="41"/>
      <c r="GF30" s="41"/>
      <c r="GG30" s="41"/>
      <c r="GH30" s="41"/>
      <c r="GI30" s="41"/>
      <c r="GJ30" s="41"/>
      <c r="GK30" s="41"/>
      <c r="GL30" s="41"/>
      <c r="GM30" s="41"/>
      <c r="GN30" s="41"/>
      <c r="GO30" s="41"/>
      <c r="GP30" s="41"/>
      <c r="GQ30" s="41"/>
      <c r="GR30" s="41"/>
      <c r="GS30" s="41"/>
      <c r="GT30" s="41"/>
      <c r="GU30" s="41"/>
      <c r="GV30" s="41"/>
      <c r="GW30" s="41"/>
      <c r="GX30" s="41"/>
      <c r="GY30" s="41"/>
      <c r="GZ30" s="41"/>
      <c r="HA30" s="41"/>
      <c r="HB30" s="41"/>
      <c r="HC30" s="41"/>
      <c r="HD30" s="41"/>
      <c r="HE30" s="41"/>
      <c r="HF30" s="41"/>
      <c r="HG30" s="41"/>
      <c r="HH30" s="41"/>
      <c r="HI30" s="41"/>
      <c r="HJ30" s="41"/>
      <c r="HK30" s="41"/>
      <c r="HL30" s="41"/>
      <c r="HM30" s="41"/>
      <c r="HN30" s="41"/>
      <c r="HO30" s="41"/>
      <c r="HP30" s="41"/>
      <c r="HQ30" s="41"/>
      <c r="HR30" s="41"/>
      <c r="HS30" s="41"/>
      <c r="HT30" s="41"/>
      <c r="HU30" s="41"/>
      <c r="HV30" s="41"/>
      <c r="HW30" s="41"/>
      <c r="HX30" s="41"/>
      <c r="HY30" s="41"/>
      <c r="HZ30" s="41"/>
      <c r="IA30" s="41"/>
      <c r="IB30" s="41"/>
      <c r="IC30" s="41"/>
      <c r="ID30" s="41"/>
      <c r="IE30" s="41"/>
      <c r="IF30" s="41"/>
      <c r="IG30" s="41"/>
      <c r="IH30" s="41"/>
      <c r="II30" s="41"/>
    </row>
    <row r="31" ht="20.1" customHeight="1" spans="1:243">
      <c r="A31" s="41"/>
      <c r="B31" s="41"/>
      <c r="C31" s="41"/>
      <c r="D31" s="41"/>
      <c r="E31" s="41"/>
      <c r="F31" s="40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  <c r="EO31" s="41"/>
      <c r="EP31" s="41"/>
      <c r="EQ31" s="41"/>
      <c r="ER31" s="41"/>
      <c r="ES31" s="41"/>
      <c r="ET31" s="41"/>
      <c r="EU31" s="41"/>
      <c r="EV31" s="41"/>
      <c r="EW31" s="41"/>
      <c r="EX31" s="41"/>
      <c r="EY31" s="41"/>
      <c r="EZ31" s="41"/>
      <c r="FA31" s="41"/>
      <c r="FB31" s="41"/>
      <c r="FC31" s="41"/>
      <c r="FD31" s="41"/>
      <c r="FE31" s="41"/>
      <c r="FF31" s="41"/>
      <c r="FG31" s="41"/>
      <c r="FH31" s="41"/>
      <c r="FI31" s="41"/>
      <c r="FJ31" s="41"/>
      <c r="FK31" s="41"/>
      <c r="FL31" s="41"/>
      <c r="FM31" s="41"/>
      <c r="FN31" s="41"/>
      <c r="FO31" s="41"/>
      <c r="FP31" s="41"/>
      <c r="FQ31" s="41"/>
      <c r="FR31" s="41"/>
      <c r="FS31" s="41"/>
      <c r="FT31" s="41"/>
      <c r="FU31" s="41"/>
      <c r="FV31" s="41"/>
      <c r="FW31" s="41"/>
      <c r="FX31" s="41"/>
      <c r="FY31" s="41"/>
      <c r="FZ31" s="41"/>
      <c r="GA31" s="41"/>
      <c r="GB31" s="41"/>
      <c r="GC31" s="41"/>
      <c r="GD31" s="41"/>
      <c r="GE31" s="41"/>
      <c r="GF31" s="41"/>
      <c r="GG31" s="41"/>
      <c r="GH31" s="41"/>
      <c r="GI31" s="41"/>
      <c r="GJ31" s="41"/>
      <c r="GK31" s="41"/>
      <c r="GL31" s="41"/>
      <c r="GM31" s="41"/>
      <c r="GN31" s="41"/>
      <c r="GO31" s="41"/>
      <c r="GP31" s="41"/>
      <c r="GQ31" s="41"/>
      <c r="GR31" s="41"/>
      <c r="GS31" s="41"/>
      <c r="GT31" s="41"/>
      <c r="GU31" s="41"/>
      <c r="GV31" s="41"/>
      <c r="GW31" s="41"/>
      <c r="GX31" s="41"/>
      <c r="GY31" s="41"/>
      <c r="GZ31" s="41"/>
      <c r="HA31" s="41"/>
      <c r="HB31" s="41"/>
      <c r="HC31" s="41"/>
      <c r="HD31" s="41"/>
      <c r="HE31" s="41"/>
      <c r="HF31" s="41"/>
      <c r="HG31" s="41"/>
      <c r="HH31" s="41"/>
      <c r="HI31" s="41"/>
      <c r="HJ31" s="41"/>
      <c r="HK31" s="41"/>
      <c r="HL31" s="41"/>
      <c r="HM31" s="41"/>
      <c r="HN31" s="41"/>
      <c r="HO31" s="41"/>
      <c r="HP31" s="41"/>
      <c r="HQ31" s="41"/>
      <c r="HR31" s="41"/>
      <c r="HS31" s="41"/>
      <c r="HT31" s="41"/>
      <c r="HU31" s="41"/>
      <c r="HV31" s="41"/>
      <c r="HW31" s="41"/>
      <c r="HX31" s="41"/>
      <c r="HY31" s="41"/>
      <c r="HZ31" s="41"/>
      <c r="IA31" s="41"/>
      <c r="IB31" s="41"/>
      <c r="IC31" s="41"/>
      <c r="ID31" s="41"/>
      <c r="IE31" s="41"/>
      <c r="IF31" s="41"/>
      <c r="IG31" s="41"/>
      <c r="IH31" s="41"/>
      <c r="II31" s="41"/>
    </row>
    <row r="32" ht="20.1" customHeight="1" spans="1:243">
      <c r="A32" s="41"/>
      <c r="B32" s="41"/>
      <c r="C32" s="41"/>
      <c r="D32" s="41"/>
      <c r="E32" s="43"/>
      <c r="F32" s="40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1"/>
      <c r="ES32" s="41"/>
      <c r="ET32" s="41"/>
      <c r="EU32" s="41"/>
      <c r="EV32" s="41"/>
      <c r="EW32" s="41"/>
      <c r="EX32" s="41"/>
      <c r="EY32" s="41"/>
      <c r="EZ32" s="41"/>
      <c r="FA32" s="41"/>
      <c r="FB32" s="41"/>
      <c r="FC32" s="41"/>
      <c r="FD32" s="41"/>
      <c r="FE32" s="41"/>
      <c r="FF32" s="41"/>
      <c r="FG32" s="41"/>
      <c r="FH32" s="41"/>
      <c r="FI32" s="41"/>
      <c r="FJ32" s="41"/>
      <c r="FK32" s="41"/>
      <c r="FL32" s="41"/>
      <c r="FM32" s="41"/>
      <c r="FN32" s="41"/>
      <c r="FO32" s="41"/>
      <c r="FP32" s="41"/>
      <c r="FQ32" s="41"/>
      <c r="FR32" s="41"/>
      <c r="FS32" s="41"/>
      <c r="FT32" s="41"/>
      <c r="FU32" s="41"/>
      <c r="FV32" s="41"/>
      <c r="FW32" s="41"/>
      <c r="FX32" s="41"/>
      <c r="FY32" s="41"/>
      <c r="FZ32" s="41"/>
      <c r="GA32" s="41"/>
      <c r="GB32" s="41"/>
      <c r="GC32" s="41"/>
      <c r="GD32" s="41"/>
      <c r="GE32" s="41"/>
      <c r="GF32" s="41"/>
      <c r="GG32" s="41"/>
      <c r="GH32" s="41"/>
      <c r="GI32" s="41"/>
      <c r="GJ32" s="41"/>
      <c r="GK32" s="41"/>
      <c r="GL32" s="41"/>
      <c r="GM32" s="41"/>
      <c r="GN32" s="41"/>
      <c r="GO32" s="41"/>
      <c r="GP32" s="41"/>
      <c r="GQ32" s="41"/>
      <c r="GR32" s="41"/>
      <c r="GS32" s="41"/>
      <c r="GT32" s="41"/>
      <c r="GU32" s="41"/>
      <c r="GV32" s="41"/>
      <c r="GW32" s="41"/>
      <c r="GX32" s="41"/>
      <c r="GY32" s="41"/>
      <c r="GZ32" s="41"/>
      <c r="HA32" s="41"/>
      <c r="HB32" s="41"/>
      <c r="HC32" s="41"/>
      <c r="HD32" s="41"/>
      <c r="HE32" s="41"/>
      <c r="HF32" s="41"/>
      <c r="HG32" s="41"/>
      <c r="HH32" s="41"/>
      <c r="HI32" s="41"/>
      <c r="HJ32" s="41"/>
      <c r="HK32" s="41"/>
      <c r="HL32" s="41"/>
      <c r="HM32" s="41"/>
      <c r="HN32" s="41"/>
      <c r="HO32" s="41"/>
      <c r="HP32" s="41"/>
      <c r="HQ32" s="41"/>
      <c r="HR32" s="41"/>
      <c r="HS32" s="41"/>
      <c r="HT32" s="41"/>
      <c r="HU32" s="41"/>
      <c r="HV32" s="41"/>
      <c r="HW32" s="41"/>
      <c r="HX32" s="41"/>
      <c r="HY32" s="41"/>
      <c r="HZ32" s="41"/>
      <c r="IA32" s="41"/>
      <c r="IB32" s="41"/>
      <c r="IC32" s="41"/>
      <c r="ID32" s="41"/>
      <c r="IE32" s="41"/>
      <c r="IF32" s="41"/>
      <c r="IG32" s="41"/>
      <c r="IH32" s="41"/>
      <c r="II32" s="41"/>
    </row>
    <row r="33" ht="20.1" customHeight="1" spans="1:243">
      <c r="A33" s="44"/>
      <c r="B33" s="44"/>
      <c r="C33" s="44"/>
      <c r="D33" s="44"/>
      <c r="E33" s="45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</row>
    <row r="34" ht="20.1" customHeight="1" spans="1:243">
      <c r="A34" s="46"/>
      <c r="B34" s="46"/>
      <c r="C34" s="46"/>
      <c r="D34" s="46"/>
      <c r="E34" s="46"/>
      <c r="F34" s="47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</row>
    <row r="35" ht="20.1" customHeight="1" spans="1:243">
      <c r="A35" s="44"/>
      <c r="B35" s="44"/>
      <c r="C35" s="44"/>
      <c r="D35" s="44"/>
      <c r="E35" s="44"/>
      <c r="F35" s="47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</row>
    <row r="36" ht="20.1" customHeight="1" spans="1:243">
      <c r="A36" s="48"/>
      <c r="B36" s="48"/>
      <c r="C36" s="48"/>
      <c r="D36" s="48"/>
      <c r="E36" s="48"/>
      <c r="F36" s="47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</row>
    <row r="37" ht="20.1" customHeight="1" spans="1:243">
      <c r="A37" s="48"/>
      <c r="B37" s="48"/>
      <c r="C37" s="48"/>
      <c r="D37" s="48"/>
      <c r="E37" s="48"/>
      <c r="F37" s="47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</row>
    <row r="38" ht="20.1" customHeight="1" spans="1:243">
      <c r="A38" s="48"/>
      <c r="B38" s="48"/>
      <c r="C38" s="48"/>
      <c r="D38" s="48"/>
      <c r="E38" s="48"/>
      <c r="F38" s="47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</row>
    <row r="39" ht="20.1" customHeight="1" spans="1:243">
      <c r="A39" s="48"/>
      <c r="B39" s="48"/>
      <c r="C39" s="48"/>
      <c r="D39" s="48"/>
      <c r="E39" s="48"/>
      <c r="F39" s="47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</row>
    <row r="40" ht="20.1" customHeight="1" spans="1:243">
      <c r="A40" s="48"/>
      <c r="B40" s="48"/>
      <c r="C40" s="48"/>
      <c r="D40" s="48"/>
      <c r="E40" s="48"/>
      <c r="F40" s="47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</row>
    <row r="41" ht="20.1" customHeight="1" spans="1:243">
      <c r="A41" s="48"/>
      <c r="B41" s="48"/>
      <c r="C41" s="48"/>
      <c r="D41" s="48"/>
      <c r="E41" s="48"/>
      <c r="F41" s="47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</row>
    <row r="42" ht="20.1" customHeight="1" spans="1:243">
      <c r="A42" s="48"/>
      <c r="B42" s="48"/>
      <c r="C42" s="48"/>
      <c r="D42" s="48"/>
      <c r="E42" s="48"/>
      <c r="F42" s="47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48"/>
      <c r="IF42" s="48"/>
      <c r="IG42" s="48"/>
      <c r="IH42" s="48"/>
      <c r="II42" s="48"/>
    </row>
    <row r="43" ht="20.1" customHeight="1" spans="1:243">
      <c r="A43" s="48"/>
      <c r="B43" s="48"/>
      <c r="C43" s="48"/>
      <c r="D43" s="48"/>
      <c r="E43" s="48"/>
      <c r="F43" s="47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48"/>
      <c r="DW43" s="48"/>
      <c r="DX43" s="48"/>
      <c r="DY43" s="48"/>
      <c r="DZ43" s="48"/>
      <c r="EA43" s="48"/>
      <c r="EB43" s="48"/>
      <c r="EC43" s="48"/>
      <c r="ED43" s="48"/>
      <c r="EE43" s="48"/>
      <c r="EF43" s="48"/>
      <c r="EG43" s="48"/>
      <c r="EH43" s="48"/>
      <c r="EI43" s="48"/>
      <c r="EJ43" s="48"/>
      <c r="EK43" s="48"/>
      <c r="EL43" s="48"/>
      <c r="EM43" s="48"/>
      <c r="EN43" s="48"/>
      <c r="EO43" s="48"/>
      <c r="EP43" s="48"/>
      <c r="EQ43" s="48"/>
      <c r="ER43" s="48"/>
      <c r="ES43" s="48"/>
      <c r="ET43" s="48"/>
      <c r="EU43" s="48"/>
      <c r="EV43" s="48"/>
      <c r="EW43" s="48"/>
      <c r="EX43" s="48"/>
      <c r="EY43" s="48"/>
      <c r="EZ43" s="48"/>
      <c r="FA43" s="48"/>
      <c r="FB43" s="48"/>
      <c r="FC43" s="48"/>
      <c r="FD43" s="48"/>
      <c r="FE43" s="48"/>
      <c r="FF43" s="48"/>
      <c r="FG43" s="48"/>
      <c r="FH43" s="48"/>
      <c r="FI43" s="48"/>
      <c r="FJ43" s="48"/>
      <c r="FK43" s="48"/>
      <c r="FL43" s="48"/>
      <c r="FM43" s="48"/>
      <c r="FN43" s="48"/>
      <c r="FO43" s="48"/>
      <c r="FP43" s="48"/>
      <c r="FQ43" s="48"/>
      <c r="FR43" s="48"/>
      <c r="FS43" s="48"/>
      <c r="FT43" s="48"/>
      <c r="FU43" s="48"/>
      <c r="FV43" s="48"/>
      <c r="FW43" s="48"/>
      <c r="FX43" s="48"/>
      <c r="FY43" s="48"/>
      <c r="FZ43" s="48"/>
      <c r="GA43" s="48"/>
      <c r="GB43" s="48"/>
      <c r="GC43" s="48"/>
      <c r="GD43" s="48"/>
      <c r="GE43" s="48"/>
      <c r="GF43" s="48"/>
      <c r="GG43" s="48"/>
      <c r="GH43" s="48"/>
      <c r="GI43" s="48"/>
      <c r="GJ43" s="48"/>
      <c r="GK43" s="48"/>
      <c r="GL43" s="48"/>
      <c r="GM43" s="48"/>
      <c r="GN43" s="48"/>
      <c r="GO43" s="48"/>
      <c r="GP43" s="48"/>
      <c r="GQ43" s="48"/>
      <c r="GR43" s="48"/>
      <c r="GS43" s="48"/>
      <c r="GT43" s="48"/>
      <c r="GU43" s="48"/>
      <c r="GV43" s="48"/>
      <c r="GW43" s="48"/>
      <c r="GX43" s="48"/>
      <c r="GY43" s="48"/>
      <c r="GZ43" s="48"/>
      <c r="HA43" s="48"/>
      <c r="HB43" s="48"/>
      <c r="HC43" s="48"/>
      <c r="HD43" s="48"/>
      <c r="HE43" s="48"/>
      <c r="HF43" s="48"/>
      <c r="HG43" s="48"/>
      <c r="HH43" s="48"/>
      <c r="HI43" s="48"/>
      <c r="HJ43" s="48"/>
      <c r="HK43" s="48"/>
      <c r="HL43" s="48"/>
      <c r="HM43" s="48"/>
      <c r="HN43" s="48"/>
      <c r="HO43" s="48"/>
      <c r="HP43" s="48"/>
      <c r="HQ43" s="48"/>
      <c r="HR43" s="48"/>
      <c r="HS43" s="48"/>
      <c r="HT43" s="48"/>
      <c r="HU43" s="48"/>
      <c r="HV43" s="48"/>
      <c r="HW43" s="48"/>
      <c r="HX43" s="48"/>
      <c r="HY43" s="48"/>
      <c r="HZ43" s="48"/>
      <c r="IA43" s="48"/>
      <c r="IB43" s="48"/>
      <c r="IC43" s="48"/>
      <c r="ID43" s="48"/>
      <c r="IE43" s="48"/>
      <c r="IF43" s="48"/>
      <c r="IG43" s="48"/>
      <c r="IH43" s="48"/>
      <c r="II43" s="48"/>
    </row>
    <row r="44" ht="20.1" customHeight="1" spans="1:243">
      <c r="A44" s="48"/>
      <c r="B44" s="48"/>
      <c r="C44" s="48"/>
      <c r="D44" s="48"/>
      <c r="E44" s="48"/>
      <c r="F44" s="47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8"/>
      <c r="ES44" s="48"/>
      <c r="ET44" s="48"/>
      <c r="EU44" s="48"/>
      <c r="EV44" s="48"/>
      <c r="EW44" s="48"/>
      <c r="EX44" s="48"/>
      <c r="EY44" s="48"/>
      <c r="EZ44" s="48"/>
      <c r="FA44" s="48"/>
      <c r="FB44" s="48"/>
      <c r="FC44" s="48"/>
      <c r="FD44" s="48"/>
      <c r="FE44" s="48"/>
      <c r="FF44" s="48"/>
      <c r="FG44" s="48"/>
      <c r="FH44" s="48"/>
      <c r="FI44" s="48"/>
      <c r="FJ44" s="48"/>
      <c r="FK44" s="48"/>
      <c r="FL44" s="48"/>
      <c r="FM44" s="48"/>
      <c r="FN44" s="48"/>
      <c r="FO44" s="48"/>
      <c r="FP44" s="48"/>
      <c r="FQ44" s="48"/>
      <c r="FR44" s="48"/>
      <c r="FS44" s="48"/>
      <c r="FT44" s="48"/>
      <c r="FU44" s="48"/>
      <c r="FV44" s="48"/>
      <c r="FW44" s="48"/>
      <c r="FX44" s="48"/>
      <c r="FY44" s="48"/>
      <c r="FZ44" s="48"/>
      <c r="GA44" s="48"/>
      <c r="GB44" s="48"/>
      <c r="GC44" s="48"/>
      <c r="GD44" s="48"/>
      <c r="GE44" s="48"/>
      <c r="GF44" s="48"/>
      <c r="GG44" s="48"/>
      <c r="GH44" s="48"/>
      <c r="GI44" s="48"/>
      <c r="GJ44" s="48"/>
      <c r="GK44" s="48"/>
      <c r="GL44" s="48"/>
      <c r="GM44" s="48"/>
      <c r="GN44" s="48"/>
      <c r="GO44" s="48"/>
      <c r="GP44" s="48"/>
      <c r="GQ44" s="48"/>
      <c r="GR44" s="48"/>
      <c r="GS44" s="48"/>
      <c r="GT44" s="48"/>
      <c r="GU44" s="48"/>
      <c r="GV44" s="48"/>
      <c r="GW44" s="48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  <c r="HJ44" s="48"/>
      <c r="HK44" s="48"/>
      <c r="HL44" s="48"/>
      <c r="HM44" s="48"/>
      <c r="HN44" s="48"/>
      <c r="HO44" s="48"/>
      <c r="HP44" s="48"/>
      <c r="HQ44" s="48"/>
      <c r="HR44" s="48"/>
      <c r="HS44" s="48"/>
      <c r="HT44" s="48"/>
      <c r="HU44" s="48"/>
      <c r="HV44" s="48"/>
      <c r="HW44" s="48"/>
      <c r="HX44" s="48"/>
      <c r="HY44" s="48"/>
      <c r="HZ44" s="48"/>
      <c r="IA44" s="48"/>
      <c r="IB44" s="48"/>
      <c r="IC44" s="48"/>
      <c r="ID44" s="48"/>
      <c r="IE44" s="48"/>
      <c r="IF44" s="48"/>
      <c r="IG44" s="48"/>
      <c r="IH44" s="48"/>
      <c r="II44" s="48"/>
    </row>
    <row r="45" ht="20.1" customHeight="1" spans="1:243">
      <c r="A45" s="48"/>
      <c r="B45" s="48"/>
      <c r="C45" s="48"/>
      <c r="D45" s="48"/>
      <c r="E45" s="48"/>
      <c r="F45" s="47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48"/>
      <c r="EQ45" s="48"/>
      <c r="ER45" s="48"/>
      <c r="ES45" s="48"/>
      <c r="ET45" s="48"/>
      <c r="EU45" s="48"/>
      <c r="EV45" s="48"/>
      <c r="EW45" s="48"/>
      <c r="EX45" s="48"/>
      <c r="EY45" s="48"/>
      <c r="EZ45" s="48"/>
      <c r="FA45" s="48"/>
      <c r="FB45" s="48"/>
      <c r="FC45" s="48"/>
      <c r="FD45" s="48"/>
      <c r="FE45" s="48"/>
      <c r="FF45" s="48"/>
      <c r="FG45" s="48"/>
      <c r="FH45" s="48"/>
      <c r="FI45" s="48"/>
      <c r="FJ45" s="48"/>
      <c r="FK45" s="48"/>
      <c r="FL45" s="48"/>
      <c r="FM45" s="48"/>
      <c r="FN45" s="48"/>
      <c r="FO45" s="48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  <c r="HK45" s="48"/>
      <c r="HL45" s="48"/>
      <c r="HM45" s="48"/>
      <c r="HN45" s="48"/>
      <c r="HO45" s="48"/>
      <c r="HP45" s="48"/>
      <c r="HQ45" s="48"/>
      <c r="HR45" s="48"/>
      <c r="HS45" s="48"/>
      <c r="HT45" s="48"/>
      <c r="HU45" s="48"/>
      <c r="HV45" s="48"/>
      <c r="HW45" s="48"/>
      <c r="HX45" s="48"/>
      <c r="HY45" s="48"/>
      <c r="HZ45" s="48"/>
      <c r="IA45" s="48"/>
      <c r="IB45" s="48"/>
      <c r="IC45" s="48"/>
      <c r="ID45" s="48"/>
      <c r="IE45" s="48"/>
      <c r="IF45" s="48"/>
      <c r="IG45" s="48"/>
      <c r="IH45" s="48"/>
      <c r="II45" s="48"/>
    </row>
  </sheetData>
  <sheetProtection formatCells="0" formatColumns="0" formatRows="0" insertRows="0" insertColumns="0" insertHyperlinks="0" deleteColumns="0" deleteRows="0" sort="0" autoFilter="0" pivotTables="0"/>
  <mergeCells count="5">
    <mergeCell ref="A2:F2"/>
    <mergeCell ref="A4:C4"/>
    <mergeCell ref="D4:D5"/>
    <mergeCell ref="E4:E5"/>
    <mergeCell ref="F4:F5"/>
  </mergeCells>
  <printOptions horizontalCentered="1"/>
  <pageMargins left="0.39375" right="0.39375" top="0.7875" bottom="0.39375" header="0" footer="0"/>
  <pageSetup paperSize="9" fitToHeight="1000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H12" sqref="H11:H12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50"/>
      <c r="B1" s="50"/>
      <c r="C1" s="50"/>
      <c r="D1" s="50"/>
      <c r="E1" s="51"/>
      <c r="F1" s="50"/>
      <c r="G1" s="50"/>
      <c r="H1" s="17" t="s">
        <v>433</v>
      </c>
      <c r="I1" s="71"/>
    </row>
    <row r="2" ht="25.5" customHeight="1" spans="1:9">
      <c r="A2" s="14" t="s">
        <v>434</v>
      </c>
      <c r="B2" s="14"/>
      <c r="C2" s="14"/>
      <c r="D2" s="14"/>
      <c r="E2" s="14"/>
      <c r="F2" s="14"/>
      <c r="G2" s="14"/>
      <c r="H2" s="14"/>
      <c r="I2" s="71"/>
    </row>
    <row r="3" ht="20.1" customHeight="1" spans="1:9">
      <c r="A3" s="52" t="s">
        <v>0</v>
      </c>
      <c r="B3" s="53"/>
      <c r="C3" s="53"/>
      <c r="D3" s="53"/>
      <c r="E3" s="53"/>
      <c r="F3" s="53"/>
      <c r="G3" s="53"/>
      <c r="H3" s="17" t="s">
        <v>6</v>
      </c>
      <c r="I3" s="71"/>
    </row>
    <row r="4" ht="20.1" customHeight="1" spans="1:9">
      <c r="A4" s="54" t="s">
        <v>435</v>
      </c>
      <c r="B4" s="54" t="s">
        <v>0</v>
      </c>
      <c r="C4" s="22" t="s">
        <v>436</v>
      </c>
      <c r="D4" s="22"/>
      <c r="E4" s="32"/>
      <c r="F4" s="32"/>
      <c r="G4" s="32"/>
      <c r="H4" s="22"/>
      <c r="I4" s="71"/>
    </row>
    <row r="5" ht="20.1" customHeight="1" spans="1:9">
      <c r="A5" s="54"/>
      <c r="B5" s="54"/>
      <c r="C5" s="55" t="s">
        <v>62</v>
      </c>
      <c r="D5" s="24" t="s">
        <v>218</v>
      </c>
      <c r="E5" s="56" t="s">
        <v>437</v>
      </c>
      <c r="F5" s="57"/>
      <c r="G5" s="58"/>
      <c r="H5" s="59" t="s">
        <v>223</v>
      </c>
      <c r="I5" s="71"/>
    </row>
    <row r="6" ht="33.75" customHeight="1" spans="1:9">
      <c r="A6" s="30"/>
      <c r="B6" s="30"/>
      <c r="C6" s="60"/>
      <c r="D6" s="31"/>
      <c r="E6" s="61" t="s">
        <v>77</v>
      </c>
      <c r="F6" s="62" t="s">
        <v>438</v>
      </c>
      <c r="G6" s="63" t="s">
        <v>439</v>
      </c>
      <c r="H6" s="64"/>
      <c r="I6" s="71"/>
    </row>
    <row r="7" ht="20.1" customHeight="1" spans="1:9">
      <c r="A7" s="81" t="s">
        <v>85</v>
      </c>
      <c r="B7" s="81" t="s">
        <v>440</v>
      </c>
      <c r="C7" s="82">
        <f>SUM(D7,E7,H7)</f>
        <v>0</v>
      </c>
      <c r="D7" s="83" t="s">
        <v>302</v>
      </c>
      <c r="E7" s="83">
        <f>SUM(F7,G7)</f>
        <v>0</v>
      </c>
      <c r="F7" s="83" t="s">
        <v>441</v>
      </c>
      <c r="G7" s="84" t="s">
        <v>314</v>
      </c>
      <c r="H7" s="85" t="s">
        <v>307</v>
      </c>
      <c r="I7" s="79"/>
    </row>
    <row r="8" ht="20.1" customHeight="1" spans="1:9">
      <c r="A8" s="86">
        <v>155</v>
      </c>
      <c r="B8" s="86" t="s">
        <v>442</v>
      </c>
      <c r="C8" s="87">
        <v>100000</v>
      </c>
      <c r="D8" s="87">
        <v>0</v>
      </c>
      <c r="E8" s="88">
        <v>100000</v>
      </c>
      <c r="F8" s="87"/>
      <c r="G8" s="87">
        <v>100000</v>
      </c>
      <c r="H8" s="89">
        <v>0</v>
      </c>
      <c r="I8" s="71"/>
    </row>
    <row r="9" ht="20.1" customHeight="1" spans="1:9">
      <c r="A9" s="72"/>
      <c r="B9" s="72"/>
      <c r="C9" s="72"/>
      <c r="D9" s="72"/>
      <c r="E9" s="73"/>
      <c r="F9" s="74"/>
      <c r="G9" s="74"/>
      <c r="H9" s="71"/>
      <c r="I9" s="76"/>
    </row>
    <row r="10" ht="20.1" customHeight="1" spans="1:9">
      <c r="A10" s="72"/>
      <c r="B10" s="72"/>
      <c r="C10" s="72"/>
      <c r="D10" s="72"/>
      <c r="E10" s="75"/>
      <c r="F10" s="72"/>
      <c r="G10" s="72"/>
      <c r="H10" s="76"/>
      <c r="I10" s="76"/>
    </row>
    <row r="11" ht="20.1" customHeight="1" spans="1:9">
      <c r="A11" s="72"/>
      <c r="B11" s="72"/>
      <c r="C11" s="72"/>
      <c r="D11" s="72"/>
      <c r="E11" s="75"/>
      <c r="F11" s="72"/>
      <c r="G11" s="72"/>
      <c r="H11" s="76"/>
      <c r="I11" s="76"/>
    </row>
    <row r="12" ht="20.1" customHeight="1" spans="1:9">
      <c r="A12" s="72"/>
      <c r="B12" s="72"/>
      <c r="C12" s="72"/>
      <c r="D12" s="72"/>
      <c r="E12" s="73"/>
      <c r="F12" s="72"/>
      <c r="G12" s="72"/>
      <c r="H12" s="76"/>
      <c r="I12" s="76"/>
    </row>
    <row r="13" ht="20.1" customHeight="1" spans="1:9">
      <c r="A13" s="72"/>
      <c r="B13" s="72"/>
      <c r="C13" s="72"/>
      <c r="D13" s="72"/>
      <c r="E13" s="73"/>
      <c r="F13" s="72"/>
      <c r="G13" s="72"/>
      <c r="H13" s="76"/>
      <c r="I13" s="76"/>
    </row>
    <row r="14" ht="20.1" customHeight="1" spans="1:9">
      <c r="A14" s="72"/>
      <c r="B14" s="72"/>
      <c r="C14" s="72"/>
      <c r="D14" s="72"/>
      <c r="E14" s="75"/>
      <c r="F14" s="72"/>
      <c r="G14" s="72"/>
      <c r="H14" s="76"/>
      <c r="I14" s="76"/>
    </row>
    <row r="15" ht="20.1" customHeight="1" spans="1:9">
      <c r="A15" s="72"/>
      <c r="B15" s="72"/>
      <c r="C15" s="72"/>
      <c r="D15" s="72"/>
      <c r="E15" s="75"/>
      <c r="F15" s="72"/>
      <c r="G15" s="72"/>
      <c r="H15" s="76"/>
      <c r="I15" s="76"/>
    </row>
    <row r="16" ht="20.1" customHeight="1" spans="1:9">
      <c r="A16" s="72"/>
      <c r="B16" s="72"/>
      <c r="C16" s="72"/>
      <c r="D16" s="72"/>
      <c r="E16" s="73"/>
      <c r="F16" s="72"/>
      <c r="G16" s="72"/>
      <c r="H16" s="76"/>
      <c r="I16" s="76"/>
    </row>
    <row r="17" ht="20.1" customHeight="1" spans="1:9">
      <c r="A17" s="72"/>
      <c r="B17" s="72"/>
      <c r="C17" s="72"/>
      <c r="D17" s="72"/>
      <c r="E17" s="73"/>
      <c r="F17" s="72"/>
      <c r="G17" s="72"/>
      <c r="H17" s="76"/>
      <c r="I17" s="76"/>
    </row>
    <row r="18" ht="20.1" customHeight="1" spans="1:9">
      <c r="A18" s="72"/>
      <c r="B18" s="72"/>
      <c r="C18" s="72"/>
      <c r="D18" s="72"/>
      <c r="E18" s="77"/>
      <c r="F18" s="72"/>
      <c r="G18" s="72"/>
      <c r="H18" s="76"/>
      <c r="I18" s="76"/>
    </row>
    <row r="19" ht="20.1" customHeight="1" spans="1:9">
      <c r="A19" s="72"/>
      <c r="B19" s="72"/>
      <c r="C19" s="72"/>
      <c r="D19" s="72"/>
      <c r="E19" s="75"/>
      <c r="F19" s="72"/>
      <c r="G19" s="72"/>
      <c r="H19" s="76"/>
      <c r="I19" s="76"/>
    </row>
    <row r="20" ht="20.1" customHeight="1" spans="1:9">
      <c r="A20" s="75"/>
      <c r="B20" s="75"/>
      <c r="C20" s="75"/>
      <c r="D20" s="75"/>
      <c r="E20" s="75"/>
      <c r="F20" s="72"/>
      <c r="G20" s="72"/>
      <c r="H20" s="76"/>
      <c r="I20" s="76"/>
    </row>
    <row r="21" ht="20.1" customHeight="1" spans="1:9">
      <c r="A21" s="76"/>
      <c r="B21" s="76"/>
      <c r="C21" s="76"/>
      <c r="D21" s="76"/>
      <c r="E21" s="78"/>
      <c r="F21" s="76"/>
      <c r="G21" s="76"/>
      <c r="H21" s="76"/>
      <c r="I21" s="76"/>
    </row>
    <row r="22" ht="20.1" customHeight="1" spans="1:9">
      <c r="A22" s="76"/>
      <c r="B22" s="76"/>
      <c r="C22" s="76"/>
      <c r="D22" s="76"/>
      <c r="E22" s="78"/>
      <c r="F22" s="76"/>
      <c r="G22" s="76"/>
      <c r="H22" s="76"/>
      <c r="I22" s="76"/>
    </row>
    <row r="23" ht="20.1" customHeight="1" spans="1:9">
      <c r="A23" s="76"/>
      <c r="B23" s="76"/>
      <c r="C23" s="76"/>
      <c r="D23" s="76"/>
      <c r="E23" s="78"/>
      <c r="F23" s="76"/>
      <c r="G23" s="76"/>
      <c r="H23" s="76"/>
      <c r="I23" s="76"/>
    </row>
    <row r="24" ht="20.1" customHeight="1" spans="1:9">
      <c r="A24" s="76"/>
      <c r="B24" s="76"/>
      <c r="C24" s="76"/>
      <c r="D24" s="76"/>
      <c r="E24" s="78"/>
      <c r="F24" s="76"/>
      <c r="G24" s="76"/>
      <c r="H24" s="76"/>
      <c r="I24" s="76"/>
    </row>
    <row r="25" ht="20.1" customHeight="1" spans="1:9">
      <c r="A25" s="76"/>
      <c r="B25" s="76"/>
      <c r="C25" s="76"/>
      <c r="D25" s="76"/>
      <c r="E25" s="78"/>
      <c r="F25" s="76"/>
      <c r="G25" s="76"/>
      <c r="H25" s="76"/>
      <c r="I25" s="76"/>
    </row>
    <row r="26" ht="20.1" customHeight="1" spans="1:9">
      <c r="A26" s="76"/>
      <c r="B26" s="76"/>
      <c r="C26" s="76"/>
      <c r="D26" s="76"/>
      <c r="E26" s="78"/>
      <c r="F26" s="76"/>
      <c r="G26" s="76"/>
      <c r="H26" s="76"/>
      <c r="I26" s="76"/>
    </row>
    <row r="27" ht="20.1" customHeight="1" spans="1:9">
      <c r="A27" s="76"/>
      <c r="B27" s="76"/>
      <c r="C27" s="76"/>
      <c r="D27" s="76"/>
      <c r="E27" s="78"/>
      <c r="F27" s="76"/>
      <c r="G27" s="76"/>
      <c r="H27" s="76"/>
      <c r="I27" s="76"/>
    </row>
    <row r="28" ht="20.1" customHeight="1" spans="1:9">
      <c r="A28" s="76"/>
      <c r="B28" s="76"/>
      <c r="C28" s="76"/>
      <c r="D28" s="76"/>
      <c r="E28" s="78"/>
      <c r="F28" s="76"/>
      <c r="G28" s="76"/>
      <c r="H28" s="76"/>
      <c r="I28" s="76"/>
    </row>
    <row r="29" ht="20.1" customHeight="1" spans="1:9">
      <c r="A29" s="76"/>
      <c r="B29" s="76"/>
      <c r="C29" s="76"/>
      <c r="D29" s="76"/>
      <c r="E29" s="78"/>
      <c r="F29" s="76"/>
      <c r="G29" s="76"/>
      <c r="H29" s="76"/>
      <c r="I29" s="76"/>
    </row>
    <row r="30" ht="20.1" customHeight="1" spans="1:9">
      <c r="A30" s="76"/>
      <c r="B30" s="76"/>
      <c r="C30" s="76"/>
      <c r="D30" s="76"/>
      <c r="E30" s="78"/>
      <c r="F30" s="76"/>
      <c r="G30" s="76"/>
      <c r="H30" s="76"/>
      <c r="I30" s="76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" right="0.39375" top="0.7875" bottom="0.39375" header="0" footer="0"/>
  <pageSetup paperSize="9" fitToHeight="100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E11" sqref="E11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1.3333333333333" customWidth="1"/>
    <col min="6" max="8" width="18.1666666666667" customWidth="1"/>
    <col min="9" max="245" width="10.6666666666667" customWidth="1"/>
  </cols>
  <sheetData>
    <row r="1" ht="20.1" customHeight="1" spans="1:245">
      <c r="A1" s="11"/>
      <c r="B1" s="12"/>
      <c r="C1" s="12"/>
      <c r="D1" s="12"/>
      <c r="E1" s="12"/>
      <c r="F1" s="12"/>
      <c r="G1" s="12"/>
      <c r="H1" s="13" t="s">
        <v>443</v>
      </c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44"/>
      <c r="IE1" s="44"/>
      <c r="IF1" s="44"/>
      <c r="IG1" s="44"/>
      <c r="IH1" s="44"/>
      <c r="II1" s="44"/>
      <c r="IJ1" s="44"/>
      <c r="IK1" s="44"/>
    </row>
    <row r="2" ht="20.1" customHeight="1" spans="1:245">
      <c r="A2" s="14" t="s">
        <v>444</v>
      </c>
      <c r="B2" s="14"/>
      <c r="C2" s="14"/>
      <c r="D2" s="14"/>
      <c r="E2" s="14"/>
      <c r="F2" s="14"/>
      <c r="G2" s="14"/>
      <c r="H2" s="1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</row>
    <row r="3" ht="20.1" customHeight="1" spans="1:245">
      <c r="A3" s="80" t="s">
        <v>0</v>
      </c>
      <c r="B3" s="15"/>
      <c r="C3" s="15"/>
      <c r="D3" s="15"/>
      <c r="E3" s="15"/>
      <c r="F3" s="16"/>
      <c r="G3" s="16"/>
      <c r="H3" s="17" t="s">
        <v>6</v>
      </c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</row>
    <row r="4" ht="20.1" customHeight="1" spans="1:245">
      <c r="A4" s="18" t="s">
        <v>61</v>
      </c>
      <c r="B4" s="19"/>
      <c r="C4" s="19"/>
      <c r="D4" s="19"/>
      <c r="E4" s="20"/>
      <c r="F4" s="21" t="s">
        <v>445</v>
      </c>
      <c r="G4" s="22"/>
      <c r="H4" s="22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</row>
    <row r="5" ht="20.1" customHeight="1" spans="1:245">
      <c r="A5" s="18" t="s">
        <v>70</v>
      </c>
      <c r="B5" s="19"/>
      <c r="C5" s="20"/>
      <c r="D5" s="23" t="s">
        <v>71</v>
      </c>
      <c r="E5" s="24" t="s">
        <v>113</v>
      </c>
      <c r="F5" s="25" t="s">
        <v>62</v>
      </c>
      <c r="G5" s="25" t="s">
        <v>109</v>
      </c>
      <c r="H5" s="22" t="s">
        <v>110</v>
      </c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</row>
    <row r="6" ht="20.1" customHeight="1" spans="1:245">
      <c r="A6" s="26" t="s">
        <v>82</v>
      </c>
      <c r="B6" s="27" t="s">
        <v>83</v>
      </c>
      <c r="C6" s="28" t="s">
        <v>84</v>
      </c>
      <c r="D6" s="29"/>
      <c r="E6" s="30"/>
      <c r="F6" s="31"/>
      <c r="G6" s="31"/>
      <c r="H6" s="32"/>
      <c r="I6" s="49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</row>
    <row r="7" ht="20.1" customHeight="1" spans="1:245">
      <c r="A7" s="33" t="s">
        <v>82</v>
      </c>
      <c r="B7" s="33" t="s">
        <v>83</v>
      </c>
      <c r="C7" s="33" t="s">
        <v>84</v>
      </c>
      <c r="D7" s="33" t="s">
        <v>85</v>
      </c>
      <c r="E7" s="33" t="s">
        <v>86</v>
      </c>
      <c r="F7" s="34">
        <f>SUM(G7,H7)</f>
        <v>0</v>
      </c>
      <c r="G7" s="35" t="s">
        <v>446</v>
      </c>
      <c r="H7" s="36" t="s">
        <v>447</v>
      </c>
      <c r="I7" s="49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</row>
    <row r="8" ht="20.1" customHeight="1" spans="1:245">
      <c r="A8" s="37"/>
      <c r="B8" s="37"/>
      <c r="C8" s="37"/>
      <c r="D8" s="38"/>
      <c r="E8" s="38"/>
      <c r="F8" s="38"/>
      <c r="G8" s="38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</row>
    <row r="9" ht="20.1" customHeight="1" spans="1:245">
      <c r="A9" s="39"/>
      <c r="B9" s="39"/>
      <c r="C9" s="39"/>
      <c r="D9" s="40"/>
      <c r="E9" s="40"/>
      <c r="F9" s="40"/>
      <c r="G9" s="40"/>
      <c r="H9" s="40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</row>
    <row r="10" ht="20.1" customHeight="1" spans="1:245">
      <c r="A10" s="39"/>
      <c r="B10" s="39"/>
      <c r="C10" s="39"/>
      <c r="D10" s="39"/>
      <c r="E10" s="39"/>
      <c r="F10" s="39"/>
      <c r="G10" s="39"/>
      <c r="H10" s="40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</row>
    <row r="11" ht="20.1" customHeight="1" spans="1:245">
      <c r="A11" s="39"/>
      <c r="B11" s="39"/>
      <c r="C11" s="39"/>
      <c r="D11" s="40"/>
      <c r="E11" s="40"/>
      <c r="F11" s="40"/>
      <c r="G11" s="40"/>
      <c r="H11" s="40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</row>
    <row r="12" ht="20.1" customHeight="1" spans="1:245">
      <c r="A12" s="39"/>
      <c r="B12" s="39"/>
      <c r="C12" s="39"/>
      <c r="D12" s="40"/>
      <c r="E12" s="40"/>
      <c r="F12" s="40"/>
      <c r="G12" s="40"/>
      <c r="H12" s="40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</row>
    <row r="13" ht="20.1" customHeight="1" spans="1:245">
      <c r="A13" s="39"/>
      <c r="B13" s="39"/>
      <c r="C13" s="39"/>
      <c r="D13" s="39"/>
      <c r="E13" s="39"/>
      <c r="F13" s="39"/>
      <c r="G13" s="39"/>
      <c r="H13" s="40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</row>
    <row r="14" ht="20.1" customHeight="1" spans="1:245">
      <c r="A14" s="39"/>
      <c r="B14" s="39"/>
      <c r="C14" s="39"/>
      <c r="D14" s="40"/>
      <c r="E14" s="40"/>
      <c r="F14" s="40"/>
      <c r="G14" s="40"/>
      <c r="H14" s="40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</row>
    <row r="15" ht="20.1" customHeight="1" spans="1:245">
      <c r="A15" s="41"/>
      <c r="B15" s="39"/>
      <c r="C15" s="39"/>
      <c r="D15" s="40"/>
      <c r="E15" s="40"/>
      <c r="F15" s="40"/>
      <c r="G15" s="40"/>
      <c r="H15" s="40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</row>
    <row r="16" ht="20.1" customHeight="1" spans="1:245">
      <c r="A16" s="41"/>
      <c r="B16" s="41"/>
      <c r="C16" s="39"/>
      <c r="D16" s="39"/>
      <c r="E16" s="41"/>
      <c r="F16" s="41"/>
      <c r="G16" s="41"/>
      <c r="H16" s="40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/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  <c r="IJ16" s="41"/>
      <c r="IK16" s="41"/>
    </row>
    <row r="17" ht="20.1" customHeight="1" spans="1:245">
      <c r="A17" s="41"/>
      <c r="B17" s="41"/>
      <c r="C17" s="39"/>
      <c r="D17" s="40"/>
      <c r="E17" s="40"/>
      <c r="F17" s="40"/>
      <c r="G17" s="40"/>
      <c r="H17" s="40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L17" s="41"/>
      <c r="HM17" s="41"/>
      <c r="HN17" s="41"/>
      <c r="HO17" s="41"/>
      <c r="HP17" s="41"/>
      <c r="HQ17" s="41"/>
      <c r="HR17" s="41"/>
      <c r="HS17" s="41"/>
      <c r="HT17" s="41"/>
      <c r="HU17" s="41"/>
      <c r="HV17" s="41"/>
      <c r="HW17" s="41"/>
      <c r="HX17" s="41"/>
      <c r="HY17" s="41"/>
      <c r="HZ17" s="41"/>
      <c r="IA17" s="41"/>
      <c r="IB17" s="41"/>
      <c r="IC17" s="41"/>
      <c r="ID17" s="41"/>
      <c r="IE17" s="41"/>
      <c r="IF17" s="41"/>
      <c r="IG17" s="41"/>
      <c r="IH17" s="41"/>
      <c r="II17" s="41"/>
      <c r="IJ17" s="41"/>
      <c r="IK17" s="41"/>
    </row>
    <row r="18" ht="20.1" customHeight="1" spans="1:245">
      <c r="A18" s="39"/>
      <c r="B18" s="41"/>
      <c r="C18" s="39"/>
      <c r="D18" s="40"/>
      <c r="E18" s="40"/>
      <c r="F18" s="40"/>
      <c r="G18" s="40"/>
      <c r="H18" s="40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1"/>
      <c r="GV18" s="41"/>
      <c r="GW18" s="41"/>
      <c r="GX18" s="41"/>
      <c r="GY18" s="41"/>
      <c r="GZ18" s="41"/>
      <c r="HA18" s="41"/>
      <c r="HB18" s="41"/>
      <c r="HC18" s="41"/>
      <c r="HD18" s="41"/>
      <c r="HE18" s="41"/>
      <c r="HF18" s="41"/>
      <c r="HG18" s="41"/>
      <c r="HH18" s="41"/>
      <c r="HI18" s="41"/>
      <c r="HJ18" s="41"/>
      <c r="HK18" s="41"/>
      <c r="HL18" s="41"/>
      <c r="HM18" s="41"/>
      <c r="HN18" s="41"/>
      <c r="HO18" s="41"/>
      <c r="HP18" s="41"/>
      <c r="HQ18" s="41"/>
      <c r="HR18" s="41"/>
      <c r="HS18" s="41"/>
      <c r="HT18" s="41"/>
      <c r="HU18" s="41"/>
      <c r="HV18" s="41"/>
      <c r="HW18" s="41"/>
      <c r="HX18" s="41"/>
      <c r="HY18" s="41"/>
      <c r="HZ18" s="41"/>
      <c r="IA18" s="41"/>
      <c r="IB18" s="41"/>
      <c r="IC18" s="41"/>
      <c r="ID18" s="41"/>
      <c r="IE18" s="41"/>
      <c r="IF18" s="41"/>
      <c r="IG18" s="41"/>
      <c r="IH18" s="41"/>
      <c r="II18" s="41"/>
      <c r="IJ18" s="41"/>
      <c r="IK18" s="41"/>
    </row>
    <row r="19" ht="20.1" customHeight="1" spans="1:245">
      <c r="A19" s="39"/>
      <c r="B19" s="41"/>
      <c r="C19" s="41"/>
      <c r="D19" s="41"/>
      <c r="E19" s="41"/>
      <c r="F19" s="41"/>
      <c r="G19" s="41"/>
      <c r="H19" s="40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41"/>
      <c r="GX19" s="41"/>
      <c r="GY19" s="41"/>
      <c r="GZ19" s="41"/>
      <c r="HA19" s="41"/>
      <c r="HB19" s="41"/>
      <c r="HC19" s="41"/>
      <c r="HD19" s="41"/>
      <c r="HE19" s="41"/>
      <c r="HF19" s="41"/>
      <c r="HG19" s="41"/>
      <c r="HH19" s="41"/>
      <c r="HI19" s="41"/>
      <c r="HJ19" s="41"/>
      <c r="HK19" s="41"/>
      <c r="HL19" s="41"/>
      <c r="HM19" s="41"/>
      <c r="HN19" s="41"/>
      <c r="HO19" s="41"/>
      <c r="HP19" s="41"/>
      <c r="HQ19" s="41"/>
      <c r="HR19" s="41"/>
      <c r="HS19" s="41"/>
      <c r="HT19" s="41"/>
      <c r="HU19" s="41"/>
      <c r="HV19" s="41"/>
      <c r="HW19" s="41"/>
      <c r="HX19" s="41"/>
      <c r="HY19" s="41"/>
      <c r="HZ19" s="41"/>
      <c r="IA19" s="41"/>
      <c r="IB19" s="41"/>
      <c r="IC19" s="41"/>
      <c r="ID19" s="41"/>
      <c r="IE19" s="41"/>
      <c r="IF19" s="41"/>
      <c r="IG19" s="41"/>
      <c r="IH19" s="41"/>
      <c r="II19" s="41"/>
      <c r="IJ19" s="41"/>
      <c r="IK19" s="41"/>
    </row>
    <row r="20" ht="20.1" customHeight="1" spans="1:245">
      <c r="A20" s="41"/>
      <c r="B20" s="41"/>
      <c r="C20" s="41"/>
      <c r="D20" s="40"/>
      <c r="E20" s="40"/>
      <c r="F20" s="40"/>
      <c r="G20" s="40"/>
      <c r="H20" s="40"/>
      <c r="I20" s="41"/>
      <c r="J20" s="39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</row>
    <row r="21" ht="20.1" customHeight="1" spans="1:245">
      <c r="A21" s="41"/>
      <c r="B21" s="41"/>
      <c r="C21" s="41"/>
      <c r="D21" s="40"/>
      <c r="E21" s="40"/>
      <c r="F21" s="40"/>
      <c r="G21" s="40"/>
      <c r="H21" s="40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</row>
    <row r="22" ht="20.1" customHeight="1" spans="1:245">
      <c r="A22" s="41"/>
      <c r="B22" s="41"/>
      <c r="C22" s="41"/>
      <c r="D22" s="41"/>
      <c r="E22" s="41"/>
      <c r="F22" s="41"/>
      <c r="G22" s="41"/>
      <c r="H22" s="40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</row>
    <row r="23" ht="20.1" customHeight="1" spans="1:245">
      <c r="A23" s="41"/>
      <c r="B23" s="41"/>
      <c r="C23" s="41"/>
      <c r="D23" s="40"/>
      <c r="E23" s="40"/>
      <c r="F23" s="40"/>
      <c r="G23" s="40"/>
      <c r="H23" s="40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  <c r="HW23" s="41"/>
      <c r="HX23" s="41"/>
      <c r="HY23" s="41"/>
      <c r="HZ23" s="41"/>
      <c r="IA23" s="41"/>
      <c r="IB23" s="41"/>
      <c r="IC23" s="41"/>
      <c r="ID23" s="41"/>
      <c r="IE23" s="41"/>
      <c r="IF23" s="41"/>
      <c r="IG23" s="41"/>
      <c r="IH23" s="41"/>
      <c r="II23" s="41"/>
      <c r="IJ23" s="41"/>
      <c r="IK23" s="41"/>
    </row>
    <row r="24" ht="20.1" customHeight="1" spans="1:245">
      <c r="A24" s="41"/>
      <c r="B24" s="41"/>
      <c r="C24" s="41"/>
      <c r="D24" s="40"/>
      <c r="E24" s="40"/>
      <c r="F24" s="40"/>
      <c r="G24" s="40"/>
      <c r="H24" s="40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  <c r="GS24" s="41"/>
      <c r="GT24" s="41"/>
      <c r="GU24" s="41"/>
      <c r="GV24" s="41"/>
      <c r="GW24" s="41"/>
      <c r="GX24" s="41"/>
      <c r="GY24" s="41"/>
      <c r="GZ24" s="41"/>
      <c r="HA24" s="41"/>
      <c r="HB24" s="41"/>
      <c r="HC24" s="41"/>
      <c r="HD24" s="41"/>
      <c r="HE24" s="41"/>
      <c r="HF24" s="41"/>
      <c r="HG24" s="41"/>
      <c r="HH24" s="41"/>
      <c r="HI24" s="41"/>
      <c r="HJ24" s="41"/>
      <c r="HK24" s="41"/>
      <c r="HL24" s="41"/>
      <c r="HM24" s="41"/>
      <c r="HN24" s="41"/>
      <c r="HO24" s="41"/>
      <c r="HP24" s="41"/>
      <c r="HQ24" s="41"/>
      <c r="HR24" s="41"/>
      <c r="HS24" s="41"/>
      <c r="HT24" s="41"/>
      <c r="HU24" s="41"/>
      <c r="HV24" s="41"/>
      <c r="HW24" s="41"/>
      <c r="HX24" s="41"/>
      <c r="HY24" s="41"/>
      <c r="HZ24" s="41"/>
      <c r="IA24" s="41"/>
      <c r="IB24" s="41"/>
      <c r="IC24" s="41"/>
      <c r="ID24" s="41"/>
      <c r="IE24" s="41"/>
      <c r="IF24" s="41"/>
      <c r="IG24" s="41"/>
      <c r="IH24" s="41"/>
      <c r="II24" s="41"/>
      <c r="IJ24" s="41"/>
      <c r="IK24" s="41"/>
    </row>
    <row r="25" ht="20.1" customHeight="1" spans="1:245">
      <c r="A25" s="41"/>
      <c r="B25" s="41"/>
      <c r="C25" s="41"/>
      <c r="D25" s="41"/>
      <c r="E25" s="41"/>
      <c r="F25" s="41"/>
      <c r="G25" s="41"/>
      <c r="H25" s="40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  <c r="FG25" s="41"/>
      <c r="FH25" s="41"/>
      <c r="FI25" s="41"/>
      <c r="FJ25" s="41"/>
      <c r="FK25" s="41"/>
      <c r="FL25" s="41"/>
      <c r="FM25" s="41"/>
      <c r="FN25" s="41"/>
      <c r="FO25" s="41"/>
      <c r="FP25" s="41"/>
      <c r="FQ25" s="41"/>
      <c r="FR25" s="41"/>
      <c r="FS25" s="41"/>
      <c r="FT25" s="41"/>
      <c r="FU25" s="41"/>
      <c r="FV25" s="41"/>
      <c r="FW25" s="41"/>
      <c r="FX25" s="41"/>
      <c r="FY25" s="41"/>
      <c r="FZ25" s="41"/>
      <c r="GA25" s="41"/>
      <c r="GB25" s="41"/>
      <c r="GC25" s="41"/>
      <c r="GD25" s="41"/>
      <c r="GE25" s="41"/>
      <c r="GF25" s="41"/>
      <c r="GG25" s="41"/>
      <c r="GH25" s="41"/>
      <c r="GI25" s="41"/>
      <c r="GJ25" s="41"/>
      <c r="GK25" s="41"/>
      <c r="GL25" s="41"/>
      <c r="GM25" s="41"/>
      <c r="GN25" s="41"/>
      <c r="GO25" s="41"/>
      <c r="GP25" s="41"/>
      <c r="GQ25" s="41"/>
      <c r="GR25" s="41"/>
      <c r="GS25" s="41"/>
      <c r="GT25" s="41"/>
      <c r="GU25" s="41"/>
      <c r="GV25" s="41"/>
      <c r="GW25" s="41"/>
      <c r="GX25" s="41"/>
      <c r="GY25" s="41"/>
      <c r="GZ25" s="41"/>
      <c r="HA25" s="41"/>
      <c r="HB25" s="41"/>
      <c r="HC25" s="41"/>
      <c r="HD25" s="41"/>
      <c r="HE25" s="41"/>
      <c r="HF25" s="41"/>
      <c r="HG25" s="41"/>
      <c r="HH25" s="41"/>
      <c r="HI25" s="41"/>
      <c r="HJ25" s="41"/>
      <c r="HK25" s="41"/>
      <c r="HL25" s="41"/>
      <c r="HM25" s="41"/>
      <c r="HN25" s="41"/>
      <c r="HO25" s="41"/>
      <c r="HP25" s="41"/>
      <c r="HQ25" s="41"/>
      <c r="HR25" s="41"/>
      <c r="HS25" s="41"/>
      <c r="HT25" s="41"/>
      <c r="HU25" s="41"/>
      <c r="HV25" s="41"/>
      <c r="HW25" s="41"/>
      <c r="HX25" s="41"/>
      <c r="HY25" s="41"/>
      <c r="HZ25" s="41"/>
      <c r="IA25" s="41"/>
      <c r="IB25" s="41"/>
      <c r="IC25" s="41"/>
      <c r="ID25" s="41"/>
      <c r="IE25" s="41"/>
      <c r="IF25" s="41"/>
      <c r="IG25" s="41"/>
      <c r="IH25" s="41"/>
      <c r="II25" s="41"/>
      <c r="IJ25" s="41"/>
      <c r="IK25" s="41"/>
    </row>
    <row r="26" ht="20.1" customHeight="1" spans="1:245">
      <c r="A26" s="41"/>
      <c r="B26" s="41"/>
      <c r="C26" s="41"/>
      <c r="D26" s="40"/>
      <c r="E26" s="40"/>
      <c r="F26" s="40"/>
      <c r="G26" s="40"/>
      <c r="H26" s="40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</row>
    <row r="27" ht="20.1" customHeight="1" spans="1:245">
      <c r="A27" s="41"/>
      <c r="B27" s="41"/>
      <c r="C27" s="41"/>
      <c r="D27" s="40"/>
      <c r="E27" s="40"/>
      <c r="F27" s="40"/>
      <c r="G27" s="40"/>
      <c r="H27" s="40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41"/>
      <c r="GW27" s="41"/>
      <c r="GX27" s="41"/>
      <c r="GY27" s="4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41"/>
      <c r="HK27" s="41"/>
      <c r="HL27" s="41"/>
      <c r="HM27" s="41"/>
      <c r="HN27" s="41"/>
      <c r="HO27" s="41"/>
      <c r="HP27" s="41"/>
      <c r="HQ27" s="41"/>
      <c r="HR27" s="41"/>
      <c r="HS27" s="41"/>
      <c r="HT27" s="41"/>
      <c r="HU27" s="41"/>
      <c r="HV27" s="41"/>
      <c r="HW27" s="41"/>
      <c r="HX27" s="41"/>
      <c r="HY27" s="41"/>
      <c r="HZ27" s="41"/>
      <c r="IA27" s="41"/>
      <c r="IB27" s="41"/>
      <c r="IC27" s="41"/>
      <c r="ID27" s="41"/>
      <c r="IE27" s="41"/>
      <c r="IF27" s="41"/>
      <c r="IG27" s="41"/>
      <c r="IH27" s="41"/>
      <c r="II27" s="41"/>
      <c r="IJ27" s="41"/>
      <c r="IK27" s="41"/>
    </row>
    <row r="28" ht="20.1" customHeight="1" spans="1:245">
      <c r="A28" s="41"/>
      <c r="B28" s="41"/>
      <c r="C28" s="41"/>
      <c r="D28" s="41"/>
      <c r="E28" s="41"/>
      <c r="F28" s="41"/>
      <c r="G28" s="41"/>
      <c r="H28" s="40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  <c r="FF28" s="41"/>
      <c r="FG28" s="41"/>
      <c r="FH28" s="41"/>
      <c r="FI28" s="41"/>
      <c r="FJ28" s="41"/>
      <c r="FK28" s="41"/>
      <c r="FL28" s="41"/>
      <c r="FM28" s="41"/>
      <c r="FN28" s="41"/>
      <c r="FO28" s="41"/>
      <c r="FP28" s="41"/>
      <c r="FQ28" s="41"/>
      <c r="FR28" s="41"/>
      <c r="FS28" s="41"/>
      <c r="FT28" s="41"/>
      <c r="FU28" s="41"/>
      <c r="FV28" s="41"/>
      <c r="FW28" s="41"/>
      <c r="FX28" s="41"/>
      <c r="FY28" s="41"/>
      <c r="FZ28" s="41"/>
      <c r="GA28" s="41"/>
      <c r="GB28" s="41"/>
      <c r="GC28" s="41"/>
      <c r="GD28" s="41"/>
      <c r="GE28" s="41"/>
      <c r="GF28" s="41"/>
      <c r="GG28" s="41"/>
      <c r="GH28" s="41"/>
      <c r="GI28" s="41"/>
      <c r="GJ28" s="41"/>
      <c r="GK28" s="41"/>
      <c r="GL28" s="41"/>
      <c r="GM28" s="41"/>
      <c r="GN28" s="41"/>
      <c r="GO28" s="41"/>
      <c r="GP28" s="41"/>
      <c r="GQ28" s="41"/>
      <c r="GR28" s="41"/>
      <c r="GS28" s="41"/>
      <c r="GT28" s="41"/>
      <c r="GU28" s="41"/>
      <c r="GV28" s="41"/>
      <c r="GW28" s="41"/>
      <c r="GX28" s="41"/>
      <c r="GY28" s="41"/>
      <c r="GZ28" s="41"/>
      <c r="HA28" s="41"/>
      <c r="HB28" s="41"/>
      <c r="HC28" s="41"/>
      <c r="HD28" s="41"/>
      <c r="HE28" s="41"/>
      <c r="HF28" s="41"/>
      <c r="HG28" s="41"/>
      <c r="HH28" s="41"/>
      <c r="HI28" s="41"/>
      <c r="HJ28" s="41"/>
      <c r="HK28" s="41"/>
      <c r="HL28" s="41"/>
      <c r="HM28" s="41"/>
      <c r="HN28" s="41"/>
      <c r="HO28" s="41"/>
      <c r="HP28" s="41"/>
      <c r="HQ28" s="41"/>
      <c r="HR28" s="41"/>
      <c r="HS28" s="41"/>
      <c r="HT28" s="41"/>
      <c r="HU28" s="41"/>
      <c r="HV28" s="41"/>
      <c r="HW28" s="41"/>
      <c r="HX28" s="41"/>
      <c r="HY28" s="41"/>
      <c r="HZ28" s="41"/>
      <c r="IA28" s="41"/>
      <c r="IB28" s="41"/>
      <c r="IC28" s="41"/>
      <c r="ID28" s="41"/>
      <c r="IE28" s="41"/>
      <c r="IF28" s="41"/>
      <c r="IG28" s="41"/>
      <c r="IH28" s="41"/>
      <c r="II28" s="41"/>
      <c r="IJ28" s="41"/>
      <c r="IK28" s="41"/>
    </row>
    <row r="29" ht="20.1" customHeight="1" spans="1:245">
      <c r="A29" s="41"/>
      <c r="B29" s="41"/>
      <c r="C29" s="41"/>
      <c r="D29" s="40"/>
      <c r="E29" s="40"/>
      <c r="F29" s="40"/>
      <c r="G29" s="40"/>
      <c r="H29" s="40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  <c r="FF29" s="41"/>
      <c r="FG29" s="41"/>
      <c r="FH29" s="41"/>
      <c r="FI29" s="41"/>
      <c r="FJ29" s="41"/>
      <c r="FK29" s="41"/>
      <c r="FL29" s="41"/>
      <c r="FM29" s="41"/>
      <c r="FN29" s="41"/>
      <c r="FO29" s="41"/>
      <c r="FP29" s="41"/>
      <c r="FQ29" s="41"/>
      <c r="FR29" s="41"/>
      <c r="FS29" s="41"/>
      <c r="FT29" s="41"/>
      <c r="FU29" s="41"/>
      <c r="FV29" s="41"/>
      <c r="FW29" s="41"/>
      <c r="FX29" s="41"/>
      <c r="FY29" s="41"/>
      <c r="FZ29" s="41"/>
      <c r="GA29" s="41"/>
      <c r="GB29" s="41"/>
      <c r="GC29" s="41"/>
      <c r="GD29" s="41"/>
      <c r="GE29" s="41"/>
      <c r="GF29" s="41"/>
      <c r="GG29" s="41"/>
      <c r="GH29" s="41"/>
      <c r="GI29" s="41"/>
      <c r="GJ29" s="41"/>
      <c r="GK29" s="41"/>
      <c r="GL29" s="41"/>
      <c r="GM29" s="41"/>
      <c r="GN29" s="41"/>
      <c r="GO29" s="41"/>
      <c r="GP29" s="41"/>
      <c r="GQ29" s="41"/>
      <c r="GR29" s="41"/>
      <c r="GS29" s="41"/>
      <c r="GT29" s="41"/>
      <c r="GU29" s="41"/>
      <c r="GV29" s="41"/>
      <c r="GW29" s="41"/>
      <c r="GX29" s="41"/>
      <c r="GY29" s="41"/>
      <c r="GZ29" s="41"/>
      <c r="HA29" s="41"/>
      <c r="HB29" s="41"/>
      <c r="HC29" s="41"/>
      <c r="HD29" s="41"/>
      <c r="HE29" s="41"/>
      <c r="HF29" s="41"/>
      <c r="HG29" s="41"/>
      <c r="HH29" s="41"/>
      <c r="HI29" s="41"/>
      <c r="HJ29" s="41"/>
      <c r="HK29" s="41"/>
      <c r="HL29" s="41"/>
      <c r="HM29" s="41"/>
      <c r="HN29" s="41"/>
      <c r="HO29" s="41"/>
      <c r="HP29" s="41"/>
      <c r="HQ29" s="41"/>
      <c r="HR29" s="41"/>
      <c r="HS29" s="41"/>
      <c r="HT29" s="41"/>
      <c r="HU29" s="41"/>
      <c r="HV29" s="41"/>
      <c r="HW29" s="41"/>
      <c r="HX29" s="41"/>
      <c r="HY29" s="41"/>
      <c r="HZ29" s="41"/>
      <c r="IA29" s="41"/>
      <c r="IB29" s="41"/>
      <c r="IC29" s="41"/>
      <c r="ID29" s="41"/>
      <c r="IE29" s="41"/>
      <c r="IF29" s="41"/>
      <c r="IG29" s="41"/>
      <c r="IH29" s="41"/>
      <c r="II29" s="41"/>
      <c r="IJ29" s="41"/>
      <c r="IK29" s="41"/>
    </row>
    <row r="30" ht="20.1" customHeight="1" spans="1:245">
      <c r="A30" s="41"/>
      <c r="B30" s="41"/>
      <c r="C30" s="41"/>
      <c r="D30" s="40"/>
      <c r="E30" s="40"/>
      <c r="F30" s="40"/>
      <c r="G30" s="40"/>
      <c r="H30" s="40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41"/>
      <c r="FF30" s="41"/>
      <c r="FG30" s="41"/>
      <c r="FH30" s="41"/>
      <c r="FI30" s="41"/>
      <c r="FJ30" s="41"/>
      <c r="FK30" s="41"/>
      <c r="FL30" s="41"/>
      <c r="FM30" s="41"/>
      <c r="FN30" s="41"/>
      <c r="FO30" s="41"/>
      <c r="FP30" s="41"/>
      <c r="FQ30" s="41"/>
      <c r="FR30" s="41"/>
      <c r="FS30" s="41"/>
      <c r="FT30" s="41"/>
      <c r="FU30" s="41"/>
      <c r="FV30" s="41"/>
      <c r="FW30" s="41"/>
      <c r="FX30" s="41"/>
      <c r="FY30" s="41"/>
      <c r="FZ30" s="41"/>
      <c r="GA30" s="41"/>
      <c r="GB30" s="41"/>
      <c r="GC30" s="41"/>
      <c r="GD30" s="41"/>
      <c r="GE30" s="41"/>
      <c r="GF30" s="41"/>
      <c r="GG30" s="41"/>
      <c r="GH30" s="41"/>
      <c r="GI30" s="41"/>
      <c r="GJ30" s="41"/>
      <c r="GK30" s="41"/>
      <c r="GL30" s="41"/>
      <c r="GM30" s="41"/>
      <c r="GN30" s="41"/>
      <c r="GO30" s="41"/>
      <c r="GP30" s="41"/>
      <c r="GQ30" s="41"/>
      <c r="GR30" s="41"/>
      <c r="GS30" s="41"/>
      <c r="GT30" s="41"/>
      <c r="GU30" s="41"/>
      <c r="GV30" s="41"/>
      <c r="GW30" s="41"/>
      <c r="GX30" s="41"/>
      <c r="GY30" s="41"/>
      <c r="GZ30" s="41"/>
      <c r="HA30" s="41"/>
      <c r="HB30" s="41"/>
      <c r="HC30" s="41"/>
      <c r="HD30" s="41"/>
      <c r="HE30" s="41"/>
      <c r="HF30" s="41"/>
      <c r="HG30" s="41"/>
      <c r="HH30" s="41"/>
      <c r="HI30" s="41"/>
      <c r="HJ30" s="41"/>
      <c r="HK30" s="41"/>
      <c r="HL30" s="41"/>
      <c r="HM30" s="41"/>
      <c r="HN30" s="41"/>
      <c r="HO30" s="41"/>
      <c r="HP30" s="41"/>
      <c r="HQ30" s="41"/>
      <c r="HR30" s="41"/>
      <c r="HS30" s="41"/>
      <c r="HT30" s="41"/>
      <c r="HU30" s="41"/>
      <c r="HV30" s="41"/>
      <c r="HW30" s="41"/>
      <c r="HX30" s="41"/>
      <c r="HY30" s="41"/>
      <c r="HZ30" s="41"/>
      <c r="IA30" s="41"/>
      <c r="IB30" s="41"/>
      <c r="IC30" s="41"/>
      <c r="ID30" s="41"/>
      <c r="IE30" s="41"/>
      <c r="IF30" s="41"/>
      <c r="IG30" s="41"/>
      <c r="IH30" s="41"/>
      <c r="II30" s="41"/>
      <c r="IJ30" s="41"/>
      <c r="IK30" s="41"/>
    </row>
    <row r="31" ht="20.1" customHeight="1" spans="1:245">
      <c r="A31" s="41"/>
      <c r="B31" s="41"/>
      <c r="C31" s="41"/>
      <c r="D31" s="41"/>
      <c r="E31" s="41"/>
      <c r="F31" s="41"/>
      <c r="G31" s="41"/>
      <c r="H31" s="40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  <c r="EO31" s="41"/>
      <c r="EP31" s="41"/>
      <c r="EQ31" s="41"/>
      <c r="ER31" s="41"/>
      <c r="ES31" s="41"/>
      <c r="ET31" s="41"/>
      <c r="EU31" s="41"/>
      <c r="EV31" s="41"/>
      <c r="EW31" s="41"/>
      <c r="EX31" s="41"/>
      <c r="EY31" s="41"/>
      <c r="EZ31" s="41"/>
      <c r="FA31" s="41"/>
      <c r="FB31" s="41"/>
      <c r="FC31" s="41"/>
      <c r="FD31" s="41"/>
      <c r="FE31" s="41"/>
      <c r="FF31" s="41"/>
      <c r="FG31" s="41"/>
      <c r="FH31" s="41"/>
      <c r="FI31" s="41"/>
      <c r="FJ31" s="41"/>
      <c r="FK31" s="41"/>
      <c r="FL31" s="41"/>
      <c r="FM31" s="41"/>
      <c r="FN31" s="41"/>
      <c r="FO31" s="41"/>
      <c r="FP31" s="41"/>
      <c r="FQ31" s="41"/>
      <c r="FR31" s="41"/>
      <c r="FS31" s="41"/>
      <c r="FT31" s="41"/>
      <c r="FU31" s="41"/>
      <c r="FV31" s="41"/>
      <c r="FW31" s="41"/>
      <c r="FX31" s="41"/>
      <c r="FY31" s="41"/>
      <c r="FZ31" s="41"/>
      <c r="GA31" s="41"/>
      <c r="GB31" s="41"/>
      <c r="GC31" s="41"/>
      <c r="GD31" s="41"/>
      <c r="GE31" s="41"/>
      <c r="GF31" s="41"/>
      <c r="GG31" s="41"/>
      <c r="GH31" s="41"/>
      <c r="GI31" s="41"/>
      <c r="GJ31" s="41"/>
      <c r="GK31" s="41"/>
      <c r="GL31" s="41"/>
      <c r="GM31" s="41"/>
      <c r="GN31" s="41"/>
      <c r="GO31" s="41"/>
      <c r="GP31" s="41"/>
      <c r="GQ31" s="41"/>
      <c r="GR31" s="41"/>
      <c r="GS31" s="41"/>
      <c r="GT31" s="41"/>
      <c r="GU31" s="41"/>
      <c r="GV31" s="41"/>
      <c r="GW31" s="41"/>
      <c r="GX31" s="41"/>
      <c r="GY31" s="41"/>
      <c r="GZ31" s="41"/>
      <c r="HA31" s="41"/>
      <c r="HB31" s="41"/>
      <c r="HC31" s="41"/>
      <c r="HD31" s="41"/>
      <c r="HE31" s="41"/>
      <c r="HF31" s="41"/>
      <c r="HG31" s="41"/>
      <c r="HH31" s="41"/>
      <c r="HI31" s="41"/>
      <c r="HJ31" s="41"/>
      <c r="HK31" s="41"/>
      <c r="HL31" s="41"/>
      <c r="HM31" s="41"/>
      <c r="HN31" s="41"/>
      <c r="HO31" s="41"/>
      <c r="HP31" s="41"/>
      <c r="HQ31" s="41"/>
      <c r="HR31" s="41"/>
      <c r="HS31" s="41"/>
      <c r="HT31" s="41"/>
      <c r="HU31" s="41"/>
      <c r="HV31" s="41"/>
      <c r="HW31" s="41"/>
      <c r="HX31" s="41"/>
      <c r="HY31" s="41"/>
      <c r="HZ31" s="41"/>
      <c r="IA31" s="41"/>
      <c r="IB31" s="41"/>
      <c r="IC31" s="41"/>
      <c r="ID31" s="41"/>
      <c r="IE31" s="41"/>
      <c r="IF31" s="41"/>
      <c r="IG31" s="41"/>
      <c r="IH31" s="41"/>
      <c r="II31" s="41"/>
      <c r="IJ31" s="41"/>
      <c r="IK31" s="41"/>
    </row>
    <row r="32" ht="20.1" customHeight="1" spans="1:245">
      <c r="A32" s="41"/>
      <c r="B32" s="41"/>
      <c r="C32" s="41"/>
      <c r="D32" s="41"/>
      <c r="E32" s="42"/>
      <c r="F32" s="42"/>
      <c r="G32" s="42"/>
      <c r="H32" s="40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1"/>
      <c r="ES32" s="41"/>
      <c r="ET32" s="41"/>
      <c r="EU32" s="41"/>
      <c r="EV32" s="41"/>
      <c r="EW32" s="41"/>
      <c r="EX32" s="41"/>
      <c r="EY32" s="41"/>
      <c r="EZ32" s="41"/>
      <c r="FA32" s="41"/>
      <c r="FB32" s="41"/>
      <c r="FC32" s="41"/>
      <c r="FD32" s="41"/>
      <c r="FE32" s="41"/>
      <c r="FF32" s="41"/>
      <c r="FG32" s="41"/>
      <c r="FH32" s="41"/>
      <c r="FI32" s="41"/>
      <c r="FJ32" s="41"/>
      <c r="FK32" s="41"/>
      <c r="FL32" s="41"/>
      <c r="FM32" s="41"/>
      <c r="FN32" s="41"/>
      <c r="FO32" s="41"/>
      <c r="FP32" s="41"/>
      <c r="FQ32" s="41"/>
      <c r="FR32" s="41"/>
      <c r="FS32" s="41"/>
      <c r="FT32" s="41"/>
      <c r="FU32" s="41"/>
      <c r="FV32" s="41"/>
      <c r="FW32" s="41"/>
      <c r="FX32" s="41"/>
      <c r="FY32" s="41"/>
      <c r="FZ32" s="41"/>
      <c r="GA32" s="41"/>
      <c r="GB32" s="41"/>
      <c r="GC32" s="41"/>
      <c r="GD32" s="41"/>
      <c r="GE32" s="41"/>
      <c r="GF32" s="41"/>
      <c r="GG32" s="41"/>
      <c r="GH32" s="41"/>
      <c r="GI32" s="41"/>
      <c r="GJ32" s="41"/>
      <c r="GK32" s="41"/>
      <c r="GL32" s="41"/>
      <c r="GM32" s="41"/>
      <c r="GN32" s="41"/>
      <c r="GO32" s="41"/>
      <c r="GP32" s="41"/>
      <c r="GQ32" s="41"/>
      <c r="GR32" s="41"/>
      <c r="GS32" s="41"/>
      <c r="GT32" s="41"/>
      <c r="GU32" s="41"/>
      <c r="GV32" s="41"/>
      <c r="GW32" s="41"/>
      <c r="GX32" s="41"/>
      <c r="GY32" s="41"/>
      <c r="GZ32" s="41"/>
      <c r="HA32" s="41"/>
      <c r="HB32" s="41"/>
      <c r="HC32" s="41"/>
      <c r="HD32" s="41"/>
      <c r="HE32" s="41"/>
      <c r="HF32" s="41"/>
      <c r="HG32" s="41"/>
      <c r="HH32" s="41"/>
      <c r="HI32" s="41"/>
      <c r="HJ32" s="41"/>
      <c r="HK32" s="41"/>
      <c r="HL32" s="41"/>
      <c r="HM32" s="41"/>
      <c r="HN32" s="41"/>
      <c r="HO32" s="41"/>
      <c r="HP32" s="41"/>
      <c r="HQ32" s="41"/>
      <c r="HR32" s="41"/>
      <c r="HS32" s="41"/>
      <c r="HT32" s="41"/>
      <c r="HU32" s="41"/>
      <c r="HV32" s="41"/>
      <c r="HW32" s="41"/>
      <c r="HX32" s="41"/>
      <c r="HY32" s="41"/>
      <c r="HZ32" s="41"/>
      <c r="IA32" s="41"/>
      <c r="IB32" s="41"/>
      <c r="IC32" s="41"/>
      <c r="ID32" s="41"/>
      <c r="IE32" s="41"/>
      <c r="IF32" s="41"/>
      <c r="IG32" s="41"/>
      <c r="IH32" s="41"/>
      <c r="II32" s="41"/>
      <c r="IJ32" s="41"/>
      <c r="IK32" s="41"/>
    </row>
    <row r="33" ht="20.1" customHeight="1" spans="1:245">
      <c r="A33" s="41"/>
      <c r="B33" s="41"/>
      <c r="C33" s="41"/>
      <c r="D33" s="41"/>
      <c r="E33" s="42"/>
      <c r="F33" s="42"/>
      <c r="G33" s="42"/>
      <c r="H33" s="40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  <c r="EO33" s="41"/>
      <c r="EP33" s="41"/>
      <c r="EQ33" s="41"/>
      <c r="ER33" s="41"/>
      <c r="ES33" s="41"/>
      <c r="ET33" s="41"/>
      <c r="EU33" s="41"/>
      <c r="EV33" s="41"/>
      <c r="EW33" s="41"/>
      <c r="EX33" s="41"/>
      <c r="EY33" s="41"/>
      <c r="EZ33" s="41"/>
      <c r="FA33" s="41"/>
      <c r="FB33" s="41"/>
      <c r="FC33" s="41"/>
      <c r="FD33" s="41"/>
      <c r="FE33" s="41"/>
      <c r="FF33" s="41"/>
      <c r="FG33" s="41"/>
      <c r="FH33" s="41"/>
      <c r="FI33" s="41"/>
      <c r="FJ33" s="41"/>
      <c r="FK33" s="41"/>
      <c r="FL33" s="41"/>
      <c r="FM33" s="41"/>
      <c r="FN33" s="41"/>
      <c r="FO33" s="41"/>
      <c r="FP33" s="41"/>
      <c r="FQ33" s="41"/>
      <c r="FR33" s="41"/>
      <c r="FS33" s="41"/>
      <c r="FT33" s="41"/>
      <c r="FU33" s="41"/>
      <c r="FV33" s="41"/>
      <c r="FW33" s="41"/>
      <c r="FX33" s="41"/>
      <c r="FY33" s="41"/>
      <c r="FZ33" s="41"/>
      <c r="GA33" s="41"/>
      <c r="GB33" s="41"/>
      <c r="GC33" s="41"/>
      <c r="GD33" s="41"/>
      <c r="GE33" s="41"/>
      <c r="GF33" s="41"/>
      <c r="GG33" s="41"/>
      <c r="GH33" s="41"/>
      <c r="GI33" s="41"/>
      <c r="GJ33" s="41"/>
      <c r="GK33" s="41"/>
      <c r="GL33" s="41"/>
      <c r="GM33" s="41"/>
      <c r="GN33" s="41"/>
      <c r="GO33" s="41"/>
      <c r="GP33" s="41"/>
      <c r="GQ33" s="41"/>
      <c r="GR33" s="41"/>
      <c r="GS33" s="41"/>
      <c r="GT33" s="41"/>
      <c r="GU33" s="41"/>
      <c r="GV33" s="41"/>
      <c r="GW33" s="41"/>
      <c r="GX33" s="41"/>
      <c r="GY33" s="41"/>
      <c r="GZ33" s="41"/>
      <c r="HA33" s="41"/>
      <c r="HB33" s="41"/>
      <c r="HC33" s="41"/>
      <c r="HD33" s="41"/>
      <c r="HE33" s="41"/>
      <c r="HF33" s="41"/>
      <c r="HG33" s="41"/>
      <c r="HH33" s="41"/>
      <c r="HI33" s="41"/>
      <c r="HJ33" s="41"/>
      <c r="HK33" s="41"/>
      <c r="HL33" s="41"/>
      <c r="HM33" s="41"/>
      <c r="HN33" s="41"/>
      <c r="HO33" s="41"/>
      <c r="HP33" s="41"/>
      <c r="HQ33" s="41"/>
      <c r="HR33" s="41"/>
      <c r="HS33" s="41"/>
      <c r="HT33" s="41"/>
      <c r="HU33" s="41"/>
      <c r="HV33" s="41"/>
      <c r="HW33" s="41"/>
      <c r="HX33" s="41"/>
      <c r="HY33" s="41"/>
      <c r="HZ33" s="41"/>
      <c r="IA33" s="41"/>
      <c r="IB33" s="41"/>
      <c r="IC33" s="41"/>
      <c r="ID33" s="41"/>
      <c r="IE33" s="41"/>
      <c r="IF33" s="41"/>
      <c r="IG33" s="41"/>
      <c r="IH33" s="41"/>
      <c r="II33" s="41"/>
      <c r="IJ33" s="41"/>
      <c r="IK33" s="41"/>
    </row>
    <row r="34" ht="20.1" customHeight="1" spans="1:245">
      <c r="A34" s="41"/>
      <c r="B34" s="41"/>
      <c r="C34" s="41"/>
      <c r="D34" s="41"/>
      <c r="E34" s="41"/>
      <c r="F34" s="41"/>
      <c r="G34" s="41"/>
      <c r="H34" s="40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  <c r="EO34" s="41"/>
      <c r="EP34" s="41"/>
      <c r="EQ34" s="41"/>
      <c r="ER34" s="41"/>
      <c r="ES34" s="41"/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D34" s="41"/>
      <c r="FE34" s="41"/>
      <c r="FF34" s="41"/>
      <c r="FG34" s="41"/>
      <c r="FH34" s="41"/>
      <c r="FI34" s="41"/>
      <c r="FJ34" s="41"/>
      <c r="FK34" s="41"/>
      <c r="FL34" s="41"/>
      <c r="FM34" s="41"/>
      <c r="FN34" s="41"/>
      <c r="FO34" s="41"/>
      <c r="FP34" s="41"/>
      <c r="FQ34" s="41"/>
      <c r="FR34" s="41"/>
      <c r="FS34" s="41"/>
      <c r="FT34" s="41"/>
      <c r="FU34" s="41"/>
      <c r="FV34" s="41"/>
      <c r="FW34" s="41"/>
      <c r="FX34" s="41"/>
      <c r="FY34" s="41"/>
      <c r="FZ34" s="41"/>
      <c r="GA34" s="41"/>
      <c r="GB34" s="41"/>
      <c r="GC34" s="41"/>
      <c r="GD34" s="41"/>
      <c r="GE34" s="41"/>
      <c r="GF34" s="41"/>
      <c r="GG34" s="41"/>
      <c r="GH34" s="41"/>
      <c r="GI34" s="41"/>
      <c r="GJ34" s="41"/>
      <c r="GK34" s="41"/>
      <c r="GL34" s="41"/>
      <c r="GM34" s="41"/>
      <c r="GN34" s="41"/>
      <c r="GO34" s="41"/>
      <c r="GP34" s="41"/>
      <c r="GQ34" s="41"/>
      <c r="GR34" s="41"/>
      <c r="GS34" s="41"/>
      <c r="GT34" s="41"/>
      <c r="GU34" s="41"/>
      <c r="GV34" s="41"/>
      <c r="GW34" s="41"/>
      <c r="GX34" s="41"/>
      <c r="GY34" s="41"/>
      <c r="GZ34" s="41"/>
      <c r="HA34" s="41"/>
      <c r="HB34" s="41"/>
      <c r="HC34" s="41"/>
      <c r="HD34" s="41"/>
      <c r="HE34" s="41"/>
      <c r="HF34" s="41"/>
      <c r="HG34" s="41"/>
      <c r="HH34" s="41"/>
      <c r="HI34" s="41"/>
      <c r="HJ34" s="41"/>
      <c r="HK34" s="41"/>
      <c r="HL34" s="41"/>
      <c r="HM34" s="41"/>
      <c r="HN34" s="41"/>
      <c r="HO34" s="41"/>
      <c r="HP34" s="41"/>
      <c r="HQ34" s="41"/>
      <c r="HR34" s="41"/>
      <c r="HS34" s="41"/>
      <c r="HT34" s="41"/>
      <c r="HU34" s="41"/>
      <c r="HV34" s="41"/>
      <c r="HW34" s="41"/>
      <c r="HX34" s="41"/>
      <c r="HY34" s="41"/>
      <c r="HZ34" s="41"/>
      <c r="IA34" s="41"/>
      <c r="IB34" s="41"/>
      <c r="IC34" s="41"/>
      <c r="ID34" s="41"/>
      <c r="IE34" s="41"/>
      <c r="IF34" s="41"/>
      <c r="IG34" s="41"/>
      <c r="IH34" s="41"/>
      <c r="II34" s="41"/>
      <c r="IJ34" s="41"/>
      <c r="IK34" s="41"/>
    </row>
    <row r="35" ht="20.1" customHeight="1" spans="1:245">
      <c r="A35" s="41"/>
      <c r="B35" s="41"/>
      <c r="C35" s="41"/>
      <c r="D35" s="41"/>
      <c r="E35" s="43"/>
      <c r="F35" s="43"/>
      <c r="G35" s="43"/>
      <c r="H35" s="40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1"/>
      <c r="FE35" s="41"/>
      <c r="FF35" s="41"/>
      <c r="FG35" s="41"/>
      <c r="FH35" s="41"/>
      <c r="FI35" s="41"/>
      <c r="FJ35" s="41"/>
      <c r="FK35" s="41"/>
      <c r="FL35" s="41"/>
      <c r="FM35" s="41"/>
      <c r="FN35" s="41"/>
      <c r="FO35" s="41"/>
      <c r="FP35" s="41"/>
      <c r="FQ35" s="41"/>
      <c r="FR35" s="41"/>
      <c r="FS35" s="41"/>
      <c r="FT35" s="41"/>
      <c r="FU35" s="41"/>
      <c r="FV35" s="41"/>
      <c r="FW35" s="41"/>
      <c r="FX35" s="41"/>
      <c r="FY35" s="41"/>
      <c r="FZ35" s="41"/>
      <c r="GA35" s="41"/>
      <c r="GB35" s="41"/>
      <c r="GC35" s="41"/>
      <c r="GD35" s="41"/>
      <c r="GE35" s="41"/>
      <c r="GF35" s="41"/>
      <c r="GG35" s="41"/>
      <c r="GH35" s="41"/>
      <c r="GI35" s="41"/>
      <c r="GJ35" s="41"/>
      <c r="GK35" s="41"/>
      <c r="GL35" s="41"/>
      <c r="GM35" s="41"/>
      <c r="GN35" s="41"/>
      <c r="GO35" s="41"/>
      <c r="GP35" s="41"/>
      <c r="GQ35" s="41"/>
      <c r="GR35" s="41"/>
      <c r="GS35" s="41"/>
      <c r="GT35" s="41"/>
      <c r="GU35" s="41"/>
      <c r="GV35" s="41"/>
      <c r="GW35" s="41"/>
      <c r="GX35" s="41"/>
      <c r="GY35" s="41"/>
      <c r="GZ35" s="41"/>
      <c r="HA35" s="41"/>
      <c r="HB35" s="41"/>
      <c r="HC35" s="41"/>
      <c r="HD35" s="41"/>
      <c r="HE35" s="41"/>
      <c r="HF35" s="41"/>
      <c r="HG35" s="41"/>
      <c r="HH35" s="41"/>
      <c r="HI35" s="41"/>
      <c r="HJ35" s="41"/>
      <c r="HK35" s="41"/>
      <c r="HL35" s="41"/>
      <c r="HM35" s="41"/>
      <c r="HN35" s="41"/>
      <c r="HO35" s="41"/>
      <c r="HP35" s="41"/>
      <c r="HQ35" s="41"/>
      <c r="HR35" s="41"/>
      <c r="HS35" s="41"/>
      <c r="HT35" s="41"/>
      <c r="HU35" s="41"/>
      <c r="HV35" s="41"/>
      <c r="HW35" s="41"/>
      <c r="HX35" s="41"/>
      <c r="HY35" s="41"/>
      <c r="HZ35" s="41"/>
      <c r="IA35" s="41"/>
      <c r="IB35" s="41"/>
      <c r="IC35" s="41"/>
      <c r="ID35" s="41"/>
      <c r="IE35" s="41"/>
      <c r="IF35" s="41"/>
      <c r="IG35" s="41"/>
      <c r="IH35" s="41"/>
      <c r="II35" s="41"/>
      <c r="IJ35" s="41"/>
      <c r="IK35" s="41"/>
    </row>
    <row r="36" ht="20.1" customHeight="1" spans="1:245">
      <c r="A36" s="44"/>
      <c r="B36" s="44"/>
      <c r="C36" s="44"/>
      <c r="D36" s="44"/>
      <c r="E36" s="45"/>
      <c r="F36" s="45"/>
      <c r="G36" s="45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44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</row>
    <row r="37" ht="20.1" customHeight="1" spans="1:245">
      <c r="A37" s="46"/>
      <c r="B37" s="46"/>
      <c r="C37" s="46"/>
      <c r="D37" s="46"/>
      <c r="E37" s="46"/>
      <c r="F37" s="46"/>
      <c r="G37" s="46"/>
      <c r="H37" s="47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</row>
    <row r="38" ht="20.1" customHeight="1" spans="1:245">
      <c r="A38" s="44"/>
      <c r="B38" s="44"/>
      <c r="C38" s="44"/>
      <c r="D38" s="44"/>
      <c r="E38" s="44"/>
      <c r="F38" s="44"/>
      <c r="G38" s="44"/>
      <c r="H38" s="47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</row>
    <row r="39" ht="20.1" customHeight="1" spans="1:245">
      <c r="A39" s="48"/>
      <c r="B39" s="48"/>
      <c r="C39" s="48"/>
      <c r="D39" s="48"/>
      <c r="E39" s="48"/>
      <c r="F39" s="44"/>
      <c r="G39" s="44"/>
      <c r="H39" s="47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</row>
    <row r="40" ht="20.1" customHeight="1" spans="1:245">
      <c r="A40" s="48"/>
      <c r="B40" s="48"/>
      <c r="C40" s="48"/>
      <c r="D40" s="48"/>
      <c r="E40" s="48"/>
      <c r="F40" s="44"/>
      <c r="G40" s="44"/>
      <c r="H40" s="47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</row>
    <row r="41" ht="20.1" customHeight="1" spans="1:245">
      <c r="A41" s="48"/>
      <c r="B41" s="48"/>
      <c r="C41" s="48"/>
      <c r="D41" s="48"/>
      <c r="E41" s="48"/>
      <c r="F41" s="44"/>
      <c r="G41" s="44"/>
      <c r="H41" s="47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  <c r="IJ41" s="48"/>
      <c r="IK41" s="48"/>
    </row>
    <row r="42" ht="20.1" customHeight="1" spans="1:245">
      <c r="A42" s="48"/>
      <c r="B42" s="48"/>
      <c r="C42" s="48"/>
      <c r="D42" s="48"/>
      <c r="E42" s="48"/>
      <c r="F42" s="44"/>
      <c r="G42" s="44"/>
      <c r="H42" s="47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48"/>
      <c r="IF42" s="48"/>
      <c r="IG42" s="48"/>
      <c r="IH42" s="48"/>
      <c r="II42" s="48"/>
      <c r="IJ42" s="48"/>
      <c r="IK42" s="48"/>
    </row>
    <row r="43" ht="20.1" customHeight="1" spans="1:245">
      <c r="A43" s="48"/>
      <c r="B43" s="48"/>
      <c r="C43" s="48"/>
      <c r="D43" s="48"/>
      <c r="E43" s="48"/>
      <c r="F43" s="44"/>
      <c r="G43" s="44"/>
      <c r="H43" s="47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48"/>
      <c r="DW43" s="48"/>
      <c r="DX43" s="48"/>
      <c r="DY43" s="48"/>
      <c r="DZ43" s="48"/>
      <c r="EA43" s="48"/>
      <c r="EB43" s="48"/>
      <c r="EC43" s="48"/>
      <c r="ED43" s="48"/>
      <c r="EE43" s="48"/>
      <c r="EF43" s="48"/>
      <c r="EG43" s="48"/>
      <c r="EH43" s="48"/>
      <c r="EI43" s="48"/>
      <c r="EJ43" s="48"/>
      <c r="EK43" s="48"/>
      <c r="EL43" s="48"/>
      <c r="EM43" s="48"/>
      <c r="EN43" s="48"/>
      <c r="EO43" s="48"/>
      <c r="EP43" s="48"/>
      <c r="EQ43" s="48"/>
      <c r="ER43" s="48"/>
      <c r="ES43" s="48"/>
      <c r="ET43" s="48"/>
      <c r="EU43" s="48"/>
      <c r="EV43" s="48"/>
      <c r="EW43" s="48"/>
      <c r="EX43" s="48"/>
      <c r="EY43" s="48"/>
      <c r="EZ43" s="48"/>
      <c r="FA43" s="48"/>
      <c r="FB43" s="48"/>
      <c r="FC43" s="48"/>
      <c r="FD43" s="48"/>
      <c r="FE43" s="48"/>
      <c r="FF43" s="48"/>
      <c r="FG43" s="48"/>
      <c r="FH43" s="48"/>
      <c r="FI43" s="48"/>
      <c r="FJ43" s="48"/>
      <c r="FK43" s="48"/>
      <c r="FL43" s="48"/>
      <c r="FM43" s="48"/>
      <c r="FN43" s="48"/>
      <c r="FO43" s="48"/>
      <c r="FP43" s="48"/>
      <c r="FQ43" s="48"/>
      <c r="FR43" s="48"/>
      <c r="FS43" s="48"/>
      <c r="FT43" s="48"/>
      <c r="FU43" s="48"/>
      <c r="FV43" s="48"/>
      <c r="FW43" s="48"/>
      <c r="FX43" s="48"/>
      <c r="FY43" s="48"/>
      <c r="FZ43" s="48"/>
      <c r="GA43" s="48"/>
      <c r="GB43" s="48"/>
      <c r="GC43" s="48"/>
      <c r="GD43" s="48"/>
      <c r="GE43" s="48"/>
      <c r="GF43" s="48"/>
      <c r="GG43" s="48"/>
      <c r="GH43" s="48"/>
      <c r="GI43" s="48"/>
      <c r="GJ43" s="48"/>
      <c r="GK43" s="48"/>
      <c r="GL43" s="48"/>
      <c r="GM43" s="48"/>
      <c r="GN43" s="48"/>
      <c r="GO43" s="48"/>
      <c r="GP43" s="48"/>
      <c r="GQ43" s="48"/>
      <c r="GR43" s="48"/>
      <c r="GS43" s="48"/>
      <c r="GT43" s="48"/>
      <c r="GU43" s="48"/>
      <c r="GV43" s="48"/>
      <c r="GW43" s="48"/>
      <c r="GX43" s="48"/>
      <c r="GY43" s="48"/>
      <c r="GZ43" s="48"/>
      <c r="HA43" s="48"/>
      <c r="HB43" s="48"/>
      <c r="HC43" s="48"/>
      <c r="HD43" s="48"/>
      <c r="HE43" s="48"/>
      <c r="HF43" s="48"/>
      <c r="HG43" s="48"/>
      <c r="HH43" s="48"/>
      <c r="HI43" s="48"/>
      <c r="HJ43" s="48"/>
      <c r="HK43" s="48"/>
      <c r="HL43" s="48"/>
      <c r="HM43" s="48"/>
      <c r="HN43" s="48"/>
      <c r="HO43" s="48"/>
      <c r="HP43" s="48"/>
      <c r="HQ43" s="48"/>
      <c r="HR43" s="48"/>
      <c r="HS43" s="48"/>
      <c r="HT43" s="48"/>
      <c r="HU43" s="48"/>
      <c r="HV43" s="48"/>
      <c r="HW43" s="48"/>
      <c r="HX43" s="48"/>
      <c r="HY43" s="48"/>
      <c r="HZ43" s="48"/>
      <c r="IA43" s="48"/>
      <c r="IB43" s="48"/>
      <c r="IC43" s="48"/>
      <c r="ID43" s="48"/>
      <c r="IE43" s="48"/>
      <c r="IF43" s="48"/>
      <c r="IG43" s="48"/>
      <c r="IH43" s="48"/>
      <c r="II43" s="48"/>
      <c r="IJ43" s="48"/>
      <c r="IK43" s="48"/>
    </row>
    <row r="44" ht="20.1" customHeight="1" spans="1:245">
      <c r="A44" s="48"/>
      <c r="B44" s="48"/>
      <c r="C44" s="48"/>
      <c r="D44" s="48"/>
      <c r="E44" s="48"/>
      <c r="F44" s="44"/>
      <c r="G44" s="44"/>
      <c r="H44" s="47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8"/>
      <c r="ES44" s="48"/>
      <c r="ET44" s="48"/>
      <c r="EU44" s="48"/>
      <c r="EV44" s="48"/>
      <c r="EW44" s="48"/>
      <c r="EX44" s="48"/>
      <c r="EY44" s="48"/>
      <c r="EZ44" s="48"/>
      <c r="FA44" s="48"/>
      <c r="FB44" s="48"/>
      <c r="FC44" s="48"/>
      <c r="FD44" s="48"/>
      <c r="FE44" s="48"/>
      <c r="FF44" s="48"/>
      <c r="FG44" s="48"/>
      <c r="FH44" s="48"/>
      <c r="FI44" s="48"/>
      <c r="FJ44" s="48"/>
      <c r="FK44" s="48"/>
      <c r="FL44" s="48"/>
      <c r="FM44" s="48"/>
      <c r="FN44" s="48"/>
      <c r="FO44" s="48"/>
      <c r="FP44" s="48"/>
      <c r="FQ44" s="48"/>
      <c r="FR44" s="48"/>
      <c r="FS44" s="48"/>
      <c r="FT44" s="48"/>
      <c r="FU44" s="48"/>
      <c r="FV44" s="48"/>
      <c r="FW44" s="48"/>
      <c r="FX44" s="48"/>
      <c r="FY44" s="48"/>
      <c r="FZ44" s="48"/>
      <c r="GA44" s="48"/>
      <c r="GB44" s="48"/>
      <c r="GC44" s="48"/>
      <c r="GD44" s="48"/>
      <c r="GE44" s="48"/>
      <c r="GF44" s="48"/>
      <c r="GG44" s="48"/>
      <c r="GH44" s="48"/>
      <c r="GI44" s="48"/>
      <c r="GJ44" s="48"/>
      <c r="GK44" s="48"/>
      <c r="GL44" s="48"/>
      <c r="GM44" s="48"/>
      <c r="GN44" s="48"/>
      <c r="GO44" s="48"/>
      <c r="GP44" s="48"/>
      <c r="GQ44" s="48"/>
      <c r="GR44" s="48"/>
      <c r="GS44" s="48"/>
      <c r="GT44" s="48"/>
      <c r="GU44" s="48"/>
      <c r="GV44" s="48"/>
      <c r="GW44" s="48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  <c r="HJ44" s="48"/>
      <c r="HK44" s="48"/>
      <c r="HL44" s="48"/>
      <c r="HM44" s="48"/>
      <c r="HN44" s="48"/>
      <c r="HO44" s="48"/>
      <c r="HP44" s="48"/>
      <c r="HQ44" s="48"/>
      <c r="HR44" s="48"/>
      <c r="HS44" s="48"/>
      <c r="HT44" s="48"/>
      <c r="HU44" s="48"/>
      <c r="HV44" s="48"/>
      <c r="HW44" s="48"/>
      <c r="HX44" s="48"/>
      <c r="HY44" s="48"/>
      <c r="HZ44" s="48"/>
      <c r="IA44" s="48"/>
      <c r="IB44" s="48"/>
      <c r="IC44" s="48"/>
      <c r="ID44" s="48"/>
      <c r="IE44" s="48"/>
      <c r="IF44" s="48"/>
      <c r="IG44" s="48"/>
      <c r="IH44" s="48"/>
      <c r="II44" s="48"/>
      <c r="IJ44" s="48"/>
      <c r="IK44" s="48"/>
    </row>
    <row r="45" ht="20.1" customHeight="1" spans="1:245">
      <c r="A45" s="48"/>
      <c r="B45" s="48"/>
      <c r="C45" s="48"/>
      <c r="D45" s="48"/>
      <c r="E45" s="48"/>
      <c r="F45" s="44"/>
      <c r="G45" s="44"/>
      <c r="H45" s="47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48"/>
      <c r="EQ45" s="48"/>
      <c r="ER45" s="48"/>
      <c r="ES45" s="48"/>
      <c r="ET45" s="48"/>
      <c r="EU45" s="48"/>
      <c r="EV45" s="48"/>
      <c r="EW45" s="48"/>
      <c r="EX45" s="48"/>
      <c r="EY45" s="48"/>
      <c r="EZ45" s="48"/>
      <c r="FA45" s="48"/>
      <c r="FB45" s="48"/>
      <c r="FC45" s="48"/>
      <c r="FD45" s="48"/>
      <c r="FE45" s="48"/>
      <c r="FF45" s="48"/>
      <c r="FG45" s="48"/>
      <c r="FH45" s="48"/>
      <c r="FI45" s="48"/>
      <c r="FJ45" s="48"/>
      <c r="FK45" s="48"/>
      <c r="FL45" s="48"/>
      <c r="FM45" s="48"/>
      <c r="FN45" s="48"/>
      <c r="FO45" s="48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  <c r="HK45" s="48"/>
      <c r="HL45" s="48"/>
      <c r="HM45" s="48"/>
      <c r="HN45" s="48"/>
      <c r="HO45" s="48"/>
      <c r="HP45" s="48"/>
      <c r="HQ45" s="48"/>
      <c r="HR45" s="48"/>
      <c r="HS45" s="48"/>
      <c r="HT45" s="48"/>
      <c r="HU45" s="48"/>
      <c r="HV45" s="48"/>
      <c r="HW45" s="48"/>
      <c r="HX45" s="48"/>
      <c r="HY45" s="48"/>
      <c r="HZ45" s="48"/>
      <c r="IA45" s="48"/>
      <c r="IB45" s="48"/>
      <c r="IC45" s="48"/>
      <c r="ID45" s="48"/>
      <c r="IE45" s="48"/>
      <c r="IF45" s="48"/>
      <c r="IG45" s="48"/>
      <c r="IH45" s="48"/>
      <c r="II45" s="48"/>
      <c r="IJ45" s="48"/>
      <c r="IK45" s="48"/>
    </row>
    <row r="46" ht="20.1" customHeight="1" spans="1:245">
      <c r="A46" s="48"/>
      <c r="B46" s="48"/>
      <c r="C46" s="48"/>
      <c r="D46" s="48"/>
      <c r="E46" s="48"/>
      <c r="F46" s="44"/>
      <c r="G46" s="44"/>
      <c r="H46" s="47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8"/>
      <c r="DT46" s="48"/>
      <c r="DU46" s="48"/>
      <c r="DV46" s="48"/>
      <c r="DW46" s="48"/>
      <c r="DX46" s="48"/>
      <c r="DY46" s="48"/>
      <c r="DZ46" s="48"/>
      <c r="EA46" s="48"/>
      <c r="EB46" s="48"/>
      <c r="EC46" s="48"/>
      <c r="ED46" s="48"/>
      <c r="EE46" s="48"/>
      <c r="EF46" s="48"/>
      <c r="EG46" s="48"/>
      <c r="EH46" s="48"/>
      <c r="EI46" s="48"/>
      <c r="EJ46" s="48"/>
      <c r="EK46" s="48"/>
      <c r="EL46" s="48"/>
      <c r="EM46" s="48"/>
      <c r="EN46" s="48"/>
      <c r="EO46" s="48"/>
      <c r="EP46" s="48"/>
      <c r="EQ46" s="48"/>
      <c r="ER46" s="48"/>
      <c r="ES46" s="48"/>
      <c r="ET46" s="48"/>
      <c r="EU46" s="48"/>
      <c r="EV46" s="48"/>
      <c r="EW46" s="48"/>
      <c r="EX46" s="48"/>
      <c r="EY46" s="48"/>
      <c r="EZ46" s="48"/>
      <c r="FA46" s="48"/>
      <c r="FB46" s="48"/>
      <c r="FC46" s="48"/>
      <c r="FD46" s="48"/>
      <c r="FE46" s="48"/>
      <c r="FF46" s="48"/>
      <c r="FG46" s="48"/>
      <c r="FH46" s="48"/>
      <c r="FI46" s="48"/>
      <c r="FJ46" s="48"/>
      <c r="FK46" s="48"/>
      <c r="FL46" s="48"/>
      <c r="FM46" s="48"/>
      <c r="FN46" s="48"/>
      <c r="FO46" s="48"/>
      <c r="FP46" s="48"/>
      <c r="FQ46" s="48"/>
      <c r="FR46" s="48"/>
      <c r="FS46" s="48"/>
      <c r="FT46" s="48"/>
      <c r="FU46" s="48"/>
      <c r="FV46" s="48"/>
      <c r="FW46" s="48"/>
      <c r="FX46" s="48"/>
      <c r="FY46" s="48"/>
      <c r="FZ46" s="48"/>
      <c r="GA46" s="48"/>
      <c r="GB46" s="48"/>
      <c r="GC46" s="48"/>
      <c r="GD46" s="48"/>
      <c r="GE46" s="48"/>
      <c r="GF46" s="48"/>
      <c r="GG46" s="48"/>
      <c r="GH46" s="48"/>
      <c r="GI46" s="48"/>
      <c r="GJ46" s="48"/>
      <c r="GK46" s="48"/>
      <c r="GL46" s="48"/>
      <c r="GM46" s="48"/>
      <c r="GN46" s="48"/>
      <c r="GO46" s="48"/>
      <c r="GP46" s="48"/>
      <c r="GQ46" s="48"/>
      <c r="GR46" s="48"/>
      <c r="GS46" s="48"/>
      <c r="GT46" s="48"/>
      <c r="GU46" s="48"/>
      <c r="GV46" s="48"/>
      <c r="GW46" s="48"/>
      <c r="GX46" s="48"/>
      <c r="GY46" s="48"/>
      <c r="GZ46" s="48"/>
      <c r="HA46" s="48"/>
      <c r="HB46" s="48"/>
      <c r="HC46" s="48"/>
      <c r="HD46" s="48"/>
      <c r="HE46" s="48"/>
      <c r="HF46" s="48"/>
      <c r="HG46" s="48"/>
      <c r="HH46" s="48"/>
      <c r="HI46" s="48"/>
      <c r="HJ46" s="48"/>
      <c r="HK46" s="48"/>
      <c r="HL46" s="48"/>
      <c r="HM46" s="48"/>
      <c r="HN46" s="48"/>
      <c r="HO46" s="48"/>
      <c r="HP46" s="48"/>
      <c r="HQ46" s="48"/>
      <c r="HR46" s="48"/>
      <c r="HS46" s="48"/>
      <c r="HT46" s="48"/>
      <c r="HU46" s="48"/>
      <c r="HV46" s="48"/>
      <c r="HW46" s="48"/>
      <c r="HX46" s="48"/>
      <c r="HY46" s="48"/>
      <c r="HZ46" s="48"/>
      <c r="IA46" s="48"/>
      <c r="IB46" s="48"/>
      <c r="IC46" s="48"/>
      <c r="ID46" s="48"/>
      <c r="IE46" s="48"/>
      <c r="IF46" s="48"/>
      <c r="IG46" s="48"/>
      <c r="IH46" s="48"/>
      <c r="II46" s="48"/>
      <c r="IJ46" s="48"/>
      <c r="IK46" s="48"/>
    </row>
    <row r="47" ht="20.1" customHeight="1" spans="1:245">
      <c r="A47" s="48"/>
      <c r="B47" s="48"/>
      <c r="C47" s="48"/>
      <c r="D47" s="48"/>
      <c r="E47" s="48"/>
      <c r="F47" s="44"/>
      <c r="G47" s="44"/>
      <c r="H47" s="47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8"/>
      <c r="DC47" s="48"/>
      <c r="DD47" s="48"/>
      <c r="DE47" s="48"/>
      <c r="DF47" s="48"/>
      <c r="DG47" s="48"/>
      <c r="DH47" s="48"/>
      <c r="DI47" s="48"/>
      <c r="DJ47" s="48"/>
      <c r="DK47" s="48"/>
      <c r="DL47" s="48"/>
      <c r="DM47" s="48"/>
      <c r="DN47" s="48"/>
      <c r="DO47" s="48"/>
      <c r="DP47" s="48"/>
      <c r="DQ47" s="48"/>
      <c r="DR47" s="48"/>
      <c r="DS47" s="48"/>
      <c r="DT47" s="48"/>
      <c r="DU47" s="48"/>
      <c r="DV47" s="48"/>
      <c r="DW47" s="48"/>
      <c r="DX47" s="48"/>
      <c r="DY47" s="48"/>
      <c r="DZ47" s="48"/>
      <c r="EA47" s="48"/>
      <c r="EB47" s="48"/>
      <c r="EC47" s="48"/>
      <c r="ED47" s="48"/>
      <c r="EE47" s="48"/>
      <c r="EF47" s="48"/>
      <c r="EG47" s="48"/>
      <c r="EH47" s="48"/>
      <c r="EI47" s="48"/>
      <c r="EJ47" s="48"/>
      <c r="EK47" s="48"/>
      <c r="EL47" s="48"/>
      <c r="EM47" s="48"/>
      <c r="EN47" s="48"/>
      <c r="EO47" s="48"/>
      <c r="EP47" s="48"/>
      <c r="EQ47" s="48"/>
      <c r="ER47" s="48"/>
      <c r="ES47" s="48"/>
      <c r="ET47" s="48"/>
      <c r="EU47" s="48"/>
      <c r="EV47" s="48"/>
      <c r="EW47" s="48"/>
      <c r="EX47" s="48"/>
      <c r="EY47" s="48"/>
      <c r="EZ47" s="48"/>
      <c r="FA47" s="48"/>
      <c r="FB47" s="48"/>
      <c r="FC47" s="48"/>
      <c r="FD47" s="48"/>
      <c r="FE47" s="48"/>
      <c r="FF47" s="48"/>
      <c r="FG47" s="48"/>
      <c r="FH47" s="48"/>
      <c r="FI47" s="48"/>
      <c r="FJ47" s="48"/>
      <c r="FK47" s="48"/>
      <c r="FL47" s="48"/>
      <c r="FM47" s="48"/>
      <c r="FN47" s="48"/>
      <c r="FO47" s="48"/>
      <c r="FP47" s="48"/>
      <c r="FQ47" s="48"/>
      <c r="FR47" s="48"/>
      <c r="FS47" s="48"/>
      <c r="FT47" s="48"/>
      <c r="FU47" s="48"/>
      <c r="FV47" s="48"/>
      <c r="FW47" s="48"/>
      <c r="FX47" s="48"/>
      <c r="FY47" s="48"/>
      <c r="FZ47" s="48"/>
      <c r="GA47" s="48"/>
      <c r="GB47" s="48"/>
      <c r="GC47" s="48"/>
      <c r="GD47" s="48"/>
      <c r="GE47" s="48"/>
      <c r="GF47" s="48"/>
      <c r="GG47" s="48"/>
      <c r="GH47" s="48"/>
      <c r="GI47" s="48"/>
      <c r="GJ47" s="48"/>
      <c r="GK47" s="48"/>
      <c r="GL47" s="48"/>
      <c r="GM47" s="48"/>
      <c r="GN47" s="48"/>
      <c r="GO47" s="48"/>
      <c r="GP47" s="48"/>
      <c r="GQ47" s="48"/>
      <c r="GR47" s="48"/>
      <c r="GS47" s="48"/>
      <c r="GT47" s="48"/>
      <c r="GU47" s="48"/>
      <c r="GV47" s="48"/>
      <c r="GW47" s="48"/>
      <c r="GX47" s="48"/>
      <c r="GY47" s="48"/>
      <c r="GZ47" s="48"/>
      <c r="HA47" s="48"/>
      <c r="HB47" s="48"/>
      <c r="HC47" s="48"/>
      <c r="HD47" s="48"/>
      <c r="HE47" s="48"/>
      <c r="HF47" s="48"/>
      <c r="HG47" s="48"/>
      <c r="HH47" s="48"/>
      <c r="HI47" s="48"/>
      <c r="HJ47" s="48"/>
      <c r="HK47" s="48"/>
      <c r="HL47" s="48"/>
      <c r="HM47" s="48"/>
      <c r="HN47" s="48"/>
      <c r="HO47" s="48"/>
      <c r="HP47" s="48"/>
      <c r="HQ47" s="48"/>
      <c r="HR47" s="48"/>
      <c r="HS47" s="48"/>
      <c r="HT47" s="48"/>
      <c r="HU47" s="48"/>
      <c r="HV47" s="48"/>
      <c r="HW47" s="48"/>
      <c r="HX47" s="48"/>
      <c r="HY47" s="48"/>
      <c r="HZ47" s="48"/>
      <c r="IA47" s="48"/>
      <c r="IB47" s="48"/>
      <c r="IC47" s="48"/>
      <c r="ID47" s="48"/>
      <c r="IE47" s="48"/>
      <c r="IF47" s="48"/>
      <c r="IG47" s="48"/>
      <c r="IH47" s="48"/>
      <c r="II47" s="48"/>
      <c r="IJ47" s="48"/>
      <c r="IK47" s="48"/>
    </row>
    <row r="48" ht="20.1" customHeight="1" spans="1:245">
      <c r="A48" s="48"/>
      <c r="B48" s="48"/>
      <c r="C48" s="48"/>
      <c r="D48" s="48"/>
      <c r="E48" s="48"/>
      <c r="F48" s="44"/>
      <c r="G48" s="44"/>
      <c r="H48" s="47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48"/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8"/>
      <c r="EP48" s="48"/>
      <c r="EQ48" s="48"/>
      <c r="ER48" s="48"/>
      <c r="ES48" s="48"/>
      <c r="ET48" s="48"/>
      <c r="EU48" s="48"/>
      <c r="EV48" s="48"/>
      <c r="EW48" s="48"/>
      <c r="EX48" s="48"/>
      <c r="EY48" s="48"/>
      <c r="EZ48" s="48"/>
      <c r="FA48" s="48"/>
      <c r="FB48" s="48"/>
      <c r="FC48" s="48"/>
      <c r="FD48" s="48"/>
      <c r="FE48" s="48"/>
      <c r="FF48" s="48"/>
      <c r="FG48" s="48"/>
      <c r="FH48" s="48"/>
      <c r="FI48" s="48"/>
      <c r="FJ48" s="48"/>
      <c r="FK48" s="48"/>
      <c r="FL48" s="48"/>
      <c r="FM48" s="48"/>
      <c r="FN48" s="48"/>
      <c r="FO48" s="48"/>
      <c r="FP48" s="48"/>
      <c r="FQ48" s="48"/>
      <c r="FR48" s="48"/>
      <c r="FS48" s="48"/>
      <c r="FT48" s="48"/>
      <c r="FU48" s="48"/>
      <c r="FV48" s="48"/>
      <c r="FW48" s="48"/>
      <c r="FX48" s="48"/>
      <c r="FY48" s="48"/>
      <c r="FZ48" s="48"/>
      <c r="GA48" s="48"/>
      <c r="GB48" s="48"/>
      <c r="GC48" s="48"/>
      <c r="GD48" s="48"/>
      <c r="GE48" s="48"/>
      <c r="GF48" s="48"/>
      <c r="GG48" s="48"/>
      <c r="GH48" s="48"/>
      <c r="GI48" s="48"/>
      <c r="GJ48" s="48"/>
      <c r="GK48" s="48"/>
      <c r="GL48" s="48"/>
      <c r="GM48" s="48"/>
      <c r="GN48" s="48"/>
      <c r="GO48" s="48"/>
      <c r="GP48" s="48"/>
      <c r="GQ48" s="48"/>
      <c r="GR48" s="48"/>
      <c r="GS48" s="48"/>
      <c r="GT48" s="48"/>
      <c r="GU48" s="48"/>
      <c r="GV48" s="48"/>
      <c r="GW48" s="48"/>
      <c r="GX48" s="48"/>
      <c r="GY48" s="48"/>
      <c r="GZ48" s="48"/>
      <c r="HA48" s="48"/>
      <c r="HB48" s="48"/>
      <c r="HC48" s="48"/>
      <c r="HD48" s="48"/>
      <c r="HE48" s="48"/>
      <c r="HF48" s="48"/>
      <c r="HG48" s="48"/>
      <c r="HH48" s="48"/>
      <c r="HI48" s="48"/>
      <c r="HJ48" s="48"/>
      <c r="HK48" s="48"/>
      <c r="HL48" s="48"/>
      <c r="HM48" s="48"/>
      <c r="HN48" s="48"/>
      <c r="HO48" s="48"/>
      <c r="HP48" s="48"/>
      <c r="HQ48" s="48"/>
      <c r="HR48" s="48"/>
      <c r="HS48" s="48"/>
      <c r="HT48" s="48"/>
      <c r="HU48" s="48"/>
      <c r="HV48" s="48"/>
      <c r="HW48" s="48"/>
      <c r="HX48" s="48"/>
      <c r="HY48" s="48"/>
      <c r="HZ48" s="48"/>
      <c r="IA48" s="48"/>
      <c r="IB48" s="48"/>
      <c r="IC48" s="48"/>
      <c r="ID48" s="48"/>
      <c r="IE48" s="48"/>
      <c r="IF48" s="48"/>
      <c r="IG48" s="48"/>
      <c r="IH48" s="48"/>
      <c r="II48" s="48"/>
      <c r="IJ48" s="48"/>
      <c r="IK48" s="48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" right="0.39375" top="0.7875" bottom="0.39375" header="0" footer="0"/>
  <pageSetup paperSize="9" fitToHeight="1000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H9" sqref="H9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50"/>
      <c r="B1" s="50"/>
      <c r="C1" s="50"/>
      <c r="D1" s="50"/>
      <c r="E1" s="51"/>
      <c r="F1" s="50"/>
      <c r="G1" s="50"/>
      <c r="H1" s="17" t="s">
        <v>448</v>
      </c>
      <c r="I1" s="71"/>
    </row>
    <row r="2" ht="25.5" customHeight="1" spans="1:9">
      <c r="A2" s="14" t="s">
        <v>449</v>
      </c>
      <c r="B2" s="14"/>
      <c r="C2" s="14"/>
      <c r="D2" s="14"/>
      <c r="E2" s="14"/>
      <c r="F2" s="14"/>
      <c r="G2" s="14"/>
      <c r="H2" s="14"/>
      <c r="I2" s="71"/>
    </row>
    <row r="3" ht="20.1" customHeight="1" spans="1:9">
      <c r="A3" s="52" t="s">
        <v>0</v>
      </c>
      <c r="B3" s="53"/>
      <c r="C3" s="53"/>
      <c r="D3" s="53"/>
      <c r="E3" s="53"/>
      <c r="F3" s="53"/>
      <c r="G3" s="53"/>
      <c r="H3" s="17" t="s">
        <v>6</v>
      </c>
      <c r="I3" s="71"/>
    </row>
    <row r="4" ht="20.1" customHeight="1" spans="1:9">
      <c r="A4" s="54" t="s">
        <v>435</v>
      </c>
      <c r="B4" s="54" t="s">
        <v>0</v>
      </c>
      <c r="C4" s="22" t="s">
        <v>436</v>
      </c>
      <c r="D4" s="22"/>
      <c r="E4" s="32"/>
      <c r="F4" s="32"/>
      <c r="G4" s="32"/>
      <c r="H4" s="22"/>
      <c r="I4" s="71"/>
    </row>
    <row r="5" ht="20.1" customHeight="1" spans="1:9">
      <c r="A5" s="54"/>
      <c r="B5" s="54"/>
      <c r="C5" s="55" t="s">
        <v>62</v>
      </c>
      <c r="D5" s="24" t="s">
        <v>218</v>
      </c>
      <c r="E5" s="56" t="s">
        <v>437</v>
      </c>
      <c r="F5" s="57"/>
      <c r="G5" s="58"/>
      <c r="H5" s="59" t="s">
        <v>223</v>
      </c>
      <c r="I5" s="71"/>
    </row>
    <row r="6" ht="33.75" customHeight="1" spans="1:9">
      <c r="A6" s="30"/>
      <c r="B6" s="30"/>
      <c r="C6" s="60"/>
      <c r="D6" s="31"/>
      <c r="E6" s="61" t="s">
        <v>77</v>
      </c>
      <c r="F6" s="62" t="s">
        <v>438</v>
      </c>
      <c r="G6" s="63" t="s">
        <v>439</v>
      </c>
      <c r="H6" s="64"/>
      <c r="I6" s="71"/>
    </row>
    <row r="7" ht="20.1" customHeight="1" spans="1:9">
      <c r="A7" s="33" t="s">
        <v>85</v>
      </c>
      <c r="B7" s="33" t="s">
        <v>440</v>
      </c>
      <c r="C7" s="65">
        <f>SUM(D7,E7,H7)</f>
        <v>0</v>
      </c>
      <c r="D7" s="66" t="s">
        <v>302</v>
      </c>
      <c r="E7" s="66">
        <f>SUM(F7,G7)</f>
        <v>0</v>
      </c>
      <c r="F7" s="66" t="s">
        <v>441</v>
      </c>
      <c r="G7" s="67" t="s">
        <v>314</v>
      </c>
      <c r="H7" s="68" t="s">
        <v>307</v>
      </c>
      <c r="I7" s="79"/>
    </row>
    <row r="8" ht="20.1" customHeight="1" spans="1:9">
      <c r="A8" s="69"/>
      <c r="B8" s="69"/>
      <c r="C8" s="69"/>
      <c r="D8" s="69"/>
      <c r="E8" s="70"/>
      <c r="F8" s="69"/>
      <c r="G8" s="69"/>
      <c r="H8" s="71"/>
      <c r="I8" s="71"/>
    </row>
    <row r="9" ht="20.1" customHeight="1" spans="1:9">
      <c r="A9" s="72"/>
      <c r="B9" s="72"/>
      <c r="C9" s="72"/>
      <c r="D9" s="72"/>
      <c r="E9" s="73"/>
      <c r="F9" s="74"/>
      <c r="G9" s="74"/>
      <c r="H9" s="71"/>
      <c r="I9" s="76"/>
    </row>
    <row r="10" ht="20.1" customHeight="1" spans="1:9">
      <c r="A10" s="72"/>
      <c r="B10" s="72"/>
      <c r="C10" s="72"/>
      <c r="D10" s="72"/>
      <c r="E10" s="75"/>
      <c r="F10" s="72"/>
      <c r="G10" s="72"/>
      <c r="H10" s="76"/>
      <c r="I10" s="76"/>
    </row>
    <row r="11" ht="20.1" customHeight="1" spans="1:9">
      <c r="A11" s="72"/>
      <c r="B11" s="72"/>
      <c r="C11" s="72"/>
      <c r="D11" s="72"/>
      <c r="E11" s="75"/>
      <c r="F11" s="72"/>
      <c r="G11" s="72"/>
      <c r="H11" s="76"/>
      <c r="I11" s="76"/>
    </row>
    <row r="12" ht="20.1" customHeight="1" spans="1:9">
      <c r="A12" s="72"/>
      <c r="B12" s="72"/>
      <c r="C12" s="72"/>
      <c r="D12" s="72"/>
      <c r="E12" s="73"/>
      <c r="F12" s="72"/>
      <c r="G12" s="72"/>
      <c r="H12" s="76"/>
      <c r="I12" s="76"/>
    </row>
    <row r="13" ht="20.1" customHeight="1" spans="1:9">
      <c r="A13" s="72"/>
      <c r="B13" s="72"/>
      <c r="C13" s="72"/>
      <c r="D13" s="72"/>
      <c r="E13" s="73"/>
      <c r="F13" s="72"/>
      <c r="G13" s="72"/>
      <c r="H13" s="76"/>
      <c r="I13" s="76"/>
    </row>
    <row r="14" ht="20.1" customHeight="1" spans="1:9">
      <c r="A14" s="72"/>
      <c r="B14" s="72"/>
      <c r="C14" s="72"/>
      <c r="D14" s="72"/>
      <c r="E14" s="75"/>
      <c r="F14" s="72"/>
      <c r="G14" s="72"/>
      <c r="H14" s="76"/>
      <c r="I14" s="76"/>
    </row>
    <row r="15" ht="20.1" customHeight="1" spans="1:9">
      <c r="A15" s="72"/>
      <c r="B15" s="72"/>
      <c r="C15" s="72"/>
      <c r="D15" s="72"/>
      <c r="E15" s="75"/>
      <c r="F15" s="72"/>
      <c r="G15" s="72"/>
      <c r="H15" s="76"/>
      <c r="I15" s="76"/>
    </row>
    <row r="16" ht="20.1" customHeight="1" spans="1:9">
      <c r="A16" s="72"/>
      <c r="B16" s="72"/>
      <c r="C16" s="72"/>
      <c r="D16" s="72"/>
      <c r="E16" s="73"/>
      <c r="F16" s="72"/>
      <c r="G16" s="72"/>
      <c r="H16" s="76"/>
      <c r="I16" s="76"/>
    </row>
    <row r="17" ht="20.1" customHeight="1" spans="1:9">
      <c r="A17" s="72"/>
      <c r="B17" s="72"/>
      <c r="C17" s="72"/>
      <c r="D17" s="72"/>
      <c r="E17" s="73"/>
      <c r="F17" s="72"/>
      <c r="G17" s="72"/>
      <c r="H17" s="76"/>
      <c r="I17" s="76"/>
    </row>
    <row r="18" ht="20.1" customHeight="1" spans="1:9">
      <c r="A18" s="72"/>
      <c r="B18" s="72"/>
      <c r="C18" s="72"/>
      <c r="D18" s="72"/>
      <c r="E18" s="77"/>
      <c r="F18" s="72"/>
      <c r="G18" s="72"/>
      <c r="H18" s="76"/>
      <c r="I18" s="76"/>
    </row>
    <row r="19" ht="20.1" customHeight="1" spans="1:9">
      <c r="A19" s="72"/>
      <c r="B19" s="72"/>
      <c r="C19" s="72"/>
      <c r="D19" s="72"/>
      <c r="E19" s="75"/>
      <c r="F19" s="72"/>
      <c r="G19" s="72"/>
      <c r="H19" s="76"/>
      <c r="I19" s="76"/>
    </row>
    <row r="20" ht="20.1" customHeight="1" spans="1:9">
      <c r="A20" s="75"/>
      <c r="B20" s="75"/>
      <c r="C20" s="75"/>
      <c r="D20" s="75"/>
      <c r="E20" s="75"/>
      <c r="F20" s="72"/>
      <c r="G20" s="72"/>
      <c r="H20" s="76"/>
      <c r="I20" s="76"/>
    </row>
    <row r="21" ht="20.1" customHeight="1" spans="1:9">
      <c r="A21" s="76"/>
      <c r="B21" s="76"/>
      <c r="C21" s="76"/>
      <c r="D21" s="76"/>
      <c r="E21" s="78"/>
      <c r="F21" s="76"/>
      <c r="G21" s="76"/>
      <c r="H21" s="76"/>
      <c r="I21" s="76"/>
    </row>
    <row r="22" ht="20.1" customHeight="1" spans="1:9">
      <c r="A22" s="76"/>
      <c r="B22" s="76"/>
      <c r="C22" s="76"/>
      <c r="D22" s="76"/>
      <c r="E22" s="78"/>
      <c r="F22" s="76"/>
      <c r="G22" s="76"/>
      <c r="H22" s="76"/>
      <c r="I22" s="76"/>
    </row>
    <row r="23" ht="20.1" customHeight="1" spans="1:9">
      <c r="A23" s="76"/>
      <c r="B23" s="76"/>
      <c r="C23" s="76"/>
      <c r="D23" s="76"/>
      <c r="E23" s="78"/>
      <c r="F23" s="76"/>
      <c r="G23" s="76"/>
      <c r="H23" s="76"/>
      <c r="I23" s="76"/>
    </row>
    <row r="24" ht="20.1" customHeight="1" spans="1:9">
      <c r="A24" s="76"/>
      <c r="B24" s="76"/>
      <c r="C24" s="76"/>
      <c r="D24" s="76"/>
      <c r="E24" s="78"/>
      <c r="F24" s="76"/>
      <c r="G24" s="76"/>
      <c r="H24" s="76"/>
      <c r="I24" s="76"/>
    </row>
    <row r="25" ht="20.1" customHeight="1" spans="1:9">
      <c r="A25" s="76"/>
      <c r="B25" s="76"/>
      <c r="C25" s="76"/>
      <c r="D25" s="76"/>
      <c r="E25" s="78"/>
      <c r="F25" s="76"/>
      <c r="G25" s="76"/>
      <c r="H25" s="76"/>
      <c r="I25" s="76"/>
    </row>
    <row r="26" ht="20.1" customHeight="1" spans="1:9">
      <c r="A26" s="76"/>
      <c r="B26" s="76"/>
      <c r="C26" s="76"/>
      <c r="D26" s="76"/>
      <c r="E26" s="78"/>
      <c r="F26" s="76"/>
      <c r="G26" s="76"/>
      <c r="H26" s="76"/>
      <c r="I26" s="76"/>
    </row>
    <row r="27" ht="20.1" customHeight="1" spans="1:9">
      <c r="A27" s="76"/>
      <c r="B27" s="76"/>
      <c r="C27" s="76"/>
      <c r="D27" s="76"/>
      <c r="E27" s="78"/>
      <c r="F27" s="76"/>
      <c r="G27" s="76"/>
      <c r="H27" s="76"/>
      <c r="I27" s="76"/>
    </row>
    <row r="28" ht="20.1" customHeight="1" spans="1:9">
      <c r="A28" s="76"/>
      <c r="B28" s="76"/>
      <c r="C28" s="76"/>
      <c r="D28" s="76"/>
      <c r="E28" s="78"/>
      <c r="F28" s="76"/>
      <c r="G28" s="76"/>
      <c r="H28" s="76"/>
      <c r="I28" s="76"/>
    </row>
    <row r="29" ht="20.1" customHeight="1" spans="1:9">
      <c r="A29" s="76"/>
      <c r="B29" s="76"/>
      <c r="C29" s="76"/>
      <c r="D29" s="76"/>
      <c r="E29" s="78"/>
      <c r="F29" s="76"/>
      <c r="G29" s="76"/>
      <c r="H29" s="76"/>
      <c r="I29" s="76"/>
    </row>
    <row r="30" ht="20.1" customHeight="1" spans="1:9">
      <c r="A30" s="76"/>
      <c r="B30" s="76"/>
      <c r="C30" s="76"/>
      <c r="D30" s="76"/>
      <c r="E30" s="78"/>
      <c r="F30" s="76"/>
      <c r="G30" s="76"/>
      <c r="H30" s="76"/>
      <c r="I30" s="76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" right="0.39375" top="0.7875" bottom="0.39375" header="0" footer="0"/>
  <pageSetup paperSize="9" fitToHeight="100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E29" sqref="E29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6.6666666666667" customWidth="1"/>
    <col min="6" max="6" width="23" customWidth="1"/>
    <col min="7" max="8" width="20.8333333333333" customWidth="1"/>
    <col min="9" max="245" width="10.6666666666667" customWidth="1"/>
  </cols>
  <sheetData>
    <row r="1" ht="20.1" customHeight="1" spans="1:245">
      <c r="A1" s="11"/>
      <c r="B1" s="12"/>
      <c r="C1" s="12"/>
      <c r="D1" s="12"/>
      <c r="E1" s="12"/>
      <c r="F1" s="12"/>
      <c r="G1" s="12"/>
      <c r="H1" s="13" t="s">
        <v>450</v>
      </c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44"/>
      <c r="IE1" s="44"/>
      <c r="IF1" s="44"/>
      <c r="IG1" s="44"/>
      <c r="IH1" s="44"/>
      <c r="II1" s="44"/>
      <c r="IJ1" s="44"/>
      <c r="IK1" s="44"/>
    </row>
    <row r="2" ht="20.1" customHeight="1" spans="1:245">
      <c r="A2" s="14" t="s">
        <v>451</v>
      </c>
      <c r="B2" s="14"/>
      <c r="C2" s="14"/>
      <c r="D2" s="14"/>
      <c r="E2" s="14"/>
      <c r="F2" s="14"/>
      <c r="G2" s="14"/>
      <c r="H2" s="1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</row>
    <row r="3" ht="20.1" customHeight="1" spans="1:245">
      <c r="A3" s="15" t="s">
        <v>16</v>
      </c>
      <c r="B3" s="15"/>
      <c r="C3" s="15"/>
      <c r="D3" s="15"/>
      <c r="E3" s="15"/>
      <c r="F3" s="16"/>
      <c r="G3" s="16"/>
      <c r="H3" s="17" t="s">
        <v>6</v>
      </c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</row>
    <row r="4" ht="20.1" customHeight="1" spans="1:245">
      <c r="A4" s="18" t="s">
        <v>61</v>
      </c>
      <c r="B4" s="19"/>
      <c r="C4" s="19"/>
      <c r="D4" s="19"/>
      <c r="E4" s="20"/>
      <c r="F4" s="21" t="s">
        <v>452</v>
      </c>
      <c r="G4" s="22"/>
      <c r="H4" s="22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</row>
    <row r="5" ht="20.1" customHeight="1" spans="1:245">
      <c r="A5" s="18" t="s">
        <v>70</v>
      </c>
      <c r="B5" s="19"/>
      <c r="C5" s="20"/>
      <c r="D5" s="23" t="s">
        <v>71</v>
      </c>
      <c r="E5" s="24" t="s">
        <v>113</v>
      </c>
      <c r="F5" s="25" t="s">
        <v>62</v>
      </c>
      <c r="G5" s="25" t="s">
        <v>109</v>
      </c>
      <c r="H5" s="22" t="s">
        <v>110</v>
      </c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</row>
    <row r="6" ht="20.1" customHeight="1" spans="1:245">
      <c r="A6" s="26" t="s">
        <v>82</v>
      </c>
      <c r="B6" s="27" t="s">
        <v>83</v>
      </c>
      <c r="C6" s="28" t="s">
        <v>84</v>
      </c>
      <c r="D6" s="29"/>
      <c r="E6" s="30"/>
      <c r="F6" s="31"/>
      <c r="G6" s="31"/>
      <c r="H6" s="32"/>
      <c r="I6" s="49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</row>
    <row r="7" ht="20.1" customHeight="1" spans="1:245">
      <c r="A7" s="33" t="s">
        <v>16</v>
      </c>
      <c r="B7" s="33" t="s">
        <v>16</v>
      </c>
      <c r="C7" s="33" t="s">
        <v>16</v>
      </c>
      <c r="D7" s="33" t="s">
        <v>16</v>
      </c>
      <c r="E7" s="33" t="s">
        <v>16</v>
      </c>
      <c r="F7" s="34" t="s">
        <v>16</v>
      </c>
      <c r="G7" s="35" t="s">
        <v>16</v>
      </c>
      <c r="H7" s="36" t="s">
        <v>16</v>
      </c>
      <c r="I7" s="49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</row>
    <row r="8" ht="20.1" customHeight="1" spans="1:245">
      <c r="A8" s="37"/>
      <c r="B8" s="37"/>
      <c r="C8" s="37"/>
      <c r="D8" s="38"/>
      <c r="E8" s="38"/>
      <c r="F8" s="38"/>
      <c r="G8" s="38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</row>
    <row r="9" ht="20.1" customHeight="1" spans="1:245">
      <c r="A9" s="39"/>
      <c r="B9" s="39"/>
      <c r="C9" s="39"/>
      <c r="D9" s="40"/>
      <c r="E9" s="40"/>
      <c r="F9" s="40"/>
      <c r="G9" s="40"/>
      <c r="H9" s="40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</row>
    <row r="10" ht="20.1" customHeight="1" spans="1:245">
      <c r="A10" s="39"/>
      <c r="B10" s="39"/>
      <c r="C10" s="39"/>
      <c r="D10" s="39"/>
      <c r="E10" s="39"/>
      <c r="F10" s="39"/>
      <c r="G10" s="39"/>
      <c r="H10" s="40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</row>
    <row r="11" ht="20.1" customHeight="1" spans="1:245">
      <c r="A11" s="39"/>
      <c r="B11" s="39"/>
      <c r="C11" s="39"/>
      <c r="D11" s="40"/>
      <c r="E11" s="40"/>
      <c r="F11" s="40"/>
      <c r="G11" s="40"/>
      <c r="H11" s="40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</row>
    <row r="12" ht="20.1" customHeight="1" spans="1:245">
      <c r="A12" s="39"/>
      <c r="B12" s="39"/>
      <c r="C12" s="39"/>
      <c r="D12" s="40"/>
      <c r="E12" s="40"/>
      <c r="F12" s="40"/>
      <c r="G12" s="40"/>
      <c r="H12" s="40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</row>
    <row r="13" ht="20.1" customHeight="1" spans="1:245">
      <c r="A13" s="39"/>
      <c r="B13" s="39"/>
      <c r="C13" s="39"/>
      <c r="D13" s="39"/>
      <c r="E13" s="39"/>
      <c r="F13" s="39"/>
      <c r="G13" s="39"/>
      <c r="H13" s="40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</row>
    <row r="14" ht="20.1" customHeight="1" spans="1:245">
      <c r="A14" s="39"/>
      <c r="B14" s="39"/>
      <c r="C14" s="39"/>
      <c r="D14" s="40"/>
      <c r="E14" s="40"/>
      <c r="F14" s="40"/>
      <c r="G14" s="40"/>
      <c r="H14" s="40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</row>
    <row r="15" ht="20.1" customHeight="1" spans="1:245">
      <c r="A15" s="41"/>
      <c r="B15" s="39"/>
      <c r="C15" s="39"/>
      <c r="D15" s="40"/>
      <c r="E15" s="40"/>
      <c r="F15" s="40"/>
      <c r="G15" s="40"/>
      <c r="H15" s="40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</row>
    <row r="16" ht="20.1" customHeight="1" spans="1:245">
      <c r="A16" s="41"/>
      <c r="B16" s="41"/>
      <c r="C16" s="39"/>
      <c r="D16" s="39"/>
      <c r="E16" s="41"/>
      <c r="F16" s="41"/>
      <c r="G16" s="41"/>
      <c r="H16" s="40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/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  <c r="IJ16" s="41"/>
      <c r="IK16" s="41"/>
    </row>
    <row r="17" ht="20.1" customHeight="1" spans="1:245">
      <c r="A17" s="41"/>
      <c r="B17" s="41"/>
      <c r="C17" s="39"/>
      <c r="D17" s="40"/>
      <c r="E17" s="40"/>
      <c r="F17" s="40"/>
      <c r="G17" s="40"/>
      <c r="H17" s="40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L17" s="41"/>
      <c r="HM17" s="41"/>
      <c r="HN17" s="41"/>
      <c r="HO17" s="41"/>
      <c r="HP17" s="41"/>
      <c r="HQ17" s="41"/>
      <c r="HR17" s="41"/>
      <c r="HS17" s="41"/>
      <c r="HT17" s="41"/>
      <c r="HU17" s="41"/>
      <c r="HV17" s="41"/>
      <c r="HW17" s="41"/>
      <c r="HX17" s="41"/>
      <c r="HY17" s="41"/>
      <c r="HZ17" s="41"/>
      <c r="IA17" s="41"/>
      <c r="IB17" s="41"/>
      <c r="IC17" s="41"/>
      <c r="ID17" s="41"/>
      <c r="IE17" s="41"/>
      <c r="IF17" s="41"/>
      <c r="IG17" s="41"/>
      <c r="IH17" s="41"/>
      <c r="II17" s="41"/>
      <c r="IJ17" s="41"/>
      <c r="IK17" s="41"/>
    </row>
    <row r="18" ht="20.1" customHeight="1" spans="1:245">
      <c r="A18" s="39"/>
      <c r="B18" s="41"/>
      <c r="C18" s="39"/>
      <c r="D18" s="40"/>
      <c r="E18" s="40"/>
      <c r="F18" s="40"/>
      <c r="G18" s="40"/>
      <c r="H18" s="40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1"/>
      <c r="GV18" s="41"/>
      <c r="GW18" s="41"/>
      <c r="GX18" s="41"/>
      <c r="GY18" s="41"/>
      <c r="GZ18" s="41"/>
      <c r="HA18" s="41"/>
      <c r="HB18" s="41"/>
      <c r="HC18" s="41"/>
      <c r="HD18" s="41"/>
      <c r="HE18" s="41"/>
      <c r="HF18" s="41"/>
      <c r="HG18" s="41"/>
      <c r="HH18" s="41"/>
      <c r="HI18" s="41"/>
      <c r="HJ18" s="41"/>
      <c r="HK18" s="41"/>
      <c r="HL18" s="41"/>
      <c r="HM18" s="41"/>
      <c r="HN18" s="41"/>
      <c r="HO18" s="41"/>
      <c r="HP18" s="41"/>
      <c r="HQ18" s="41"/>
      <c r="HR18" s="41"/>
      <c r="HS18" s="41"/>
      <c r="HT18" s="41"/>
      <c r="HU18" s="41"/>
      <c r="HV18" s="41"/>
      <c r="HW18" s="41"/>
      <c r="HX18" s="41"/>
      <c r="HY18" s="41"/>
      <c r="HZ18" s="41"/>
      <c r="IA18" s="41"/>
      <c r="IB18" s="41"/>
      <c r="IC18" s="41"/>
      <c r="ID18" s="41"/>
      <c r="IE18" s="41"/>
      <c r="IF18" s="41"/>
      <c r="IG18" s="41"/>
      <c r="IH18" s="41"/>
      <c r="II18" s="41"/>
      <c r="IJ18" s="41"/>
      <c r="IK18" s="41"/>
    </row>
    <row r="19" ht="20.1" customHeight="1" spans="1:245">
      <c r="A19" s="39"/>
      <c r="B19" s="41"/>
      <c r="C19" s="41"/>
      <c r="D19" s="41"/>
      <c r="E19" s="41"/>
      <c r="F19" s="41"/>
      <c r="G19" s="41"/>
      <c r="H19" s="40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41"/>
      <c r="GX19" s="41"/>
      <c r="GY19" s="41"/>
      <c r="GZ19" s="41"/>
      <c r="HA19" s="41"/>
      <c r="HB19" s="41"/>
      <c r="HC19" s="41"/>
      <c r="HD19" s="41"/>
      <c r="HE19" s="41"/>
      <c r="HF19" s="41"/>
      <c r="HG19" s="41"/>
      <c r="HH19" s="41"/>
      <c r="HI19" s="41"/>
      <c r="HJ19" s="41"/>
      <c r="HK19" s="41"/>
      <c r="HL19" s="41"/>
      <c r="HM19" s="41"/>
      <c r="HN19" s="41"/>
      <c r="HO19" s="41"/>
      <c r="HP19" s="41"/>
      <c r="HQ19" s="41"/>
      <c r="HR19" s="41"/>
      <c r="HS19" s="41"/>
      <c r="HT19" s="41"/>
      <c r="HU19" s="41"/>
      <c r="HV19" s="41"/>
      <c r="HW19" s="41"/>
      <c r="HX19" s="41"/>
      <c r="HY19" s="41"/>
      <c r="HZ19" s="41"/>
      <c r="IA19" s="41"/>
      <c r="IB19" s="41"/>
      <c r="IC19" s="41"/>
      <c r="ID19" s="41"/>
      <c r="IE19" s="41"/>
      <c r="IF19" s="41"/>
      <c r="IG19" s="41"/>
      <c r="IH19" s="41"/>
      <c r="II19" s="41"/>
      <c r="IJ19" s="41"/>
      <c r="IK19" s="41"/>
    </row>
    <row r="20" ht="20.1" customHeight="1" spans="1:245">
      <c r="A20" s="41"/>
      <c r="B20" s="41"/>
      <c r="C20" s="41"/>
      <c r="D20" s="40"/>
      <c r="E20" s="40"/>
      <c r="F20" s="40"/>
      <c r="G20" s="40"/>
      <c r="H20" s="40"/>
      <c r="I20" s="41"/>
      <c r="J20" s="39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</row>
    <row r="21" ht="20.1" customHeight="1" spans="1:245">
      <c r="A21" s="41"/>
      <c r="B21" s="41"/>
      <c r="C21" s="41"/>
      <c r="D21" s="40"/>
      <c r="E21" s="40"/>
      <c r="F21" s="40"/>
      <c r="G21" s="40"/>
      <c r="H21" s="40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</row>
    <row r="22" ht="20.1" customHeight="1" spans="1:245">
      <c r="A22" s="41"/>
      <c r="B22" s="41"/>
      <c r="C22" s="41"/>
      <c r="D22" s="41"/>
      <c r="E22" s="41"/>
      <c r="F22" s="41"/>
      <c r="G22" s="41"/>
      <c r="H22" s="40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</row>
    <row r="23" ht="20.1" customHeight="1" spans="1:245">
      <c r="A23" s="41"/>
      <c r="B23" s="41"/>
      <c r="C23" s="41"/>
      <c r="D23" s="40"/>
      <c r="E23" s="40"/>
      <c r="F23" s="40"/>
      <c r="G23" s="40"/>
      <c r="H23" s="40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  <c r="HW23" s="41"/>
      <c r="HX23" s="41"/>
      <c r="HY23" s="41"/>
      <c r="HZ23" s="41"/>
      <c r="IA23" s="41"/>
      <c r="IB23" s="41"/>
      <c r="IC23" s="41"/>
      <c r="ID23" s="41"/>
      <c r="IE23" s="41"/>
      <c r="IF23" s="41"/>
      <c r="IG23" s="41"/>
      <c r="IH23" s="41"/>
      <c r="II23" s="41"/>
      <c r="IJ23" s="41"/>
      <c r="IK23" s="41"/>
    </row>
    <row r="24" ht="20.1" customHeight="1" spans="1:245">
      <c r="A24" s="41"/>
      <c r="B24" s="41"/>
      <c r="C24" s="41"/>
      <c r="D24" s="40"/>
      <c r="E24" s="40"/>
      <c r="F24" s="40"/>
      <c r="G24" s="40"/>
      <c r="H24" s="40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  <c r="GS24" s="41"/>
      <c r="GT24" s="41"/>
      <c r="GU24" s="41"/>
      <c r="GV24" s="41"/>
      <c r="GW24" s="41"/>
      <c r="GX24" s="41"/>
      <c r="GY24" s="41"/>
      <c r="GZ24" s="41"/>
      <c r="HA24" s="41"/>
      <c r="HB24" s="41"/>
      <c r="HC24" s="41"/>
      <c r="HD24" s="41"/>
      <c r="HE24" s="41"/>
      <c r="HF24" s="41"/>
      <c r="HG24" s="41"/>
      <c r="HH24" s="41"/>
      <c r="HI24" s="41"/>
      <c r="HJ24" s="41"/>
      <c r="HK24" s="41"/>
      <c r="HL24" s="41"/>
      <c r="HM24" s="41"/>
      <c r="HN24" s="41"/>
      <c r="HO24" s="41"/>
      <c r="HP24" s="41"/>
      <c r="HQ24" s="41"/>
      <c r="HR24" s="41"/>
      <c r="HS24" s="41"/>
      <c r="HT24" s="41"/>
      <c r="HU24" s="41"/>
      <c r="HV24" s="41"/>
      <c r="HW24" s="41"/>
      <c r="HX24" s="41"/>
      <c r="HY24" s="41"/>
      <c r="HZ24" s="41"/>
      <c r="IA24" s="41"/>
      <c r="IB24" s="41"/>
      <c r="IC24" s="41"/>
      <c r="ID24" s="41"/>
      <c r="IE24" s="41"/>
      <c r="IF24" s="41"/>
      <c r="IG24" s="41"/>
      <c r="IH24" s="41"/>
      <c r="II24" s="41"/>
      <c r="IJ24" s="41"/>
      <c r="IK24" s="41"/>
    </row>
    <row r="25" ht="20.1" customHeight="1" spans="1:245">
      <c r="A25" s="41"/>
      <c r="B25" s="41"/>
      <c r="C25" s="41"/>
      <c r="D25" s="41"/>
      <c r="E25" s="41"/>
      <c r="F25" s="41"/>
      <c r="G25" s="41"/>
      <c r="H25" s="40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  <c r="FG25" s="41"/>
      <c r="FH25" s="41"/>
      <c r="FI25" s="41"/>
      <c r="FJ25" s="41"/>
      <c r="FK25" s="41"/>
      <c r="FL25" s="41"/>
      <c r="FM25" s="41"/>
      <c r="FN25" s="41"/>
      <c r="FO25" s="41"/>
      <c r="FP25" s="41"/>
      <c r="FQ25" s="41"/>
      <c r="FR25" s="41"/>
      <c r="FS25" s="41"/>
      <c r="FT25" s="41"/>
      <c r="FU25" s="41"/>
      <c r="FV25" s="41"/>
      <c r="FW25" s="41"/>
      <c r="FX25" s="41"/>
      <c r="FY25" s="41"/>
      <c r="FZ25" s="41"/>
      <c r="GA25" s="41"/>
      <c r="GB25" s="41"/>
      <c r="GC25" s="41"/>
      <c r="GD25" s="41"/>
      <c r="GE25" s="41"/>
      <c r="GF25" s="41"/>
      <c r="GG25" s="41"/>
      <c r="GH25" s="41"/>
      <c r="GI25" s="41"/>
      <c r="GJ25" s="41"/>
      <c r="GK25" s="41"/>
      <c r="GL25" s="41"/>
      <c r="GM25" s="41"/>
      <c r="GN25" s="41"/>
      <c r="GO25" s="41"/>
      <c r="GP25" s="41"/>
      <c r="GQ25" s="41"/>
      <c r="GR25" s="41"/>
      <c r="GS25" s="41"/>
      <c r="GT25" s="41"/>
      <c r="GU25" s="41"/>
      <c r="GV25" s="41"/>
      <c r="GW25" s="41"/>
      <c r="GX25" s="41"/>
      <c r="GY25" s="41"/>
      <c r="GZ25" s="41"/>
      <c r="HA25" s="41"/>
      <c r="HB25" s="41"/>
      <c r="HC25" s="41"/>
      <c r="HD25" s="41"/>
      <c r="HE25" s="41"/>
      <c r="HF25" s="41"/>
      <c r="HG25" s="41"/>
      <c r="HH25" s="41"/>
      <c r="HI25" s="41"/>
      <c r="HJ25" s="41"/>
      <c r="HK25" s="41"/>
      <c r="HL25" s="41"/>
      <c r="HM25" s="41"/>
      <c r="HN25" s="41"/>
      <c r="HO25" s="41"/>
      <c r="HP25" s="41"/>
      <c r="HQ25" s="41"/>
      <c r="HR25" s="41"/>
      <c r="HS25" s="41"/>
      <c r="HT25" s="41"/>
      <c r="HU25" s="41"/>
      <c r="HV25" s="41"/>
      <c r="HW25" s="41"/>
      <c r="HX25" s="41"/>
      <c r="HY25" s="41"/>
      <c r="HZ25" s="41"/>
      <c r="IA25" s="41"/>
      <c r="IB25" s="41"/>
      <c r="IC25" s="41"/>
      <c r="ID25" s="41"/>
      <c r="IE25" s="41"/>
      <c r="IF25" s="41"/>
      <c r="IG25" s="41"/>
      <c r="IH25" s="41"/>
      <c r="II25" s="41"/>
      <c r="IJ25" s="41"/>
      <c r="IK25" s="41"/>
    </row>
    <row r="26" ht="20.1" customHeight="1" spans="1:245">
      <c r="A26" s="41"/>
      <c r="B26" s="41"/>
      <c r="C26" s="41"/>
      <c r="D26" s="40"/>
      <c r="E26" s="40"/>
      <c r="F26" s="40"/>
      <c r="G26" s="40"/>
      <c r="H26" s="40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</row>
    <row r="27" ht="20.1" customHeight="1" spans="1:245">
      <c r="A27" s="41"/>
      <c r="B27" s="41"/>
      <c r="C27" s="41"/>
      <c r="D27" s="40"/>
      <c r="E27" s="40"/>
      <c r="F27" s="40"/>
      <c r="G27" s="40"/>
      <c r="H27" s="40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41"/>
      <c r="GW27" s="41"/>
      <c r="GX27" s="41"/>
      <c r="GY27" s="4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41"/>
      <c r="HK27" s="41"/>
      <c r="HL27" s="41"/>
      <c r="HM27" s="41"/>
      <c r="HN27" s="41"/>
      <c r="HO27" s="41"/>
      <c r="HP27" s="41"/>
      <c r="HQ27" s="41"/>
      <c r="HR27" s="41"/>
      <c r="HS27" s="41"/>
      <c r="HT27" s="41"/>
      <c r="HU27" s="41"/>
      <c r="HV27" s="41"/>
      <c r="HW27" s="41"/>
      <c r="HX27" s="41"/>
      <c r="HY27" s="41"/>
      <c r="HZ27" s="41"/>
      <c r="IA27" s="41"/>
      <c r="IB27" s="41"/>
      <c r="IC27" s="41"/>
      <c r="ID27" s="41"/>
      <c r="IE27" s="41"/>
      <c r="IF27" s="41"/>
      <c r="IG27" s="41"/>
      <c r="IH27" s="41"/>
      <c r="II27" s="41"/>
      <c r="IJ27" s="41"/>
      <c r="IK27" s="41"/>
    </row>
    <row r="28" ht="20.1" customHeight="1" spans="1:245">
      <c r="A28" s="41"/>
      <c r="B28" s="41"/>
      <c r="C28" s="41"/>
      <c r="D28" s="41"/>
      <c r="E28" s="41"/>
      <c r="F28" s="41"/>
      <c r="G28" s="41"/>
      <c r="H28" s="40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  <c r="FF28" s="41"/>
      <c r="FG28" s="41"/>
      <c r="FH28" s="41"/>
      <c r="FI28" s="41"/>
      <c r="FJ28" s="41"/>
      <c r="FK28" s="41"/>
      <c r="FL28" s="41"/>
      <c r="FM28" s="41"/>
      <c r="FN28" s="41"/>
      <c r="FO28" s="41"/>
      <c r="FP28" s="41"/>
      <c r="FQ28" s="41"/>
      <c r="FR28" s="41"/>
      <c r="FS28" s="41"/>
      <c r="FT28" s="41"/>
      <c r="FU28" s="41"/>
      <c r="FV28" s="41"/>
      <c r="FW28" s="41"/>
      <c r="FX28" s="41"/>
      <c r="FY28" s="41"/>
      <c r="FZ28" s="41"/>
      <c r="GA28" s="41"/>
      <c r="GB28" s="41"/>
      <c r="GC28" s="41"/>
      <c r="GD28" s="41"/>
      <c r="GE28" s="41"/>
      <c r="GF28" s="41"/>
      <c r="GG28" s="41"/>
      <c r="GH28" s="41"/>
      <c r="GI28" s="41"/>
      <c r="GJ28" s="41"/>
      <c r="GK28" s="41"/>
      <c r="GL28" s="41"/>
      <c r="GM28" s="41"/>
      <c r="GN28" s="41"/>
      <c r="GO28" s="41"/>
      <c r="GP28" s="41"/>
      <c r="GQ28" s="41"/>
      <c r="GR28" s="41"/>
      <c r="GS28" s="41"/>
      <c r="GT28" s="41"/>
      <c r="GU28" s="41"/>
      <c r="GV28" s="41"/>
      <c r="GW28" s="41"/>
      <c r="GX28" s="41"/>
      <c r="GY28" s="41"/>
      <c r="GZ28" s="41"/>
      <c r="HA28" s="41"/>
      <c r="HB28" s="41"/>
      <c r="HC28" s="41"/>
      <c r="HD28" s="41"/>
      <c r="HE28" s="41"/>
      <c r="HF28" s="41"/>
      <c r="HG28" s="41"/>
      <c r="HH28" s="41"/>
      <c r="HI28" s="41"/>
      <c r="HJ28" s="41"/>
      <c r="HK28" s="41"/>
      <c r="HL28" s="41"/>
      <c r="HM28" s="41"/>
      <c r="HN28" s="41"/>
      <c r="HO28" s="41"/>
      <c r="HP28" s="41"/>
      <c r="HQ28" s="41"/>
      <c r="HR28" s="41"/>
      <c r="HS28" s="41"/>
      <c r="HT28" s="41"/>
      <c r="HU28" s="41"/>
      <c r="HV28" s="41"/>
      <c r="HW28" s="41"/>
      <c r="HX28" s="41"/>
      <c r="HY28" s="41"/>
      <c r="HZ28" s="41"/>
      <c r="IA28" s="41"/>
      <c r="IB28" s="41"/>
      <c r="IC28" s="41"/>
      <c r="ID28" s="41"/>
      <c r="IE28" s="41"/>
      <c r="IF28" s="41"/>
      <c r="IG28" s="41"/>
      <c r="IH28" s="41"/>
      <c r="II28" s="41"/>
      <c r="IJ28" s="41"/>
      <c r="IK28" s="41"/>
    </row>
    <row r="29" ht="20.1" customHeight="1" spans="1:245">
      <c r="A29" s="41"/>
      <c r="B29" s="41"/>
      <c r="C29" s="41"/>
      <c r="D29" s="40"/>
      <c r="E29" s="40"/>
      <c r="F29" s="40"/>
      <c r="G29" s="40"/>
      <c r="H29" s="40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  <c r="FF29" s="41"/>
      <c r="FG29" s="41"/>
      <c r="FH29" s="41"/>
      <c r="FI29" s="41"/>
      <c r="FJ29" s="41"/>
      <c r="FK29" s="41"/>
      <c r="FL29" s="41"/>
      <c r="FM29" s="41"/>
      <c r="FN29" s="41"/>
      <c r="FO29" s="41"/>
      <c r="FP29" s="41"/>
      <c r="FQ29" s="41"/>
      <c r="FR29" s="41"/>
      <c r="FS29" s="41"/>
      <c r="FT29" s="41"/>
      <c r="FU29" s="41"/>
      <c r="FV29" s="41"/>
      <c r="FW29" s="41"/>
      <c r="FX29" s="41"/>
      <c r="FY29" s="41"/>
      <c r="FZ29" s="41"/>
      <c r="GA29" s="41"/>
      <c r="GB29" s="41"/>
      <c r="GC29" s="41"/>
      <c r="GD29" s="41"/>
      <c r="GE29" s="41"/>
      <c r="GF29" s="41"/>
      <c r="GG29" s="41"/>
      <c r="GH29" s="41"/>
      <c r="GI29" s="41"/>
      <c r="GJ29" s="41"/>
      <c r="GK29" s="41"/>
      <c r="GL29" s="41"/>
      <c r="GM29" s="41"/>
      <c r="GN29" s="41"/>
      <c r="GO29" s="41"/>
      <c r="GP29" s="41"/>
      <c r="GQ29" s="41"/>
      <c r="GR29" s="41"/>
      <c r="GS29" s="41"/>
      <c r="GT29" s="41"/>
      <c r="GU29" s="41"/>
      <c r="GV29" s="41"/>
      <c r="GW29" s="41"/>
      <c r="GX29" s="41"/>
      <c r="GY29" s="41"/>
      <c r="GZ29" s="41"/>
      <c r="HA29" s="41"/>
      <c r="HB29" s="41"/>
      <c r="HC29" s="41"/>
      <c r="HD29" s="41"/>
      <c r="HE29" s="41"/>
      <c r="HF29" s="41"/>
      <c r="HG29" s="41"/>
      <c r="HH29" s="41"/>
      <c r="HI29" s="41"/>
      <c r="HJ29" s="41"/>
      <c r="HK29" s="41"/>
      <c r="HL29" s="41"/>
      <c r="HM29" s="41"/>
      <c r="HN29" s="41"/>
      <c r="HO29" s="41"/>
      <c r="HP29" s="41"/>
      <c r="HQ29" s="41"/>
      <c r="HR29" s="41"/>
      <c r="HS29" s="41"/>
      <c r="HT29" s="41"/>
      <c r="HU29" s="41"/>
      <c r="HV29" s="41"/>
      <c r="HW29" s="41"/>
      <c r="HX29" s="41"/>
      <c r="HY29" s="41"/>
      <c r="HZ29" s="41"/>
      <c r="IA29" s="41"/>
      <c r="IB29" s="41"/>
      <c r="IC29" s="41"/>
      <c r="ID29" s="41"/>
      <c r="IE29" s="41"/>
      <c r="IF29" s="41"/>
      <c r="IG29" s="41"/>
      <c r="IH29" s="41"/>
      <c r="II29" s="41"/>
      <c r="IJ29" s="41"/>
      <c r="IK29" s="41"/>
    </row>
    <row r="30" ht="20.1" customHeight="1" spans="1:245">
      <c r="A30" s="41"/>
      <c r="B30" s="41"/>
      <c r="C30" s="41"/>
      <c r="D30" s="40"/>
      <c r="E30" s="40"/>
      <c r="F30" s="40"/>
      <c r="G30" s="40"/>
      <c r="H30" s="40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41"/>
      <c r="FF30" s="41"/>
      <c r="FG30" s="41"/>
      <c r="FH30" s="41"/>
      <c r="FI30" s="41"/>
      <c r="FJ30" s="41"/>
      <c r="FK30" s="41"/>
      <c r="FL30" s="41"/>
      <c r="FM30" s="41"/>
      <c r="FN30" s="41"/>
      <c r="FO30" s="41"/>
      <c r="FP30" s="41"/>
      <c r="FQ30" s="41"/>
      <c r="FR30" s="41"/>
      <c r="FS30" s="41"/>
      <c r="FT30" s="41"/>
      <c r="FU30" s="41"/>
      <c r="FV30" s="41"/>
      <c r="FW30" s="41"/>
      <c r="FX30" s="41"/>
      <c r="FY30" s="41"/>
      <c r="FZ30" s="41"/>
      <c r="GA30" s="41"/>
      <c r="GB30" s="41"/>
      <c r="GC30" s="41"/>
      <c r="GD30" s="41"/>
      <c r="GE30" s="41"/>
      <c r="GF30" s="41"/>
      <c r="GG30" s="41"/>
      <c r="GH30" s="41"/>
      <c r="GI30" s="41"/>
      <c r="GJ30" s="41"/>
      <c r="GK30" s="41"/>
      <c r="GL30" s="41"/>
      <c r="GM30" s="41"/>
      <c r="GN30" s="41"/>
      <c r="GO30" s="41"/>
      <c r="GP30" s="41"/>
      <c r="GQ30" s="41"/>
      <c r="GR30" s="41"/>
      <c r="GS30" s="41"/>
      <c r="GT30" s="41"/>
      <c r="GU30" s="41"/>
      <c r="GV30" s="41"/>
      <c r="GW30" s="41"/>
      <c r="GX30" s="41"/>
      <c r="GY30" s="41"/>
      <c r="GZ30" s="41"/>
      <c r="HA30" s="41"/>
      <c r="HB30" s="41"/>
      <c r="HC30" s="41"/>
      <c r="HD30" s="41"/>
      <c r="HE30" s="41"/>
      <c r="HF30" s="41"/>
      <c r="HG30" s="41"/>
      <c r="HH30" s="41"/>
      <c r="HI30" s="41"/>
      <c r="HJ30" s="41"/>
      <c r="HK30" s="41"/>
      <c r="HL30" s="41"/>
      <c r="HM30" s="41"/>
      <c r="HN30" s="41"/>
      <c r="HO30" s="41"/>
      <c r="HP30" s="41"/>
      <c r="HQ30" s="41"/>
      <c r="HR30" s="41"/>
      <c r="HS30" s="41"/>
      <c r="HT30" s="41"/>
      <c r="HU30" s="41"/>
      <c r="HV30" s="41"/>
      <c r="HW30" s="41"/>
      <c r="HX30" s="41"/>
      <c r="HY30" s="41"/>
      <c r="HZ30" s="41"/>
      <c r="IA30" s="41"/>
      <c r="IB30" s="41"/>
      <c r="IC30" s="41"/>
      <c r="ID30" s="41"/>
      <c r="IE30" s="41"/>
      <c r="IF30" s="41"/>
      <c r="IG30" s="41"/>
      <c r="IH30" s="41"/>
      <c r="II30" s="41"/>
      <c r="IJ30" s="41"/>
      <c r="IK30" s="41"/>
    </row>
    <row r="31" ht="20.1" customHeight="1" spans="1:245">
      <c r="A31" s="41"/>
      <c r="B31" s="41"/>
      <c r="C31" s="41"/>
      <c r="D31" s="41"/>
      <c r="E31" s="41"/>
      <c r="F31" s="41"/>
      <c r="G31" s="41"/>
      <c r="H31" s="40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  <c r="EO31" s="41"/>
      <c r="EP31" s="41"/>
      <c r="EQ31" s="41"/>
      <c r="ER31" s="41"/>
      <c r="ES31" s="41"/>
      <c r="ET31" s="41"/>
      <c r="EU31" s="41"/>
      <c r="EV31" s="41"/>
      <c r="EW31" s="41"/>
      <c r="EX31" s="41"/>
      <c r="EY31" s="41"/>
      <c r="EZ31" s="41"/>
      <c r="FA31" s="41"/>
      <c r="FB31" s="41"/>
      <c r="FC31" s="41"/>
      <c r="FD31" s="41"/>
      <c r="FE31" s="41"/>
      <c r="FF31" s="41"/>
      <c r="FG31" s="41"/>
      <c r="FH31" s="41"/>
      <c r="FI31" s="41"/>
      <c r="FJ31" s="41"/>
      <c r="FK31" s="41"/>
      <c r="FL31" s="41"/>
      <c r="FM31" s="41"/>
      <c r="FN31" s="41"/>
      <c r="FO31" s="41"/>
      <c r="FP31" s="41"/>
      <c r="FQ31" s="41"/>
      <c r="FR31" s="41"/>
      <c r="FS31" s="41"/>
      <c r="FT31" s="41"/>
      <c r="FU31" s="41"/>
      <c r="FV31" s="41"/>
      <c r="FW31" s="41"/>
      <c r="FX31" s="41"/>
      <c r="FY31" s="41"/>
      <c r="FZ31" s="41"/>
      <c r="GA31" s="41"/>
      <c r="GB31" s="41"/>
      <c r="GC31" s="41"/>
      <c r="GD31" s="41"/>
      <c r="GE31" s="41"/>
      <c r="GF31" s="41"/>
      <c r="GG31" s="41"/>
      <c r="GH31" s="41"/>
      <c r="GI31" s="41"/>
      <c r="GJ31" s="41"/>
      <c r="GK31" s="41"/>
      <c r="GL31" s="41"/>
      <c r="GM31" s="41"/>
      <c r="GN31" s="41"/>
      <c r="GO31" s="41"/>
      <c r="GP31" s="41"/>
      <c r="GQ31" s="41"/>
      <c r="GR31" s="41"/>
      <c r="GS31" s="41"/>
      <c r="GT31" s="41"/>
      <c r="GU31" s="41"/>
      <c r="GV31" s="41"/>
      <c r="GW31" s="41"/>
      <c r="GX31" s="41"/>
      <c r="GY31" s="41"/>
      <c r="GZ31" s="41"/>
      <c r="HA31" s="41"/>
      <c r="HB31" s="41"/>
      <c r="HC31" s="41"/>
      <c r="HD31" s="41"/>
      <c r="HE31" s="41"/>
      <c r="HF31" s="41"/>
      <c r="HG31" s="41"/>
      <c r="HH31" s="41"/>
      <c r="HI31" s="41"/>
      <c r="HJ31" s="41"/>
      <c r="HK31" s="41"/>
      <c r="HL31" s="41"/>
      <c r="HM31" s="41"/>
      <c r="HN31" s="41"/>
      <c r="HO31" s="41"/>
      <c r="HP31" s="41"/>
      <c r="HQ31" s="41"/>
      <c r="HR31" s="41"/>
      <c r="HS31" s="41"/>
      <c r="HT31" s="41"/>
      <c r="HU31" s="41"/>
      <c r="HV31" s="41"/>
      <c r="HW31" s="41"/>
      <c r="HX31" s="41"/>
      <c r="HY31" s="41"/>
      <c r="HZ31" s="41"/>
      <c r="IA31" s="41"/>
      <c r="IB31" s="41"/>
      <c r="IC31" s="41"/>
      <c r="ID31" s="41"/>
      <c r="IE31" s="41"/>
      <c r="IF31" s="41"/>
      <c r="IG31" s="41"/>
      <c r="IH31" s="41"/>
      <c r="II31" s="41"/>
      <c r="IJ31" s="41"/>
      <c r="IK31" s="41"/>
    </row>
    <row r="32" ht="20.1" customHeight="1" spans="1:245">
      <c r="A32" s="41"/>
      <c r="B32" s="41"/>
      <c r="C32" s="41"/>
      <c r="D32" s="41"/>
      <c r="E32" s="42"/>
      <c r="F32" s="42"/>
      <c r="G32" s="42"/>
      <c r="H32" s="40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1"/>
      <c r="ES32" s="41"/>
      <c r="ET32" s="41"/>
      <c r="EU32" s="41"/>
      <c r="EV32" s="41"/>
      <c r="EW32" s="41"/>
      <c r="EX32" s="41"/>
      <c r="EY32" s="41"/>
      <c r="EZ32" s="41"/>
      <c r="FA32" s="41"/>
      <c r="FB32" s="41"/>
      <c r="FC32" s="41"/>
      <c r="FD32" s="41"/>
      <c r="FE32" s="41"/>
      <c r="FF32" s="41"/>
      <c r="FG32" s="41"/>
      <c r="FH32" s="41"/>
      <c r="FI32" s="41"/>
      <c r="FJ32" s="41"/>
      <c r="FK32" s="41"/>
      <c r="FL32" s="41"/>
      <c r="FM32" s="41"/>
      <c r="FN32" s="41"/>
      <c r="FO32" s="41"/>
      <c r="FP32" s="41"/>
      <c r="FQ32" s="41"/>
      <c r="FR32" s="41"/>
      <c r="FS32" s="41"/>
      <c r="FT32" s="41"/>
      <c r="FU32" s="41"/>
      <c r="FV32" s="41"/>
      <c r="FW32" s="41"/>
      <c r="FX32" s="41"/>
      <c r="FY32" s="41"/>
      <c r="FZ32" s="41"/>
      <c r="GA32" s="41"/>
      <c r="GB32" s="41"/>
      <c r="GC32" s="41"/>
      <c r="GD32" s="41"/>
      <c r="GE32" s="41"/>
      <c r="GF32" s="41"/>
      <c r="GG32" s="41"/>
      <c r="GH32" s="41"/>
      <c r="GI32" s="41"/>
      <c r="GJ32" s="41"/>
      <c r="GK32" s="41"/>
      <c r="GL32" s="41"/>
      <c r="GM32" s="41"/>
      <c r="GN32" s="41"/>
      <c r="GO32" s="41"/>
      <c r="GP32" s="41"/>
      <c r="GQ32" s="41"/>
      <c r="GR32" s="41"/>
      <c r="GS32" s="41"/>
      <c r="GT32" s="41"/>
      <c r="GU32" s="41"/>
      <c r="GV32" s="41"/>
      <c r="GW32" s="41"/>
      <c r="GX32" s="41"/>
      <c r="GY32" s="41"/>
      <c r="GZ32" s="41"/>
      <c r="HA32" s="41"/>
      <c r="HB32" s="41"/>
      <c r="HC32" s="41"/>
      <c r="HD32" s="41"/>
      <c r="HE32" s="41"/>
      <c r="HF32" s="41"/>
      <c r="HG32" s="41"/>
      <c r="HH32" s="41"/>
      <c r="HI32" s="41"/>
      <c r="HJ32" s="41"/>
      <c r="HK32" s="41"/>
      <c r="HL32" s="41"/>
      <c r="HM32" s="41"/>
      <c r="HN32" s="41"/>
      <c r="HO32" s="41"/>
      <c r="HP32" s="41"/>
      <c r="HQ32" s="41"/>
      <c r="HR32" s="41"/>
      <c r="HS32" s="41"/>
      <c r="HT32" s="41"/>
      <c r="HU32" s="41"/>
      <c r="HV32" s="41"/>
      <c r="HW32" s="41"/>
      <c r="HX32" s="41"/>
      <c r="HY32" s="41"/>
      <c r="HZ32" s="41"/>
      <c r="IA32" s="41"/>
      <c r="IB32" s="41"/>
      <c r="IC32" s="41"/>
      <c r="ID32" s="41"/>
      <c r="IE32" s="41"/>
      <c r="IF32" s="41"/>
      <c r="IG32" s="41"/>
      <c r="IH32" s="41"/>
      <c r="II32" s="41"/>
      <c r="IJ32" s="41"/>
      <c r="IK32" s="41"/>
    </row>
    <row r="33" ht="20.1" customHeight="1" spans="1:245">
      <c r="A33" s="41"/>
      <c r="B33" s="41"/>
      <c r="C33" s="41"/>
      <c r="D33" s="41"/>
      <c r="E33" s="42"/>
      <c r="F33" s="42"/>
      <c r="G33" s="42"/>
      <c r="H33" s="40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  <c r="EO33" s="41"/>
      <c r="EP33" s="41"/>
      <c r="EQ33" s="41"/>
      <c r="ER33" s="41"/>
      <c r="ES33" s="41"/>
      <c r="ET33" s="41"/>
      <c r="EU33" s="41"/>
      <c r="EV33" s="41"/>
      <c r="EW33" s="41"/>
      <c r="EX33" s="41"/>
      <c r="EY33" s="41"/>
      <c r="EZ33" s="41"/>
      <c r="FA33" s="41"/>
      <c r="FB33" s="41"/>
      <c r="FC33" s="41"/>
      <c r="FD33" s="41"/>
      <c r="FE33" s="41"/>
      <c r="FF33" s="41"/>
      <c r="FG33" s="41"/>
      <c r="FH33" s="41"/>
      <c r="FI33" s="41"/>
      <c r="FJ33" s="41"/>
      <c r="FK33" s="41"/>
      <c r="FL33" s="41"/>
      <c r="FM33" s="41"/>
      <c r="FN33" s="41"/>
      <c r="FO33" s="41"/>
      <c r="FP33" s="41"/>
      <c r="FQ33" s="41"/>
      <c r="FR33" s="41"/>
      <c r="FS33" s="41"/>
      <c r="FT33" s="41"/>
      <c r="FU33" s="41"/>
      <c r="FV33" s="41"/>
      <c r="FW33" s="41"/>
      <c r="FX33" s="41"/>
      <c r="FY33" s="41"/>
      <c r="FZ33" s="41"/>
      <c r="GA33" s="41"/>
      <c r="GB33" s="41"/>
      <c r="GC33" s="41"/>
      <c r="GD33" s="41"/>
      <c r="GE33" s="41"/>
      <c r="GF33" s="41"/>
      <c r="GG33" s="41"/>
      <c r="GH33" s="41"/>
      <c r="GI33" s="41"/>
      <c r="GJ33" s="41"/>
      <c r="GK33" s="41"/>
      <c r="GL33" s="41"/>
      <c r="GM33" s="41"/>
      <c r="GN33" s="41"/>
      <c r="GO33" s="41"/>
      <c r="GP33" s="41"/>
      <c r="GQ33" s="41"/>
      <c r="GR33" s="41"/>
      <c r="GS33" s="41"/>
      <c r="GT33" s="41"/>
      <c r="GU33" s="41"/>
      <c r="GV33" s="41"/>
      <c r="GW33" s="41"/>
      <c r="GX33" s="41"/>
      <c r="GY33" s="41"/>
      <c r="GZ33" s="41"/>
      <c r="HA33" s="41"/>
      <c r="HB33" s="41"/>
      <c r="HC33" s="41"/>
      <c r="HD33" s="41"/>
      <c r="HE33" s="41"/>
      <c r="HF33" s="41"/>
      <c r="HG33" s="41"/>
      <c r="HH33" s="41"/>
      <c r="HI33" s="41"/>
      <c r="HJ33" s="41"/>
      <c r="HK33" s="41"/>
      <c r="HL33" s="41"/>
      <c r="HM33" s="41"/>
      <c r="HN33" s="41"/>
      <c r="HO33" s="41"/>
      <c r="HP33" s="41"/>
      <c r="HQ33" s="41"/>
      <c r="HR33" s="41"/>
      <c r="HS33" s="41"/>
      <c r="HT33" s="41"/>
      <c r="HU33" s="41"/>
      <c r="HV33" s="41"/>
      <c r="HW33" s="41"/>
      <c r="HX33" s="41"/>
      <c r="HY33" s="41"/>
      <c r="HZ33" s="41"/>
      <c r="IA33" s="41"/>
      <c r="IB33" s="41"/>
      <c r="IC33" s="41"/>
      <c r="ID33" s="41"/>
      <c r="IE33" s="41"/>
      <c r="IF33" s="41"/>
      <c r="IG33" s="41"/>
      <c r="IH33" s="41"/>
      <c r="II33" s="41"/>
      <c r="IJ33" s="41"/>
      <c r="IK33" s="41"/>
    </row>
    <row r="34" ht="20.1" customHeight="1" spans="1:245">
      <c r="A34" s="41"/>
      <c r="B34" s="41"/>
      <c r="C34" s="41"/>
      <c r="D34" s="41"/>
      <c r="E34" s="41"/>
      <c r="F34" s="41"/>
      <c r="G34" s="41"/>
      <c r="H34" s="40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  <c r="EO34" s="41"/>
      <c r="EP34" s="41"/>
      <c r="EQ34" s="41"/>
      <c r="ER34" s="41"/>
      <c r="ES34" s="41"/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D34" s="41"/>
      <c r="FE34" s="41"/>
      <c r="FF34" s="41"/>
      <c r="FG34" s="41"/>
      <c r="FH34" s="41"/>
      <c r="FI34" s="41"/>
      <c r="FJ34" s="41"/>
      <c r="FK34" s="41"/>
      <c r="FL34" s="41"/>
      <c r="FM34" s="41"/>
      <c r="FN34" s="41"/>
      <c r="FO34" s="41"/>
      <c r="FP34" s="41"/>
      <c r="FQ34" s="41"/>
      <c r="FR34" s="41"/>
      <c r="FS34" s="41"/>
      <c r="FT34" s="41"/>
      <c r="FU34" s="41"/>
      <c r="FV34" s="41"/>
      <c r="FW34" s="41"/>
      <c r="FX34" s="41"/>
      <c r="FY34" s="41"/>
      <c r="FZ34" s="41"/>
      <c r="GA34" s="41"/>
      <c r="GB34" s="41"/>
      <c r="GC34" s="41"/>
      <c r="GD34" s="41"/>
      <c r="GE34" s="41"/>
      <c r="GF34" s="41"/>
      <c r="GG34" s="41"/>
      <c r="GH34" s="41"/>
      <c r="GI34" s="41"/>
      <c r="GJ34" s="41"/>
      <c r="GK34" s="41"/>
      <c r="GL34" s="41"/>
      <c r="GM34" s="41"/>
      <c r="GN34" s="41"/>
      <c r="GO34" s="41"/>
      <c r="GP34" s="41"/>
      <c r="GQ34" s="41"/>
      <c r="GR34" s="41"/>
      <c r="GS34" s="41"/>
      <c r="GT34" s="41"/>
      <c r="GU34" s="41"/>
      <c r="GV34" s="41"/>
      <c r="GW34" s="41"/>
      <c r="GX34" s="41"/>
      <c r="GY34" s="41"/>
      <c r="GZ34" s="41"/>
      <c r="HA34" s="41"/>
      <c r="HB34" s="41"/>
      <c r="HC34" s="41"/>
      <c r="HD34" s="41"/>
      <c r="HE34" s="41"/>
      <c r="HF34" s="41"/>
      <c r="HG34" s="41"/>
      <c r="HH34" s="41"/>
      <c r="HI34" s="41"/>
      <c r="HJ34" s="41"/>
      <c r="HK34" s="41"/>
      <c r="HL34" s="41"/>
      <c r="HM34" s="41"/>
      <c r="HN34" s="41"/>
      <c r="HO34" s="41"/>
      <c r="HP34" s="41"/>
      <c r="HQ34" s="41"/>
      <c r="HR34" s="41"/>
      <c r="HS34" s="41"/>
      <c r="HT34" s="41"/>
      <c r="HU34" s="41"/>
      <c r="HV34" s="41"/>
      <c r="HW34" s="41"/>
      <c r="HX34" s="41"/>
      <c r="HY34" s="41"/>
      <c r="HZ34" s="41"/>
      <c r="IA34" s="41"/>
      <c r="IB34" s="41"/>
      <c r="IC34" s="41"/>
      <c r="ID34" s="41"/>
      <c r="IE34" s="41"/>
      <c r="IF34" s="41"/>
      <c r="IG34" s="41"/>
      <c r="IH34" s="41"/>
      <c r="II34" s="41"/>
      <c r="IJ34" s="41"/>
      <c r="IK34" s="41"/>
    </row>
    <row r="35" ht="20.1" customHeight="1" spans="1:245">
      <c r="A35" s="41"/>
      <c r="B35" s="41"/>
      <c r="C35" s="41"/>
      <c r="D35" s="41"/>
      <c r="E35" s="43"/>
      <c r="F35" s="43"/>
      <c r="G35" s="43"/>
      <c r="H35" s="40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1"/>
      <c r="FE35" s="41"/>
      <c r="FF35" s="41"/>
      <c r="FG35" s="41"/>
      <c r="FH35" s="41"/>
      <c r="FI35" s="41"/>
      <c r="FJ35" s="41"/>
      <c r="FK35" s="41"/>
      <c r="FL35" s="41"/>
      <c r="FM35" s="41"/>
      <c r="FN35" s="41"/>
      <c r="FO35" s="41"/>
      <c r="FP35" s="41"/>
      <c r="FQ35" s="41"/>
      <c r="FR35" s="41"/>
      <c r="FS35" s="41"/>
      <c r="FT35" s="41"/>
      <c r="FU35" s="41"/>
      <c r="FV35" s="41"/>
      <c r="FW35" s="41"/>
      <c r="FX35" s="41"/>
      <c r="FY35" s="41"/>
      <c r="FZ35" s="41"/>
      <c r="GA35" s="41"/>
      <c r="GB35" s="41"/>
      <c r="GC35" s="41"/>
      <c r="GD35" s="41"/>
      <c r="GE35" s="41"/>
      <c r="GF35" s="41"/>
      <c r="GG35" s="41"/>
      <c r="GH35" s="41"/>
      <c r="GI35" s="41"/>
      <c r="GJ35" s="41"/>
      <c r="GK35" s="41"/>
      <c r="GL35" s="41"/>
      <c r="GM35" s="41"/>
      <c r="GN35" s="41"/>
      <c r="GO35" s="41"/>
      <c r="GP35" s="41"/>
      <c r="GQ35" s="41"/>
      <c r="GR35" s="41"/>
      <c r="GS35" s="41"/>
      <c r="GT35" s="41"/>
      <c r="GU35" s="41"/>
      <c r="GV35" s="41"/>
      <c r="GW35" s="41"/>
      <c r="GX35" s="41"/>
      <c r="GY35" s="41"/>
      <c r="GZ35" s="41"/>
      <c r="HA35" s="41"/>
      <c r="HB35" s="41"/>
      <c r="HC35" s="41"/>
      <c r="HD35" s="41"/>
      <c r="HE35" s="41"/>
      <c r="HF35" s="41"/>
      <c r="HG35" s="41"/>
      <c r="HH35" s="41"/>
      <c r="HI35" s="41"/>
      <c r="HJ35" s="41"/>
      <c r="HK35" s="41"/>
      <c r="HL35" s="41"/>
      <c r="HM35" s="41"/>
      <c r="HN35" s="41"/>
      <c r="HO35" s="41"/>
      <c r="HP35" s="41"/>
      <c r="HQ35" s="41"/>
      <c r="HR35" s="41"/>
      <c r="HS35" s="41"/>
      <c r="HT35" s="41"/>
      <c r="HU35" s="41"/>
      <c r="HV35" s="41"/>
      <c r="HW35" s="41"/>
      <c r="HX35" s="41"/>
      <c r="HY35" s="41"/>
      <c r="HZ35" s="41"/>
      <c r="IA35" s="41"/>
      <c r="IB35" s="41"/>
      <c r="IC35" s="41"/>
      <c r="ID35" s="41"/>
      <c r="IE35" s="41"/>
      <c r="IF35" s="41"/>
      <c r="IG35" s="41"/>
      <c r="IH35" s="41"/>
      <c r="II35" s="41"/>
      <c r="IJ35" s="41"/>
      <c r="IK35" s="41"/>
    </row>
    <row r="36" ht="20.1" customHeight="1" spans="1:245">
      <c r="A36" s="44"/>
      <c r="B36" s="44"/>
      <c r="C36" s="44"/>
      <c r="D36" s="44"/>
      <c r="E36" s="45"/>
      <c r="F36" s="45"/>
      <c r="G36" s="45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44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</row>
    <row r="37" ht="20.1" customHeight="1" spans="1:245">
      <c r="A37" s="46"/>
      <c r="B37" s="46"/>
      <c r="C37" s="46"/>
      <c r="D37" s="46"/>
      <c r="E37" s="46"/>
      <c r="F37" s="46"/>
      <c r="G37" s="46"/>
      <c r="H37" s="47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</row>
    <row r="38" ht="20.1" customHeight="1" spans="1:245">
      <c r="A38" s="44"/>
      <c r="B38" s="44"/>
      <c r="C38" s="44"/>
      <c r="D38" s="44"/>
      <c r="E38" s="44"/>
      <c r="F38" s="44"/>
      <c r="G38" s="44"/>
      <c r="H38" s="47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</row>
    <row r="39" ht="20.1" customHeight="1" spans="1:245">
      <c r="A39" s="48"/>
      <c r="B39" s="48"/>
      <c r="C39" s="48"/>
      <c r="D39" s="48"/>
      <c r="E39" s="48"/>
      <c r="F39" s="44"/>
      <c r="G39" s="44"/>
      <c r="H39" s="47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</row>
    <row r="40" ht="20.1" customHeight="1" spans="1:245">
      <c r="A40" s="48"/>
      <c r="B40" s="48"/>
      <c r="C40" s="48"/>
      <c r="D40" s="48"/>
      <c r="E40" s="48"/>
      <c r="F40" s="44"/>
      <c r="G40" s="44"/>
      <c r="H40" s="47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</row>
    <row r="41" ht="20.1" customHeight="1" spans="1:245">
      <c r="A41" s="48"/>
      <c r="B41" s="48"/>
      <c r="C41" s="48"/>
      <c r="D41" s="48"/>
      <c r="E41" s="48"/>
      <c r="F41" s="44"/>
      <c r="G41" s="44"/>
      <c r="H41" s="47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  <c r="IJ41" s="48"/>
      <c r="IK41" s="48"/>
    </row>
    <row r="42" ht="20.1" customHeight="1" spans="1:245">
      <c r="A42" s="48"/>
      <c r="B42" s="48"/>
      <c r="C42" s="48"/>
      <c r="D42" s="48"/>
      <c r="E42" s="48"/>
      <c r="F42" s="44"/>
      <c r="G42" s="44"/>
      <c r="H42" s="47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48"/>
      <c r="IF42" s="48"/>
      <c r="IG42" s="48"/>
      <c r="IH42" s="48"/>
      <c r="II42" s="48"/>
      <c r="IJ42" s="48"/>
      <c r="IK42" s="48"/>
    </row>
    <row r="43" ht="20.1" customHeight="1" spans="1:245">
      <c r="A43" s="48"/>
      <c r="B43" s="48"/>
      <c r="C43" s="48"/>
      <c r="D43" s="48"/>
      <c r="E43" s="48"/>
      <c r="F43" s="44"/>
      <c r="G43" s="44"/>
      <c r="H43" s="47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48"/>
      <c r="DW43" s="48"/>
      <c r="DX43" s="48"/>
      <c r="DY43" s="48"/>
      <c r="DZ43" s="48"/>
      <c r="EA43" s="48"/>
      <c r="EB43" s="48"/>
      <c r="EC43" s="48"/>
      <c r="ED43" s="48"/>
      <c r="EE43" s="48"/>
      <c r="EF43" s="48"/>
      <c r="EG43" s="48"/>
      <c r="EH43" s="48"/>
      <c r="EI43" s="48"/>
      <c r="EJ43" s="48"/>
      <c r="EK43" s="48"/>
      <c r="EL43" s="48"/>
      <c r="EM43" s="48"/>
      <c r="EN43" s="48"/>
      <c r="EO43" s="48"/>
      <c r="EP43" s="48"/>
      <c r="EQ43" s="48"/>
      <c r="ER43" s="48"/>
      <c r="ES43" s="48"/>
      <c r="ET43" s="48"/>
      <c r="EU43" s="48"/>
      <c r="EV43" s="48"/>
      <c r="EW43" s="48"/>
      <c r="EX43" s="48"/>
      <c r="EY43" s="48"/>
      <c r="EZ43" s="48"/>
      <c r="FA43" s="48"/>
      <c r="FB43" s="48"/>
      <c r="FC43" s="48"/>
      <c r="FD43" s="48"/>
      <c r="FE43" s="48"/>
      <c r="FF43" s="48"/>
      <c r="FG43" s="48"/>
      <c r="FH43" s="48"/>
      <c r="FI43" s="48"/>
      <c r="FJ43" s="48"/>
      <c r="FK43" s="48"/>
      <c r="FL43" s="48"/>
      <c r="FM43" s="48"/>
      <c r="FN43" s="48"/>
      <c r="FO43" s="48"/>
      <c r="FP43" s="48"/>
      <c r="FQ43" s="48"/>
      <c r="FR43" s="48"/>
      <c r="FS43" s="48"/>
      <c r="FT43" s="48"/>
      <c r="FU43" s="48"/>
      <c r="FV43" s="48"/>
      <c r="FW43" s="48"/>
      <c r="FX43" s="48"/>
      <c r="FY43" s="48"/>
      <c r="FZ43" s="48"/>
      <c r="GA43" s="48"/>
      <c r="GB43" s="48"/>
      <c r="GC43" s="48"/>
      <c r="GD43" s="48"/>
      <c r="GE43" s="48"/>
      <c r="GF43" s="48"/>
      <c r="GG43" s="48"/>
      <c r="GH43" s="48"/>
      <c r="GI43" s="48"/>
      <c r="GJ43" s="48"/>
      <c r="GK43" s="48"/>
      <c r="GL43" s="48"/>
      <c r="GM43" s="48"/>
      <c r="GN43" s="48"/>
      <c r="GO43" s="48"/>
      <c r="GP43" s="48"/>
      <c r="GQ43" s="48"/>
      <c r="GR43" s="48"/>
      <c r="GS43" s="48"/>
      <c r="GT43" s="48"/>
      <c r="GU43" s="48"/>
      <c r="GV43" s="48"/>
      <c r="GW43" s="48"/>
      <c r="GX43" s="48"/>
      <c r="GY43" s="48"/>
      <c r="GZ43" s="48"/>
      <c r="HA43" s="48"/>
      <c r="HB43" s="48"/>
      <c r="HC43" s="48"/>
      <c r="HD43" s="48"/>
      <c r="HE43" s="48"/>
      <c r="HF43" s="48"/>
      <c r="HG43" s="48"/>
      <c r="HH43" s="48"/>
      <c r="HI43" s="48"/>
      <c r="HJ43" s="48"/>
      <c r="HK43" s="48"/>
      <c r="HL43" s="48"/>
      <c r="HM43" s="48"/>
      <c r="HN43" s="48"/>
      <c r="HO43" s="48"/>
      <c r="HP43" s="48"/>
      <c r="HQ43" s="48"/>
      <c r="HR43" s="48"/>
      <c r="HS43" s="48"/>
      <c r="HT43" s="48"/>
      <c r="HU43" s="48"/>
      <c r="HV43" s="48"/>
      <c r="HW43" s="48"/>
      <c r="HX43" s="48"/>
      <c r="HY43" s="48"/>
      <c r="HZ43" s="48"/>
      <c r="IA43" s="48"/>
      <c r="IB43" s="48"/>
      <c r="IC43" s="48"/>
      <c r="ID43" s="48"/>
      <c r="IE43" s="48"/>
      <c r="IF43" s="48"/>
      <c r="IG43" s="48"/>
      <c r="IH43" s="48"/>
      <c r="II43" s="48"/>
      <c r="IJ43" s="48"/>
      <c r="IK43" s="48"/>
    </row>
    <row r="44" ht="20.1" customHeight="1" spans="1:245">
      <c r="A44" s="48"/>
      <c r="B44" s="48"/>
      <c r="C44" s="48"/>
      <c r="D44" s="48"/>
      <c r="E44" s="48"/>
      <c r="F44" s="44"/>
      <c r="G44" s="44"/>
      <c r="H44" s="47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8"/>
      <c r="ES44" s="48"/>
      <c r="ET44" s="48"/>
      <c r="EU44" s="48"/>
      <c r="EV44" s="48"/>
      <c r="EW44" s="48"/>
      <c r="EX44" s="48"/>
      <c r="EY44" s="48"/>
      <c r="EZ44" s="48"/>
      <c r="FA44" s="48"/>
      <c r="FB44" s="48"/>
      <c r="FC44" s="48"/>
      <c r="FD44" s="48"/>
      <c r="FE44" s="48"/>
      <c r="FF44" s="48"/>
      <c r="FG44" s="48"/>
      <c r="FH44" s="48"/>
      <c r="FI44" s="48"/>
      <c r="FJ44" s="48"/>
      <c r="FK44" s="48"/>
      <c r="FL44" s="48"/>
      <c r="FM44" s="48"/>
      <c r="FN44" s="48"/>
      <c r="FO44" s="48"/>
      <c r="FP44" s="48"/>
      <c r="FQ44" s="48"/>
      <c r="FR44" s="48"/>
      <c r="FS44" s="48"/>
      <c r="FT44" s="48"/>
      <c r="FU44" s="48"/>
      <c r="FV44" s="48"/>
      <c r="FW44" s="48"/>
      <c r="FX44" s="48"/>
      <c r="FY44" s="48"/>
      <c r="FZ44" s="48"/>
      <c r="GA44" s="48"/>
      <c r="GB44" s="48"/>
      <c r="GC44" s="48"/>
      <c r="GD44" s="48"/>
      <c r="GE44" s="48"/>
      <c r="GF44" s="48"/>
      <c r="GG44" s="48"/>
      <c r="GH44" s="48"/>
      <c r="GI44" s="48"/>
      <c r="GJ44" s="48"/>
      <c r="GK44" s="48"/>
      <c r="GL44" s="48"/>
      <c r="GM44" s="48"/>
      <c r="GN44" s="48"/>
      <c r="GO44" s="48"/>
      <c r="GP44" s="48"/>
      <c r="GQ44" s="48"/>
      <c r="GR44" s="48"/>
      <c r="GS44" s="48"/>
      <c r="GT44" s="48"/>
      <c r="GU44" s="48"/>
      <c r="GV44" s="48"/>
      <c r="GW44" s="48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  <c r="HJ44" s="48"/>
      <c r="HK44" s="48"/>
      <c r="HL44" s="48"/>
      <c r="HM44" s="48"/>
      <c r="HN44" s="48"/>
      <c r="HO44" s="48"/>
      <c r="HP44" s="48"/>
      <c r="HQ44" s="48"/>
      <c r="HR44" s="48"/>
      <c r="HS44" s="48"/>
      <c r="HT44" s="48"/>
      <c r="HU44" s="48"/>
      <c r="HV44" s="48"/>
      <c r="HW44" s="48"/>
      <c r="HX44" s="48"/>
      <c r="HY44" s="48"/>
      <c r="HZ44" s="48"/>
      <c r="IA44" s="48"/>
      <c r="IB44" s="48"/>
      <c r="IC44" s="48"/>
      <c r="ID44" s="48"/>
      <c r="IE44" s="48"/>
      <c r="IF44" s="48"/>
      <c r="IG44" s="48"/>
      <c r="IH44" s="48"/>
      <c r="II44" s="48"/>
      <c r="IJ44" s="48"/>
      <c r="IK44" s="48"/>
    </row>
    <row r="45" ht="20.1" customHeight="1" spans="1:245">
      <c r="A45" s="48"/>
      <c r="B45" s="48"/>
      <c r="C45" s="48"/>
      <c r="D45" s="48"/>
      <c r="E45" s="48"/>
      <c r="F45" s="44"/>
      <c r="G45" s="44"/>
      <c r="H45" s="47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48"/>
      <c r="EQ45" s="48"/>
      <c r="ER45" s="48"/>
      <c r="ES45" s="48"/>
      <c r="ET45" s="48"/>
      <c r="EU45" s="48"/>
      <c r="EV45" s="48"/>
      <c r="EW45" s="48"/>
      <c r="EX45" s="48"/>
      <c r="EY45" s="48"/>
      <c r="EZ45" s="48"/>
      <c r="FA45" s="48"/>
      <c r="FB45" s="48"/>
      <c r="FC45" s="48"/>
      <c r="FD45" s="48"/>
      <c r="FE45" s="48"/>
      <c r="FF45" s="48"/>
      <c r="FG45" s="48"/>
      <c r="FH45" s="48"/>
      <c r="FI45" s="48"/>
      <c r="FJ45" s="48"/>
      <c r="FK45" s="48"/>
      <c r="FL45" s="48"/>
      <c r="FM45" s="48"/>
      <c r="FN45" s="48"/>
      <c r="FO45" s="48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  <c r="HK45" s="48"/>
      <c r="HL45" s="48"/>
      <c r="HM45" s="48"/>
      <c r="HN45" s="48"/>
      <c r="HO45" s="48"/>
      <c r="HP45" s="48"/>
      <c r="HQ45" s="48"/>
      <c r="HR45" s="48"/>
      <c r="HS45" s="48"/>
      <c r="HT45" s="48"/>
      <c r="HU45" s="48"/>
      <c r="HV45" s="48"/>
      <c r="HW45" s="48"/>
      <c r="HX45" s="48"/>
      <c r="HY45" s="48"/>
      <c r="HZ45" s="48"/>
      <c r="IA45" s="48"/>
      <c r="IB45" s="48"/>
      <c r="IC45" s="48"/>
      <c r="ID45" s="48"/>
      <c r="IE45" s="48"/>
      <c r="IF45" s="48"/>
      <c r="IG45" s="48"/>
      <c r="IH45" s="48"/>
      <c r="II45" s="48"/>
      <c r="IJ45" s="48"/>
      <c r="IK45" s="48"/>
    </row>
    <row r="46" ht="20.1" customHeight="1" spans="1:245">
      <c r="A46" s="48"/>
      <c r="B46" s="48"/>
      <c r="C46" s="48"/>
      <c r="D46" s="48"/>
      <c r="E46" s="48"/>
      <c r="F46" s="44"/>
      <c r="G46" s="44"/>
      <c r="H46" s="47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8"/>
      <c r="DT46" s="48"/>
      <c r="DU46" s="48"/>
      <c r="DV46" s="48"/>
      <c r="DW46" s="48"/>
      <c r="DX46" s="48"/>
      <c r="DY46" s="48"/>
      <c r="DZ46" s="48"/>
      <c r="EA46" s="48"/>
      <c r="EB46" s="48"/>
      <c r="EC46" s="48"/>
      <c r="ED46" s="48"/>
      <c r="EE46" s="48"/>
      <c r="EF46" s="48"/>
      <c r="EG46" s="48"/>
      <c r="EH46" s="48"/>
      <c r="EI46" s="48"/>
      <c r="EJ46" s="48"/>
      <c r="EK46" s="48"/>
      <c r="EL46" s="48"/>
      <c r="EM46" s="48"/>
      <c r="EN46" s="48"/>
      <c r="EO46" s="48"/>
      <c r="EP46" s="48"/>
      <c r="EQ46" s="48"/>
      <c r="ER46" s="48"/>
      <c r="ES46" s="48"/>
      <c r="ET46" s="48"/>
      <c r="EU46" s="48"/>
      <c r="EV46" s="48"/>
      <c r="EW46" s="48"/>
      <c r="EX46" s="48"/>
      <c r="EY46" s="48"/>
      <c r="EZ46" s="48"/>
      <c r="FA46" s="48"/>
      <c r="FB46" s="48"/>
      <c r="FC46" s="48"/>
      <c r="FD46" s="48"/>
      <c r="FE46" s="48"/>
      <c r="FF46" s="48"/>
      <c r="FG46" s="48"/>
      <c r="FH46" s="48"/>
      <c r="FI46" s="48"/>
      <c r="FJ46" s="48"/>
      <c r="FK46" s="48"/>
      <c r="FL46" s="48"/>
      <c r="FM46" s="48"/>
      <c r="FN46" s="48"/>
      <c r="FO46" s="48"/>
      <c r="FP46" s="48"/>
      <c r="FQ46" s="48"/>
      <c r="FR46" s="48"/>
      <c r="FS46" s="48"/>
      <c r="FT46" s="48"/>
      <c r="FU46" s="48"/>
      <c r="FV46" s="48"/>
      <c r="FW46" s="48"/>
      <c r="FX46" s="48"/>
      <c r="FY46" s="48"/>
      <c r="FZ46" s="48"/>
      <c r="GA46" s="48"/>
      <c r="GB46" s="48"/>
      <c r="GC46" s="48"/>
      <c r="GD46" s="48"/>
      <c r="GE46" s="48"/>
      <c r="GF46" s="48"/>
      <c r="GG46" s="48"/>
      <c r="GH46" s="48"/>
      <c r="GI46" s="48"/>
      <c r="GJ46" s="48"/>
      <c r="GK46" s="48"/>
      <c r="GL46" s="48"/>
      <c r="GM46" s="48"/>
      <c r="GN46" s="48"/>
      <c r="GO46" s="48"/>
      <c r="GP46" s="48"/>
      <c r="GQ46" s="48"/>
      <c r="GR46" s="48"/>
      <c r="GS46" s="48"/>
      <c r="GT46" s="48"/>
      <c r="GU46" s="48"/>
      <c r="GV46" s="48"/>
      <c r="GW46" s="48"/>
      <c r="GX46" s="48"/>
      <c r="GY46" s="48"/>
      <c r="GZ46" s="48"/>
      <c r="HA46" s="48"/>
      <c r="HB46" s="48"/>
      <c r="HC46" s="48"/>
      <c r="HD46" s="48"/>
      <c r="HE46" s="48"/>
      <c r="HF46" s="48"/>
      <c r="HG46" s="48"/>
      <c r="HH46" s="48"/>
      <c r="HI46" s="48"/>
      <c r="HJ46" s="48"/>
      <c r="HK46" s="48"/>
      <c r="HL46" s="48"/>
      <c r="HM46" s="48"/>
      <c r="HN46" s="48"/>
      <c r="HO46" s="48"/>
      <c r="HP46" s="48"/>
      <c r="HQ46" s="48"/>
      <c r="HR46" s="48"/>
      <c r="HS46" s="48"/>
      <c r="HT46" s="48"/>
      <c r="HU46" s="48"/>
      <c r="HV46" s="48"/>
      <c r="HW46" s="48"/>
      <c r="HX46" s="48"/>
      <c r="HY46" s="48"/>
      <c r="HZ46" s="48"/>
      <c r="IA46" s="48"/>
      <c r="IB46" s="48"/>
      <c r="IC46" s="48"/>
      <c r="ID46" s="48"/>
      <c r="IE46" s="48"/>
      <c r="IF46" s="48"/>
      <c r="IG46" s="48"/>
      <c r="IH46" s="48"/>
      <c r="II46" s="48"/>
      <c r="IJ46" s="48"/>
      <c r="IK46" s="48"/>
    </row>
    <row r="47" ht="20.1" customHeight="1" spans="1:245">
      <c r="A47" s="48"/>
      <c r="B47" s="48"/>
      <c r="C47" s="48"/>
      <c r="D47" s="48"/>
      <c r="E47" s="48"/>
      <c r="F47" s="44"/>
      <c r="G47" s="44"/>
      <c r="H47" s="47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8"/>
      <c r="DC47" s="48"/>
      <c r="DD47" s="48"/>
      <c r="DE47" s="48"/>
      <c r="DF47" s="48"/>
      <c r="DG47" s="48"/>
      <c r="DH47" s="48"/>
      <c r="DI47" s="48"/>
      <c r="DJ47" s="48"/>
      <c r="DK47" s="48"/>
      <c r="DL47" s="48"/>
      <c r="DM47" s="48"/>
      <c r="DN47" s="48"/>
      <c r="DO47" s="48"/>
      <c r="DP47" s="48"/>
      <c r="DQ47" s="48"/>
      <c r="DR47" s="48"/>
      <c r="DS47" s="48"/>
      <c r="DT47" s="48"/>
      <c r="DU47" s="48"/>
      <c r="DV47" s="48"/>
      <c r="DW47" s="48"/>
      <c r="DX47" s="48"/>
      <c r="DY47" s="48"/>
      <c r="DZ47" s="48"/>
      <c r="EA47" s="48"/>
      <c r="EB47" s="48"/>
      <c r="EC47" s="48"/>
      <c r="ED47" s="48"/>
      <c r="EE47" s="48"/>
      <c r="EF47" s="48"/>
      <c r="EG47" s="48"/>
      <c r="EH47" s="48"/>
      <c r="EI47" s="48"/>
      <c r="EJ47" s="48"/>
      <c r="EK47" s="48"/>
      <c r="EL47" s="48"/>
      <c r="EM47" s="48"/>
      <c r="EN47" s="48"/>
      <c r="EO47" s="48"/>
      <c r="EP47" s="48"/>
      <c r="EQ47" s="48"/>
      <c r="ER47" s="48"/>
      <c r="ES47" s="48"/>
      <c r="ET47" s="48"/>
      <c r="EU47" s="48"/>
      <c r="EV47" s="48"/>
      <c r="EW47" s="48"/>
      <c r="EX47" s="48"/>
      <c r="EY47" s="48"/>
      <c r="EZ47" s="48"/>
      <c r="FA47" s="48"/>
      <c r="FB47" s="48"/>
      <c r="FC47" s="48"/>
      <c r="FD47" s="48"/>
      <c r="FE47" s="48"/>
      <c r="FF47" s="48"/>
      <c r="FG47" s="48"/>
      <c r="FH47" s="48"/>
      <c r="FI47" s="48"/>
      <c r="FJ47" s="48"/>
      <c r="FK47" s="48"/>
      <c r="FL47" s="48"/>
      <c r="FM47" s="48"/>
      <c r="FN47" s="48"/>
      <c r="FO47" s="48"/>
      <c r="FP47" s="48"/>
      <c r="FQ47" s="48"/>
      <c r="FR47" s="48"/>
      <c r="FS47" s="48"/>
      <c r="FT47" s="48"/>
      <c r="FU47" s="48"/>
      <c r="FV47" s="48"/>
      <c r="FW47" s="48"/>
      <c r="FX47" s="48"/>
      <c r="FY47" s="48"/>
      <c r="FZ47" s="48"/>
      <c r="GA47" s="48"/>
      <c r="GB47" s="48"/>
      <c r="GC47" s="48"/>
      <c r="GD47" s="48"/>
      <c r="GE47" s="48"/>
      <c r="GF47" s="48"/>
      <c r="GG47" s="48"/>
      <c r="GH47" s="48"/>
      <c r="GI47" s="48"/>
      <c r="GJ47" s="48"/>
      <c r="GK47" s="48"/>
      <c r="GL47" s="48"/>
      <c r="GM47" s="48"/>
      <c r="GN47" s="48"/>
      <c r="GO47" s="48"/>
      <c r="GP47" s="48"/>
      <c r="GQ47" s="48"/>
      <c r="GR47" s="48"/>
      <c r="GS47" s="48"/>
      <c r="GT47" s="48"/>
      <c r="GU47" s="48"/>
      <c r="GV47" s="48"/>
      <c r="GW47" s="48"/>
      <c r="GX47" s="48"/>
      <c r="GY47" s="48"/>
      <c r="GZ47" s="48"/>
      <c r="HA47" s="48"/>
      <c r="HB47" s="48"/>
      <c r="HC47" s="48"/>
      <c r="HD47" s="48"/>
      <c r="HE47" s="48"/>
      <c r="HF47" s="48"/>
      <c r="HG47" s="48"/>
      <c r="HH47" s="48"/>
      <c r="HI47" s="48"/>
      <c r="HJ47" s="48"/>
      <c r="HK47" s="48"/>
      <c r="HL47" s="48"/>
      <c r="HM47" s="48"/>
      <c r="HN47" s="48"/>
      <c r="HO47" s="48"/>
      <c r="HP47" s="48"/>
      <c r="HQ47" s="48"/>
      <c r="HR47" s="48"/>
      <c r="HS47" s="48"/>
      <c r="HT47" s="48"/>
      <c r="HU47" s="48"/>
      <c r="HV47" s="48"/>
      <c r="HW47" s="48"/>
      <c r="HX47" s="48"/>
      <c r="HY47" s="48"/>
      <c r="HZ47" s="48"/>
      <c r="IA47" s="48"/>
      <c r="IB47" s="48"/>
      <c r="IC47" s="48"/>
      <c r="ID47" s="48"/>
      <c r="IE47" s="48"/>
      <c r="IF47" s="48"/>
      <c r="IG47" s="48"/>
      <c r="IH47" s="48"/>
      <c r="II47" s="48"/>
      <c r="IJ47" s="48"/>
      <c r="IK47" s="48"/>
    </row>
    <row r="48" ht="20.1" customHeight="1" spans="1:245">
      <c r="A48" s="48"/>
      <c r="B48" s="48"/>
      <c r="C48" s="48"/>
      <c r="D48" s="48"/>
      <c r="E48" s="48"/>
      <c r="F48" s="44"/>
      <c r="G48" s="44"/>
      <c r="H48" s="47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48"/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8"/>
      <c r="EP48" s="48"/>
      <c r="EQ48" s="48"/>
      <c r="ER48" s="48"/>
      <c r="ES48" s="48"/>
      <c r="ET48" s="48"/>
      <c r="EU48" s="48"/>
      <c r="EV48" s="48"/>
      <c r="EW48" s="48"/>
      <c r="EX48" s="48"/>
      <c r="EY48" s="48"/>
      <c r="EZ48" s="48"/>
      <c r="FA48" s="48"/>
      <c r="FB48" s="48"/>
      <c r="FC48" s="48"/>
      <c r="FD48" s="48"/>
      <c r="FE48" s="48"/>
      <c r="FF48" s="48"/>
      <c r="FG48" s="48"/>
      <c r="FH48" s="48"/>
      <c r="FI48" s="48"/>
      <c r="FJ48" s="48"/>
      <c r="FK48" s="48"/>
      <c r="FL48" s="48"/>
      <c r="FM48" s="48"/>
      <c r="FN48" s="48"/>
      <c r="FO48" s="48"/>
      <c r="FP48" s="48"/>
      <c r="FQ48" s="48"/>
      <c r="FR48" s="48"/>
      <c r="FS48" s="48"/>
      <c r="FT48" s="48"/>
      <c r="FU48" s="48"/>
      <c r="FV48" s="48"/>
      <c r="FW48" s="48"/>
      <c r="FX48" s="48"/>
      <c r="FY48" s="48"/>
      <c r="FZ48" s="48"/>
      <c r="GA48" s="48"/>
      <c r="GB48" s="48"/>
      <c r="GC48" s="48"/>
      <c r="GD48" s="48"/>
      <c r="GE48" s="48"/>
      <c r="GF48" s="48"/>
      <c r="GG48" s="48"/>
      <c r="GH48" s="48"/>
      <c r="GI48" s="48"/>
      <c r="GJ48" s="48"/>
      <c r="GK48" s="48"/>
      <c r="GL48" s="48"/>
      <c r="GM48" s="48"/>
      <c r="GN48" s="48"/>
      <c r="GO48" s="48"/>
      <c r="GP48" s="48"/>
      <c r="GQ48" s="48"/>
      <c r="GR48" s="48"/>
      <c r="GS48" s="48"/>
      <c r="GT48" s="48"/>
      <c r="GU48" s="48"/>
      <c r="GV48" s="48"/>
      <c r="GW48" s="48"/>
      <c r="GX48" s="48"/>
      <c r="GY48" s="48"/>
      <c r="GZ48" s="48"/>
      <c r="HA48" s="48"/>
      <c r="HB48" s="48"/>
      <c r="HC48" s="48"/>
      <c r="HD48" s="48"/>
      <c r="HE48" s="48"/>
      <c r="HF48" s="48"/>
      <c r="HG48" s="48"/>
      <c r="HH48" s="48"/>
      <c r="HI48" s="48"/>
      <c r="HJ48" s="48"/>
      <c r="HK48" s="48"/>
      <c r="HL48" s="48"/>
      <c r="HM48" s="48"/>
      <c r="HN48" s="48"/>
      <c r="HO48" s="48"/>
      <c r="HP48" s="48"/>
      <c r="HQ48" s="48"/>
      <c r="HR48" s="48"/>
      <c r="HS48" s="48"/>
      <c r="HT48" s="48"/>
      <c r="HU48" s="48"/>
      <c r="HV48" s="48"/>
      <c r="HW48" s="48"/>
      <c r="HX48" s="48"/>
      <c r="HY48" s="48"/>
      <c r="HZ48" s="48"/>
      <c r="IA48" s="48"/>
      <c r="IB48" s="48"/>
      <c r="IC48" s="48"/>
      <c r="ID48" s="48"/>
      <c r="IE48" s="48"/>
      <c r="IF48" s="48"/>
      <c r="IG48" s="48"/>
      <c r="IH48" s="48"/>
      <c r="II48" s="48"/>
      <c r="IJ48" s="48"/>
      <c r="IK48" s="48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" right="0.39375" top="0.7875" bottom="0.39375" header="0.39375" footer="0"/>
  <pageSetup paperSize="9" fitToHeight="1000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K1" sqref="K1"/>
    </sheetView>
  </sheetViews>
  <sheetFormatPr defaultColWidth="13.3333333333333" defaultRowHeight="13.5"/>
  <cols>
    <col min="1" max="1" width="3.42222222222222" style="1" customWidth="1"/>
    <col min="2" max="2" width="11.7666666666667" style="1" customWidth="1"/>
    <col min="3" max="3" width="27.5" style="1" customWidth="1"/>
    <col min="4" max="4" width="15.1555555555556" style="1" customWidth="1"/>
    <col min="5" max="5" width="17.4888888888889" style="1" customWidth="1"/>
    <col min="6" max="6" width="9.91111111111111" style="1" customWidth="1"/>
    <col min="7" max="7" width="10.0222222222222" style="1" customWidth="1"/>
    <col min="8" max="8" width="11.7666666666667" style="1" customWidth="1"/>
    <col min="9" max="9" width="10.0222222222222" style="1" customWidth="1"/>
    <col min="10" max="10" width="7.57777777777778" style="1" customWidth="1"/>
    <col min="11" max="11" width="9.91111111111111" style="1" customWidth="1"/>
    <col min="12" max="12" width="5.58888888888889" style="1" customWidth="1"/>
    <col min="13" max="13" width="12.3111111111111" style="1" customWidth="1"/>
    <col min="14" max="14" width="13.0222222222222" style="1" customWidth="1"/>
    <col min="15" max="16384" width="13.3333333333333" style="1"/>
  </cols>
  <sheetData>
    <row r="1" s="1" customFormat="1" ht="16.25" customHeight="1" spans="1:13">
      <c r="A1" s="2"/>
      <c r="B1" s="1"/>
      <c r="C1" s="1"/>
      <c r="D1" s="3"/>
      <c r="E1" s="3"/>
      <c r="F1" s="3"/>
      <c r="G1" s="4"/>
      <c r="H1" s="3"/>
      <c r="I1" s="4"/>
      <c r="J1" s="4"/>
      <c r="K1" s="4"/>
      <c r="L1" s="4"/>
      <c r="M1" s="3"/>
    </row>
    <row r="2" s="1" customFormat="1" ht="22.8" customHeight="1" spans="1:13">
      <c r="A2" s="2"/>
      <c r="B2" s="5" t="s">
        <v>453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19.55" customHeight="1" spans="1:13">
      <c r="A3" s="2"/>
      <c r="B3" s="6"/>
      <c r="C3" s="6"/>
      <c r="D3" s="6"/>
      <c r="E3" s="6"/>
      <c r="F3" s="6"/>
      <c r="G3" s="6"/>
      <c r="H3" s="6"/>
      <c r="I3" s="6"/>
      <c r="J3" s="6"/>
      <c r="K3" s="10" t="s">
        <v>454</v>
      </c>
      <c r="L3" s="10"/>
      <c r="M3" s="10"/>
    </row>
    <row r="4" s="1" customFormat="1" ht="24.4" customHeight="1" spans="1:13">
      <c r="A4" s="2"/>
      <c r="B4" s="7" t="s">
        <v>430</v>
      </c>
      <c r="C4" s="7" t="s">
        <v>0</v>
      </c>
      <c r="D4" s="7" t="s">
        <v>455</v>
      </c>
      <c r="E4" s="7" t="s">
        <v>456</v>
      </c>
      <c r="F4" s="7" t="s">
        <v>457</v>
      </c>
      <c r="G4" s="7" t="s">
        <v>458</v>
      </c>
      <c r="H4" s="7" t="s">
        <v>459</v>
      </c>
      <c r="I4" s="7" t="s">
        <v>460</v>
      </c>
      <c r="J4" s="7" t="s">
        <v>461</v>
      </c>
      <c r="K4" s="7" t="s">
        <v>462</v>
      </c>
      <c r="L4" s="7" t="s">
        <v>463</v>
      </c>
      <c r="M4" s="7" t="s">
        <v>464</v>
      </c>
    </row>
    <row r="5" s="1" customFormat="1" ht="25.3" customHeight="1" spans="1:13">
      <c r="A5" s="2"/>
      <c r="B5" s="8" t="s">
        <v>465</v>
      </c>
      <c r="C5" s="8" t="s">
        <v>466</v>
      </c>
      <c r="D5" s="9">
        <v>47500</v>
      </c>
      <c r="E5" s="8" t="s">
        <v>467</v>
      </c>
      <c r="F5" s="8" t="s">
        <v>468</v>
      </c>
      <c r="G5" s="8" t="s">
        <v>469</v>
      </c>
      <c r="H5" s="8" t="s">
        <v>470</v>
      </c>
      <c r="I5" s="8" t="s">
        <v>471</v>
      </c>
      <c r="J5" s="8" t="s">
        <v>472</v>
      </c>
      <c r="K5" s="8" t="s">
        <v>473</v>
      </c>
      <c r="L5" s="8" t="s">
        <v>474</v>
      </c>
      <c r="M5" s="8" t="s">
        <v>475</v>
      </c>
    </row>
    <row r="6" s="1" customFormat="1" ht="25.3" customHeight="1" spans="1:13">
      <c r="A6" s="2"/>
      <c r="B6" s="8"/>
      <c r="C6" s="8"/>
      <c r="D6" s="9"/>
      <c r="E6" s="8"/>
      <c r="F6" s="8" t="s">
        <v>476</v>
      </c>
      <c r="G6" s="8" t="s">
        <v>477</v>
      </c>
      <c r="H6" s="8" t="s">
        <v>478</v>
      </c>
      <c r="I6" s="8" t="s">
        <v>479</v>
      </c>
      <c r="J6" s="8" t="s">
        <v>480</v>
      </c>
      <c r="K6" s="8" t="s">
        <v>481</v>
      </c>
      <c r="L6" s="8" t="s">
        <v>474</v>
      </c>
      <c r="M6" s="8" t="s">
        <v>482</v>
      </c>
    </row>
    <row r="7" s="1" customFormat="1" ht="116.15" customHeight="1" spans="1:13">
      <c r="A7" s="2"/>
      <c r="B7" s="8"/>
      <c r="C7" s="8"/>
      <c r="D7" s="9"/>
      <c r="E7" s="8"/>
      <c r="F7" s="8" t="s">
        <v>476</v>
      </c>
      <c r="G7" s="8" t="s">
        <v>477</v>
      </c>
      <c r="H7" s="8" t="s">
        <v>483</v>
      </c>
      <c r="I7" s="8" t="s">
        <v>471</v>
      </c>
      <c r="J7" s="8" t="s">
        <v>480</v>
      </c>
      <c r="K7" s="8" t="s">
        <v>481</v>
      </c>
      <c r="L7" s="8" t="s">
        <v>474</v>
      </c>
      <c r="M7" s="8" t="s">
        <v>475</v>
      </c>
    </row>
    <row r="8" s="1" customFormat="1" ht="89.7" customHeight="1" spans="1:13">
      <c r="A8" s="2"/>
      <c r="B8" s="8"/>
      <c r="C8" s="8"/>
      <c r="D8" s="9"/>
      <c r="E8" s="8"/>
      <c r="F8" s="8" t="s">
        <v>468</v>
      </c>
      <c r="G8" s="8" t="s">
        <v>484</v>
      </c>
      <c r="H8" s="8" t="s">
        <v>485</v>
      </c>
      <c r="I8" s="8" t="s">
        <v>471</v>
      </c>
      <c r="J8" s="8" t="s">
        <v>486</v>
      </c>
      <c r="K8" s="8" t="s">
        <v>481</v>
      </c>
      <c r="L8" s="8" t="s">
        <v>474</v>
      </c>
      <c r="M8" s="8" t="s">
        <v>475</v>
      </c>
    </row>
    <row r="9" s="1" customFormat="1" ht="89.7" customHeight="1" spans="1:13">
      <c r="A9" s="2"/>
      <c r="B9" s="8" t="s">
        <v>487</v>
      </c>
      <c r="C9" s="8" t="s">
        <v>488</v>
      </c>
      <c r="D9" s="9">
        <v>475000</v>
      </c>
      <c r="E9" s="8" t="s">
        <v>467</v>
      </c>
      <c r="F9" s="8" t="s">
        <v>468</v>
      </c>
      <c r="G9" s="8" t="s">
        <v>484</v>
      </c>
      <c r="H9" s="8" t="s">
        <v>485</v>
      </c>
      <c r="I9" s="8" t="s">
        <v>471</v>
      </c>
      <c r="J9" s="8" t="s">
        <v>486</v>
      </c>
      <c r="K9" s="8" t="s">
        <v>481</v>
      </c>
      <c r="L9" s="8" t="s">
        <v>474</v>
      </c>
      <c r="M9" s="8" t="s">
        <v>475</v>
      </c>
    </row>
    <row r="10" s="1" customFormat="1" ht="25.3" customHeight="1" spans="1:13">
      <c r="A10" s="2"/>
      <c r="B10" s="8"/>
      <c r="C10" s="8"/>
      <c r="D10" s="9"/>
      <c r="E10" s="8"/>
      <c r="F10" s="8" t="s">
        <v>476</v>
      </c>
      <c r="G10" s="8" t="s">
        <v>477</v>
      </c>
      <c r="H10" s="8" t="s">
        <v>478</v>
      </c>
      <c r="I10" s="8" t="s">
        <v>479</v>
      </c>
      <c r="J10" s="8" t="s">
        <v>480</v>
      </c>
      <c r="K10" s="8" t="s">
        <v>481</v>
      </c>
      <c r="L10" s="8" t="s">
        <v>474</v>
      </c>
      <c r="M10" s="8" t="s">
        <v>482</v>
      </c>
    </row>
    <row r="11" s="1" customFormat="1" ht="25.3" customHeight="1" spans="1:13">
      <c r="A11" s="2"/>
      <c r="B11" s="8"/>
      <c r="C11" s="8"/>
      <c r="D11" s="9"/>
      <c r="E11" s="8"/>
      <c r="F11" s="8" t="s">
        <v>468</v>
      </c>
      <c r="G11" s="8" t="s">
        <v>469</v>
      </c>
      <c r="H11" s="8" t="s">
        <v>470</v>
      </c>
      <c r="I11" s="8" t="s">
        <v>471</v>
      </c>
      <c r="J11" s="8" t="s">
        <v>472</v>
      </c>
      <c r="K11" s="8" t="s">
        <v>473</v>
      </c>
      <c r="L11" s="8" t="s">
        <v>474</v>
      </c>
      <c r="M11" s="8" t="s">
        <v>475</v>
      </c>
    </row>
    <row r="12" s="1" customFormat="1" ht="116.15" customHeight="1" spans="1:13">
      <c r="A12" s="2"/>
      <c r="B12" s="8"/>
      <c r="C12" s="8"/>
      <c r="D12" s="9"/>
      <c r="E12" s="8"/>
      <c r="F12" s="8" t="s">
        <v>476</v>
      </c>
      <c r="G12" s="8" t="s">
        <v>477</v>
      </c>
      <c r="H12" s="8" t="s">
        <v>483</v>
      </c>
      <c r="I12" s="8" t="s">
        <v>471</v>
      </c>
      <c r="J12" s="8" t="s">
        <v>480</v>
      </c>
      <c r="K12" s="8" t="s">
        <v>481</v>
      </c>
      <c r="L12" s="8" t="s">
        <v>474</v>
      </c>
      <c r="M12" s="8" t="s">
        <v>475</v>
      </c>
    </row>
    <row r="13" s="1" customFormat="1" ht="25.3" customHeight="1" spans="1:13">
      <c r="A13" s="2"/>
      <c r="B13" s="8"/>
      <c r="C13" s="8" t="s">
        <v>489</v>
      </c>
      <c r="D13" s="9">
        <v>237500</v>
      </c>
      <c r="E13" s="8" t="s">
        <v>467</v>
      </c>
      <c r="F13" s="8" t="s">
        <v>468</v>
      </c>
      <c r="G13" s="8" t="s">
        <v>469</v>
      </c>
      <c r="H13" s="8" t="s">
        <v>470</v>
      </c>
      <c r="I13" s="8" t="s">
        <v>471</v>
      </c>
      <c r="J13" s="8" t="s">
        <v>472</v>
      </c>
      <c r="K13" s="8" t="s">
        <v>473</v>
      </c>
      <c r="L13" s="8" t="s">
        <v>474</v>
      </c>
      <c r="M13" s="8" t="s">
        <v>475</v>
      </c>
    </row>
    <row r="14" s="1" customFormat="1" ht="89.7" customHeight="1" spans="1:13">
      <c r="A14" s="2"/>
      <c r="B14" s="8"/>
      <c r="C14" s="8"/>
      <c r="D14" s="9"/>
      <c r="E14" s="8"/>
      <c r="F14" s="8" t="s">
        <v>468</v>
      </c>
      <c r="G14" s="8" t="s">
        <v>484</v>
      </c>
      <c r="H14" s="8" t="s">
        <v>485</v>
      </c>
      <c r="I14" s="8" t="s">
        <v>471</v>
      </c>
      <c r="J14" s="8" t="s">
        <v>486</v>
      </c>
      <c r="K14" s="8" t="s">
        <v>481</v>
      </c>
      <c r="L14" s="8" t="s">
        <v>474</v>
      </c>
      <c r="M14" s="8" t="s">
        <v>475</v>
      </c>
    </row>
    <row r="15" s="1" customFormat="1" ht="25.3" customHeight="1" spans="1:13">
      <c r="A15" s="2"/>
      <c r="B15" s="8"/>
      <c r="C15" s="8"/>
      <c r="D15" s="9"/>
      <c r="E15" s="8"/>
      <c r="F15" s="8" t="s">
        <v>476</v>
      </c>
      <c r="G15" s="8" t="s">
        <v>477</v>
      </c>
      <c r="H15" s="8" t="s">
        <v>478</v>
      </c>
      <c r="I15" s="8" t="s">
        <v>479</v>
      </c>
      <c r="J15" s="8" t="s">
        <v>480</v>
      </c>
      <c r="K15" s="8" t="s">
        <v>481</v>
      </c>
      <c r="L15" s="8" t="s">
        <v>474</v>
      </c>
      <c r="M15" s="8" t="s">
        <v>482</v>
      </c>
    </row>
    <row r="16" s="1" customFormat="1" ht="116.15" customHeight="1" spans="1:13">
      <c r="A16" s="2"/>
      <c r="B16" s="8"/>
      <c r="C16" s="8"/>
      <c r="D16" s="9"/>
      <c r="E16" s="8"/>
      <c r="F16" s="8" t="s">
        <v>476</v>
      </c>
      <c r="G16" s="8" t="s">
        <v>477</v>
      </c>
      <c r="H16" s="8" t="s">
        <v>483</v>
      </c>
      <c r="I16" s="8" t="s">
        <v>471</v>
      </c>
      <c r="J16" s="8" t="s">
        <v>480</v>
      </c>
      <c r="K16" s="8" t="s">
        <v>481</v>
      </c>
      <c r="L16" s="8" t="s">
        <v>474</v>
      </c>
      <c r="M16" s="8" t="s">
        <v>475</v>
      </c>
    </row>
    <row r="17" s="1" customFormat="1" ht="25.3" customHeight="1" spans="1:13">
      <c r="A17" s="2"/>
      <c r="B17" s="8" t="s">
        <v>490</v>
      </c>
      <c r="C17" s="8" t="s">
        <v>488</v>
      </c>
      <c r="D17" s="9">
        <v>11600</v>
      </c>
      <c r="E17" s="8" t="s">
        <v>491</v>
      </c>
      <c r="F17" s="8" t="s">
        <v>476</v>
      </c>
      <c r="G17" s="8" t="s">
        <v>492</v>
      </c>
      <c r="H17" s="8" t="s">
        <v>493</v>
      </c>
      <c r="I17" s="8" t="s">
        <v>494</v>
      </c>
      <c r="J17" s="8" t="s">
        <v>495</v>
      </c>
      <c r="K17" s="8"/>
      <c r="L17" s="8" t="s">
        <v>496</v>
      </c>
      <c r="M17" s="8" t="s">
        <v>482</v>
      </c>
    </row>
    <row r="18" s="1" customFormat="1" ht="25" customHeight="1" spans="1:13">
      <c r="A18" s="2"/>
      <c r="B18" s="8"/>
      <c r="C18" s="8"/>
      <c r="D18" s="9"/>
      <c r="E18" s="8"/>
      <c r="F18" s="8" t="s">
        <v>468</v>
      </c>
      <c r="G18" s="8" t="s">
        <v>497</v>
      </c>
      <c r="H18" s="8" t="s">
        <v>498</v>
      </c>
      <c r="I18" s="8" t="s">
        <v>494</v>
      </c>
      <c r="J18" s="8" t="s">
        <v>495</v>
      </c>
      <c r="K18" s="8"/>
      <c r="L18" s="8" t="s">
        <v>499</v>
      </c>
      <c r="M18" s="8" t="s">
        <v>482</v>
      </c>
    </row>
    <row r="19" s="1" customFormat="1" ht="37.95" customHeight="1" spans="1:13">
      <c r="A19" s="2"/>
      <c r="B19" s="8"/>
      <c r="C19" s="8"/>
      <c r="D19" s="9"/>
      <c r="E19" s="8"/>
      <c r="F19" s="8" t="s">
        <v>500</v>
      </c>
      <c r="G19" s="8" t="s">
        <v>501</v>
      </c>
      <c r="H19" s="8" t="s">
        <v>502</v>
      </c>
      <c r="I19" s="8" t="s">
        <v>494</v>
      </c>
      <c r="J19" s="8" t="s">
        <v>495</v>
      </c>
      <c r="K19" s="8"/>
      <c r="L19" s="8" t="s">
        <v>496</v>
      </c>
      <c r="M19" s="8" t="s">
        <v>482</v>
      </c>
    </row>
    <row r="20" s="1" customFormat="1" ht="25.3" customHeight="1" spans="1:13">
      <c r="A20" s="2"/>
      <c r="B20" s="8" t="s">
        <v>503</v>
      </c>
      <c r="C20" s="8" t="s">
        <v>488</v>
      </c>
      <c r="D20" s="9">
        <v>889960</v>
      </c>
      <c r="E20" s="8" t="s">
        <v>504</v>
      </c>
      <c r="F20" s="8" t="s">
        <v>476</v>
      </c>
      <c r="G20" s="8" t="s">
        <v>492</v>
      </c>
      <c r="H20" s="8" t="s">
        <v>505</v>
      </c>
      <c r="I20" s="8" t="s">
        <v>494</v>
      </c>
      <c r="J20" s="8" t="s">
        <v>495</v>
      </c>
      <c r="K20" s="8"/>
      <c r="L20" s="8" t="s">
        <v>506</v>
      </c>
      <c r="M20" s="8" t="s">
        <v>482</v>
      </c>
    </row>
    <row r="21" s="1" customFormat="1" ht="25.3" customHeight="1" spans="1:13">
      <c r="A21" s="2"/>
      <c r="B21" s="8"/>
      <c r="C21" s="8"/>
      <c r="D21" s="9"/>
      <c r="E21" s="8"/>
      <c r="F21" s="8" t="s">
        <v>468</v>
      </c>
      <c r="G21" s="8" t="s">
        <v>497</v>
      </c>
      <c r="H21" s="8" t="s">
        <v>507</v>
      </c>
      <c r="I21" s="8" t="s">
        <v>494</v>
      </c>
      <c r="J21" s="8" t="s">
        <v>495</v>
      </c>
      <c r="K21" s="8"/>
      <c r="L21" s="8" t="s">
        <v>508</v>
      </c>
      <c r="M21" s="8" t="s">
        <v>482</v>
      </c>
    </row>
    <row r="22" s="1" customFormat="1" ht="37.95" customHeight="1" spans="1:13">
      <c r="A22" s="2"/>
      <c r="B22" s="8"/>
      <c r="C22" s="8"/>
      <c r="D22" s="9"/>
      <c r="E22" s="8"/>
      <c r="F22" s="8" t="s">
        <v>500</v>
      </c>
      <c r="G22" s="8" t="s">
        <v>501</v>
      </c>
      <c r="H22" s="8" t="s">
        <v>509</v>
      </c>
      <c r="I22" s="8" t="s">
        <v>494</v>
      </c>
      <c r="J22" s="8" t="s">
        <v>495</v>
      </c>
      <c r="K22" s="8"/>
      <c r="L22" s="8" t="s">
        <v>496</v>
      </c>
      <c r="M22" s="8" t="s">
        <v>482</v>
      </c>
    </row>
    <row r="23" s="1" customFormat="1" ht="37.95" customHeight="1" spans="1:13">
      <c r="A23" s="2"/>
      <c r="B23" s="8" t="s">
        <v>510</v>
      </c>
      <c r="C23" s="8" t="s">
        <v>488</v>
      </c>
      <c r="D23" s="9">
        <v>300000</v>
      </c>
      <c r="E23" s="8" t="s">
        <v>511</v>
      </c>
      <c r="F23" s="8" t="s">
        <v>500</v>
      </c>
      <c r="G23" s="8" t="s">
        <v>501</v>
      </c>
      <c r="H23" s="8" t="s">
        <v>512</v>
      </c>
      <c r="I23" s="8" t="s">
        <v>494</v>
      </c>
      <c r="J23" s="8" t="s">
        <v>495</v>
      </c>
      <c r="K23" s="8"/>
      <c r="L23" s="8" t="s">
        <v>496</v>
      </c>
      <c r="M23" s="8" t="s">
        <v>482</v>
      </c>
    </row>
    <row r="24" s="1" customFormat="1" ht="25.3" customHeight="1" spans="1:13">
      <c r="A24" s="2"/>
      <c r="B24" s="8"/>
      <c r="C24" s="8"/>
      <c r="D24" s="9"/>
      <c r="E24" s="8"/>
      <c r="F24" s="8" t="s">
        <v>468</v>
      </c>
      <c r="G24" s="8" t="s">
        <v>513</v>
      </c>
      <c r="H24" s="8" t="s">
        <v>512</v>
      </c>
      <c r="I24" s="8" t="s">
        <v>494</v>
      </c>
      <c r="J24" s="8" t="s">
        <v>495</v>
      </c>
      <c r="K24" s="8"/>
      <c r="L24" s="8" t="s">
        <v>496</v>
      </c>
      <c r="M24" s="8" t="s">
        <v>482</v>
      </c>
    </row>
    <row r="25" s="1" customFormat="1" ht="25.3" customHeight="1" spans="1:13">
      <c r="A25" s="2"/>
      <c r="B25" s="8"/>
      <c r="C25" s="8"/>
      <c r="D25" s="9"/>
      <c r="E25" s="8"/>
      <c r="F25" s="8" t="s">
        <v>476</v>
      </c>
      <c r="G25" s="8" t="s">
        <v>492</v>
      </c>
      <c r="H25" s="8" t="s">
        <v>512</v>
      </c>
      <c r="I25" s="8" t="s">
        <v>494</v>
      </c>
      <c r="J25" s="8" t="s">
        <v>495</v>
      </c>
      <c r="K25" s="8"/>
      <c r="L25" s="8" t="s">
        <v>499</v>
      </c>
      <c r="M25" s="8" t="s">
        <v>482</v>
      </c>
    </row>
  </sheetData>
  <mergeCells count="27">
    <mergeCell ref="B2:M2"/>
    <mergeCell ref="B3:E3"/>
    <mergeCell ref="K3:M3"/>
    <mergeCell ref="A5:A25"/>
    <mergeCell ref="B5:B8"/>
    <mergeCell ref="B9:B16"/>
    <mergeCell ref="B17:B19"/>
    <mergeCell ref="B20:B22"/>
    <mergeCell ref="B23:B25"/>
    <mergeCell ref="C5:C8"/>
    <mergeCell ref="C9:C12"/>
    <mergeCell ref="C13:C16"/>
    <mergeCell ref="C17:C19"/>
    <mergeCell ref="C20:C22"/>
    <mergeCell ref="C23:C25"/>
    <mergeCell ref="D5:D8"/>
    <mergeCell ref="D9:D12"/>
    <mergeCell ref="D13:D16"/>
    <mergeCell ref="D17:D19"/>
    <mergeCell ref="D20:D22"/>
    <mergeCell ref="D23:D25"/>
    <mergeCell ref="E5:E8"/>
    <mergeCell ref="E9:E12"/>
    <mergeCell ref="E13:E16"/>
    <mergeCell ref="E17:E19"/>
    <mergeCell ref="E20:E22"/>
    <mergeCell ref="E23:E25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项目支出绩效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2021-04-19T03:45:00Z</dcterms:created>
  <dcterms:modified xsi:type="dcterms:W3CDTF">2022-01-20T07:02:49Z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88C1D4ACBE11485F86B8619EFDA5B2A6</vt:lpwstr>
  </property>
</Properties>
</file>