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8559" windowHeight="7725" activeTab="13" tabRatio="763"/>
  </bookViews>
  <sheets>
    <sheet name="封面" sheetId="1" r:id="rId2"/>
    <sheet name="1" sheetId="2" r:id="rId3"/>
    <sheet name="1-1" sheetId="3" r:id="rId4"/>
    <sheet name="1-2" sheetId="4" r:id="rId5"/>
    <sheet name="2" sheetId="5" r:id="rId6"/>
    <sheet name="2-1" sheetId="6" r:id="rId7"/>
    <sheet name="3" sheetId="7" r:id="rId8"/>
    <sheet name="3-1" sheetId="8" r:id="rId9"/>
    <sheet name="3-2" sheetId="9" r:id="rId10"/>
    <sheet name="3-3" sheetId="10" r:id="rId11"/>
    <sheet name="4" sheetId="11" r:id="rId12"/>
    <sheet name="4-1" sheetId="12" r:id="rId13"/>
    <sheet name="5" sheetId="13" r:id="rId14"/>
    <sheet name="部门预算项目绩效目标表" sheetId="18" r:id="rId15"/>
    <sheet name="部门整体绩效目标申报表" sheetId="17" r:id="rId16"/>
  </sheets>
  <definedNames>
    <definedName name="_xlnm.Print_Area" localSheetId="2">'1-1'!$A$1:$T$15</definedName>
    <definedName name="HEADERRANGE" localSheetId="2">'1-1'!$A$1:$T$6</definedName>
    <definedName name="DETAILRANGE" localSheetId="2">'1-1'!$A$7:$T$7</definedName>
    <definedName name="_xlnm.Print_Area" localSheetId="8">'3-2'!$A$1:$F$11</definedName>
    <definedName name="HEADERRANGE" localSheetId="8">'3-2'!$A$1:$F$5</definedName>
    <definedName name="DETAILRANGE" localSheetId="8">'3-2'!$A$6:$F$6</definedName>
    <definedName name="_xlnm.Print_Area" localSheetId="12">'5'!$A$1:$H$11</definedName>
    <definedName name="HEADERRANGE" localSheetId="12">'5'!$A$1:$H$6</definedName>
    <definedName name="DETAILRANGE" localSheetId="12">'5'!$A$7:$H$7</definedName>
    <definedName name="_xlnm.Print_Area" localSheetId="1">'1'!$A$1:$D$41</definedName>
    <definedName name="HEADERRANGE" localSheetId="1">'1'!$A$1:$D$41</definedName>
    <definedName name="DETAILRANGE" localSheetId="1">'1'!$A$42:$D$42</definedName>
    <definedName name="_xlnm.Print_Area" localSheetId="5">'2-1'!$A$1:$AI$28</definedName>
    <definedName name="HEADERRANGE" localSheetId="5">'2-1'!$A$1:$AI$6</definedName>
    <definedName name="DETAILRANGE" localSheetId="5">'2-1'!$A$7:$AI$7</definedName>
    <definedName name="_xlnm.Print_Area" localSheetId="7">'3-1'!$A$1:$G$27</definedName>
    <definedName name="HEADERRANGE" localSheetId="7">'3-1'!$A$1:$G$6</definedName>
    <definedName name="DETAILRANGE" localSheetId="7">'3-1'!$A$7:$G$7</definedName>
    <definedName name="_xlnm.Print_Area" localSheetId="4">'2'!$A$1:$H$39</definedName>
    <definedName name="HEADERRANGE" localSheetId="4">'2'!$A$1:$H$39</definedName>
    <definedName name="_xlnm.Print_Titles" localSheetId="4">'2'!$1:$39</definedName>
    <definedName name="DETAILRANGE" localSheetId="4">'2'!$A$40:$H$40</definedName>
    <definedName name="_xlnm.Print_Area" localSheetId="11">'4-1'!$A$1:$H$10</definedName>
    <definedName name="HEADERRANGE" localSheetId="11">'4-1'!$A$1:$H$6</definedName>
    <definedName name="DETAILRANGE" localSheetId="11">'4-1'!$A$7:$H$7</definedName>
    <definedName name="_xlnm.Print_Area" localSheetId="10">'4'!$A$1:$H$10</definedName>
    <definedName name="HEADERRANGE" localSheetId="10">'4'!$A$1:$H$6</definedName>
    <definedName name="DETAILRANGE" localSheetId="10">'4'!$A$7:$H$7</definedName>
    <definedName name="_xlnm.Print_Area" localSheetId="6">'3'!$A$1:$DH$23</definedName>
    <definedName name="HEADERRANGE" localSheetId="6">'3'!$A$1:$DH$6</definedName>
    <definedName name="DETAILRANGE" localSheetId="6">'3'!$A$7:$DH$7</definedName>
    <definedName name="_xlnm.Print_Area" localSheetId="0">'封面'!$A$1:$A$9</definedName>
    <definedName name="HEADERRANGE" localSheetId="0">'封面'!$A$1:$A$8</definedName>
    <definedName name="DETAILRANGE" localSheetId="0">'封面'!$A$9</definedName>
    <definedName name="_xlnm.Print_Area" localSheetId="9">'3-3'!$A$1:$H$10</definedName>
    <definedName name="HEADERRANGE" localSheetId="9">'3-3'!$A$1:$H$6</definedName>
    <definedName name="DETAILRANGE" localSheetId="9">'3-3'!$A$7:$H$7</definedName>
    <definedName name="_xlnm.Print_Area" localSheetId="3">'1-2'!$A$1:$J$18</definedName>
    <definedName name="HEADERRANGE" localSheetId="3">'1-2'!$A$1:$J$6</definedName>
    <definedName name="DETAILRANGE" localSheetId="3">'1-2'!$A$7:$J$7</definedName>
    <definedName name="________xlnm.Print_Area">#N/A</definedName>
    <definedName name="_______xlnm.Print_Area">#N/A</definedName>
    <definedName name="___xlnm.Print_Area">#N/A</definedName>
    <definedName name="______xlnm.Print_Titles">#N/A</definedName>
    <definedName name="___xlnm.Print_Titles">#N/A</definedName>
    <definedName name="_____xlnm.Print_Titles">#N/A</definedName>
    <definedName name="MAILMERGEMODE">"OneWorksheet"</definedName>
    <definedName name="_______xlnm.Print_Titles">#N/A</definedName>
    <definedName name="__xlnm.Print_Area">#N/A</definedName>
    <definedName name="__xlnm.Print_Titles">#N/A</definedName>
    <definedName name="s">#N/A</definedName>
    <definedName name="_____xlnm.Print_Area">#N/A</definedName>
    <definedName name="______xlnm.Print_Area">#N/A</definedName>
    <definedName name="_xlnm.Print_Area">#N/A</definedName>
    <definedName name="n">#N/A</definedName>
    <definedName name="_xlnm.Print_Titles">#N/A</definedName>
    <definedName name="m">#N/A</definedName>
    <definedName name="l">#N/A</definedName>
    <definedName name="k">#N/A</definedName>
    <definedName name="j">#N/A</definedName>
    <definedName name="____xlnm.Print_Titles">#N/A</definedName>
    <definedName name="i">#N/A</definedName>
    <definedName name="h">#N/A</definedName>
    <definedName name="g">#N/A</definedName>
    <definedName name="f">#N/A</definedName>
    <definedName name="____xlnm.Print_Area">#N/A</definedName>
    <definedName name="e">#N/A</definedName>
    <definedName name="d">#N/A</definedName>
    <definedName name="b">#N/A</definedName>
    <definedName name="a">#N/A</definedName>
  </definedNames>
  <calcPr calcId="144525"/>
</workbook>
</file>

<file path=xl/sharedStrings.xml><?xml version="1.0" encoding="utf-8"?>
<sst xmlns="http://schemas.openxmlformats.org/spreadsheetml/2006/main" count="1083" uniqueCount="589">
  <si>
    <t>黑水县晴朗乡人民政府</t>
  </si>
  <si>
    <t>2022年部门预算</t>
  </si>
  <si>
    <t>报送日期：  2022年  1 月  21 日</t>
  </si>
  <si>
    <t>表1</t>
  </si>
  <si>
    <t>部门收支总表</t>
  </si>
  <si>
    <t>单位名称:黑水县晴朗乡人民政府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</si>
  <si>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</si>
  <si>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</si>
  <si>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</si>
  <si>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</si>
  <si>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</si>
  <si>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</si>
  <si>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</si>
  <si>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</si>
  <si>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</si>
  <si>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</si>
  <si>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</si>
  <si>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</si>
  <si>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</si>
  <si>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</si>
  <si>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</si>
  <si>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</si>
  <si>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</si>
  <si>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</si>
  <si>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</si>
  <si>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</si>
  <si>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</si>
  <si>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</si>
  <si>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</si>
  <si>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</si>
  <si>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</si>
  <si>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</si>
  <si>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</si>
  <si>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</si>
  <si>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</si>
  <si>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</si>
  <si>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</si>
  <si>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</si>
  <si>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</si>
  <si>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</si>
  <si>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</si>
  <si>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</si>
  <si>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</si>
  <si>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</si>
  <si>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</si>
  <si>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</si>
  <si>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</si>
  <si>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</si>
  <si>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</si>
  <si>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</si>
  <si>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</si>
  <si>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</si>
  <si>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</si>
  <si>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</si>
  <si>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</si>
  <si>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</si>
  <si>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</si>
  <si>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</si>
  <si>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</si>
  <si>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</si>
  <si>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</si>
  <si>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</si>
  <si>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</si>
  <si>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</si>
  <si>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</si>
  <si>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</si>
  <si>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</si>
  <si>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</si>
  <si>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</si>
  <si>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</si>
  <si>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</si>
  <si>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</si>
  <si>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</si>
  <si>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</si>
  <si>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</si>
  <si>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</si>
  <si>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</si>
  <si>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</si>
  <si>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</si>
  <si>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</si>
  <si>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</si>
  <si>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</si>
  <si>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</si>
  <si>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</si>
  <si>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</si>
  <si>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t>03</t>
  </si>
  <si>
    <t>01</t>
  </si>
  <si>
    <t>  行政运行</t>
  </si>
  <si>
    <t>  事业运行</t>
  </si>
  <si>
    <t>05</t>
  </si>
  <si>
    <t>  机关事业单位基本养老
保险缴费支出</t>
  </si>
  <si>
    <t>06</t>
  </si>
  <si>
    <t>  机关事业单位职业年金缴费支出</t>
  </si>
  <si>
    <r>
      <rPr>
        <sz val="9.0"/>
        <color rgb="FF000000"/>
        <rFont val="Times New Roman"/>
        <family val="1"/>
      </rPr>
      <t>  </t>
    </r>
    <r>
      <rPr>
        <sz val="9.0"/>
        <color rgb="FF000000"/>
        <rFont val="宋体"/>
        <charset val="134"/>
      </rPr>
      <t>行政单位医疗</t>
    </r>
    <phoneticPr fontId="0" type="noConversion"/>
  </si>
  <si>
    <t>  公务员医疗补助</t>
  </si>
  <si>
    <t>07</t>
  </si>
  <si>
    <r>
      <rPr>
        <sz val="9.0"/>
        <color rgb="FF000000"/>
        <rFont val="宋体"/>
        <charset val="134"/>
      </rPr>
      <t>对村民委员会和村</t>
    </r>
    <r>
      <rPr>
        <sz val="9.0"/>
        <color rgb="FF000000"/>
        <rFont val="Times New Roman"/>
        <family val="1"/>
      </rPr>
      <t xml:space="preserve">
</t>
    </r>
    <r>
      <rPr>
        <sz val="9.0"/>
        <color rgb="FF000000"/>
        <rFont val="宋体"/>
        <charset val="134"/>
      </rPr>
      <t>党支部的补助</t>
    </r>
    <phoneticPr fontId="0" type="noConversion"/>
  </si>
  <si>
    <t>02</t>
  </si>
  <si>
    <t>  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</si>
  <si>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</si>
  <si>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</si>
  <si>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</si>
  <si>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</si>
  <si>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</si>
  <si>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</si>
  <si>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</si>
  <si>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金额(基本支出)</t>
  </si>
  <si>
    <t>金额(项目支出)</t>
  </si>
  <si>
    <t>  机关事业单位基本养老保险缴费支出</t>
  </si>
  <si>
    <t>  行政单位医疗</t>
  </si>
  <si>
    <t>  对村民委员会和村党支部的补助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</si>
  <si>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</si>
  <si>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</si>
  <si>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</si>
  <si>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</si>
  <si>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</si>
  <si>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</si>
  <si>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</si>
  <si>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</si>
  <si>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</si>
  <si>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</si>
  <si>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>上年结转小计(一般公共服务支出)</t>
  </si>
  <si>
    <t xml:space="preserve">   政府性基金预算拨款收入</t>
  </si>
  <si>
    <t xml:space="preserve">   外交支出</t>
  </si>
  <si>
    <t>上年结转小计(外交支出)</t>
  </si>
  <si>
    <t xml:space="preserve">   国有资本经营预算拨款收入</t>
  </si>
  <si>
    <t xml:space="preserve">   国防支出</t>
  </si>
  <si>
    <t>上年结转小计(国防支出)</t>
  </si>
  <si>
    <t>二、上年结转</t>
  </si>
  <si>
    <t xml:space="preserve">   公共安全支出</t>
  </si>
  <si>
    <t>上年结转小计(公共安全支出)</t>
  </si>
  <si>
    <t xml:space="preserve">   教育支出</t>
  </si>
  <si>
    <t>上年结转小计(教育支出)</t>
  </si>
  <si>
    <t xml:space="preserve">   科学技术支出</t>
  </si>
  <si>
    <t>上年结转小计(科学技术支出)</t>
  </si>
  <si>
    <t xml:space="preserve">   文化旅游体育与传媒支出</t>
  </si>
  <si>
    <t>上年结转小计(文化旅游体育与传媒支出)</t>
  </si>
  <si>
    <t xml:space="preserve">   上年财政拨款资金结转</t>
  </si>
  <si>
    <t xml:space="preserve">   社会保障和就业支出</t>
  </si>
  <si>
    <t>上年结转小计(社会保障和就业支出)</t>
  </si>
  <si>
    <t xml:space="preserve">   社会保险基金支出</t>
  </si>
  <si>
    <t>上年结转小计(社会保险基金支出)</t>
  </si>
  <si>
    <t xml:space="preserve">   卫生健康支出</t>
  </si>
  <si>
    <t>上年结转小计(卫生健康支出)</t>
  </si>
  <si>
    <t xml:space="preserve">   节能环保支出</t>
  </si>
  <si>
    <t>上年结转小计(节能环保支出)</t>
  </si>
  <si>
    <t xml:space="preserve">   城乡社区支出</t>
  </si>
  <si>
    <t>上年结转小计(城乡社区支出)</t>
  </si>
  <si>
    <t xml:space="preserve">   农林水支出</t>
  </si>
  <si>
    <t>上年结转小计(农林水支出)</t>
  </si>
  <si>
    <t xml:space="preserve">   交通运输支出</t>
  </si>
  <si>
    <t>上年结转小计(交通运输支出)</t>
  </si>
  <si>
    <t xml:space="preserve">   资源勘探信息等支出</t>
  </si>
  <si>
    <t>上年结转小计(资源勘探信息等支出)</t>
  </si>
  <si>
    <t xml:space="preserve">   商业服务业等支出</t>
  </si>
  <si>
    <t>上年结转小计(商业服务业等支出)</t>
  </si>
  <si>
    <t xml:space="preserve">   金融支出</t>
  </si>
  <si>
    <t>上年结转小计(金融支出)</t>
  </si>
  <si>
    <t xml:space="preserve">   援助其他地区支出</t>
  </si>
  <si>
    <t>上年结转小计(援助其他地区支出)</t>
  </si>
  <si>
    <t xml:space="preserve">   国土海洋气象等支出</t>
  </si>
  <si>
    <t>上年结转小计(国土海洋气象等支出)</t>
  </si>
  <si>
    <t xml:space="preserve">   住房保障支出</t>
  </si>
  <si>
    <t>上年结转小计(住房保障支出)</t>
  </si>
  <si>
    <t xml:space="preserve">   粮油物资储备支出</t>
  </si>
  <si>
    <t>上年结转小计(粮油物资储备支出)</t>
  </si>
  <si>
    <t xml:space="preserve">   国有资本经营预算支出</t>
  </si>
  <si>
    <t>上年结转小计(国有资本经营预算支出)</t>
  </si>
  <si>
    <t xml:space="preserve">   灾害防治及应急管理支出</t>
  </si>
  <si>
    <t>上年结转小计(灾害防治及应急管理支出)</t>
  </si>
  <si>
    <t xml:space="preserve">   预备费</t>
  </si>
  <si>
    <t>上年结转小计(预备费)</t>
  </si>
  <si>
    <t xml:space="preserve">   其他支出</t>
  </si>
  <si>
    <t>上年结转小计(其他支出)</t>
  </si>
  <si>
    <t xml:space="preserve">   转移性支出</t>
  </si>
  <si>
    <t>上年结转小计(转移性支出)</t>
  </si>
  <si>
    <t xml:space="preserve">   债务还本支出</t>
  </si>
  <si>
    <t>上年结转小计(债务还本支出)</t>
  </si>
  <si>
    <t xml:space="preserve">   债务利息支出</t>
  </si>
  <si>
    <t>上年结转小计(债务付息支出)</t>
  </si>
  <si>
    <t xml:space="preserve">   债务发行费用支出</t>
  </si>
  <si>
    <t>上年结转小计(债务发行费用支出)</t>
  </si>
  <si>
    <t>抗疫特别国债安排的支出</t>
  </si>
  <si>
    <t>上年结转小计(抗疫特别国债安排的支出)</t>
  </si>
  <si>
    <t>二、结转下年</t>
  </si>
  <si>
    <t>表2-1</t>
  </si>
  <si>
    <t>财政拨款支出预算表（政府经济分类科目）</t>
  </si>
  <si>
    <t>单位：元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</si>
  <si>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</si>
  <si>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</si>
  <si>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</si>
  <si>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</si>
  <si>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</si>
  <si>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</si>
  <si>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</si>
  <si>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经济科目类编码</t>
  </si>
  <si>
    <t>经济科目款编码</t>
  </si>
  <si>
    <t>经济科目款名称</t>
  </si>
  <si>
    <t>金额(政府性基金)</t>
  </si>
  <si>
    <t>金额(政府性基金)项目</t>
  </si>
  <si>
    <t>金额(一般公共预算结转)</t>
  </si>
  <si>
    <t>金额(一般公共预算结转)项目</t>
  </si>
  <si>
    <t>金额(政府性基金结转)</t>
  </si>
  <si>
    <t>金额(政府性基金结转)项目</t>
  </si>
  <si>
    <r>
      <rPr>
        <sz val="9.0"/>
        <color rgb="FF000000"/>
        <rFont val="宋体"/>
        <charset val="134"/>
      </rPr>
      <t>0</t>
    </r>
    <r>
      <rPr>
        <sz val="9.0"/>
        <color rgb="FF000000"/>
        <rFont val="宋体"/>
        <charset val="134"/>
      </rPr>
      <t>1</t>
    </r>
    <phoneticPr fontId="0" type="noConversion"/>
  </si>
  <si>
    <t> 基本工资</t>
  </si>
  <si>
    <r>
      <rPr>
        <sz val="9.0"/>
        <color rgb="FF000000"/>
        <rFont val="宋体"/>
        <charset val="134"/>
      </rPr>
      <t>0</t>
    </r>
    <r>
      <rPr>
        <sz val="9.0"/>
        <color rgb="FF000000"/>
        <rFont val="宋体"/>
        <charset val="134"/>
      </rPr>
      <t>2</t>
    </r>
    <phoneticPr fontId="0" type="noConversion"/>
  </si>
  <si>
    <t> 津贴补贴</t>
  </si>
  <si>
    <r>
      <rPr>
        <sz val="9.0"/>
        <color rgb="FF000000"/>
        <rFont val="宋体"/>
        <charset val="134"/>
      </rPr>
      <t>0</t>
    </r>
    <r>
      <rPr>
        <sz val="9.0"/>
        <color rgb="FF000000"/>
        <rFont val="宋体"/>
        <charset val="134"/>
      </rPr>
      <t>3</t>
    </r>
    <phoneticPr fontId="0" type="noConversion"/>
  </si>
  <si>
    <t> 奖金</t>
  </si>
  <si>
    <r>
      <rPr>
        <sz val="9.0"/>
        <color rgb="FF000000"/>
        <rFont val="宋体"/>
        <charset val="134"/>
      </rPr>
      <t>0</t>
    </r>
    <r>
      <rPr>
        <sz val="9.0"/>
        <color rgb="FF000000"/>
        <rFont val="宋体"/>
        <charset val="134"/>
      </rPr>
      <t>7</t>
    </r>
    <phoneticPr fontId="0" type="noConversion"/>
  </si>
  <si>
    <t> 绩效工资</t>
  </si>
  <si>
    <r>
      <rPr>
        <sz val="9.0"/>
        <color rgb="FF000000"/>
        <rFont val="宋体"/>
        <charset val="134"/>
      </rPr>
      <t>0</t>
    </r>
    <r>
      <rPr>
        <sz val="9.0"/>
        <color rgb="FF000000"/>
        <rFont val="宋体"/>
        <charset val="134"/>
      </rPr>
      <t>8</t>
    </r>
    <phoneticPr fontId="0" type="noConversion"/>
  </si>
  <si>
    <t> 机关事业单位基本养老保险缴费</t>
  </si>
  <si>
    <r>
      <rPr>
        <sz val="9.0"/>
        <color rgb="FF000000"/>
        <rFont val="宋体"/>
        <charset val="134"/>
      </rPr>
      <t>0</t>
    </r>
    <r>
      <rPr>
        <sz val="9.0"/>
        <color rgb="FF000000"/>
        <rFont val="宋体"/>
        <charset val="134"/>
      </rPr>
      <t>9</t>
    </r>
    <phoneticPr fontId="0" type="noConversion"/>
  </si>
  <si>
    <t> 职业年金缴费</t>
  </si>
  <si>
    <r>
      <rPr>
        <sz val="9.0"/>
        <color rgb="FF000000"/>
        <rFont val="宋体"/>
        <charset val="134"/>
      </rPr>
      <t>1</t>
    </r>
    <r>
      <rPr>
        <sz val="9.0"/>
        <color rgb="FF000000"/>
        <rFont val="宋体"/>
        <charset val="134"/>
      </rPr>
      <t>0</t>
    </r>
    <phoneticPr fontId="0" type="noConversion"/>
  </si>
  <si>
    <t> 职工基本医疗保险缴费</t>
  </si>
  <si>
    <r>
      <rPr>
        <sz val="9.0"/>
        <color rgb="FF000000"/>
        <rFont val="宋体"/>
        <charset val="134"/>
      </rPr>
      <t>1</t>
    </r>
    <r>
      <rPr>
        <sz val="9.0"/>
        <color rgb="FF000000"/>
        <rFont val="宋体"/>
        <charset val="134"/>
      </rPr>
      <t>1</t>
    </r>
    <phoneticPr fontId="0" type="noConversion"/>
  </si>
  <si>
    <t> 公务员医疗补助缴费</t>
  </si>
  <si>
    <t> 其他社会保障缴费</t>
  </si>
  <si>
    <t> 住房公积金</t>
  </si>
  <si>
    <t> 办公费</t>
  </si>
  <si>
    <t> 电费</t>
  </si>
  <si>
    <t> 邮电费</t>
  </si>
  <si>
    <t>11</t>
  </si>
  <si>
    <t> 差旅费</t>
  </si>
  <si>
    <t>16</t>
  </si>
  <si>
    <t> 培训费</t>
  </si>
  <si>
    <t>31</t>
  </si>
  <si>
    <t> 公务用车运行维护费</t>
  </si>
  <si>
    <t> 生活补助</t>
  </si>
  <si>
    <t> 医疗费补助</t>
  </si>
  <si>
    <t>09</t>
  </si>
  <si>
    <t> 奖励金</t>
  </si>
  <si>
    <t>维修（护）费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</si>
  <si>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</si>
  <si>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</si>
  <si>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</si>
  <si>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</si>
  <si>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</si>
  <si>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</si>
  <si>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</si>
  <si>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</si>
  <si>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</si>
  <si>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</si>
  <si>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</si>
  <si>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</si>
  <si>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</si>
  <si>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</si>
  <si>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</si>
  <si>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</si>
  <si>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</si>
  <si>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</si>
  <si>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</si>
  <si>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</si>
  <si>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</si>
  <si>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</si>
  <si>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</si>
  <si>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</si>
  <si>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</si>
  <si>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</si>
  <si>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</si>
  <si>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</si>
  <si>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</si>
  <si>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</si>
  <si>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</si>
  <si>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</si>
  <si>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</si>
  <si>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</si>
  <si>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</si>
  <si>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</si>
  <si>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</si>
  <si>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</si>
  <si>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</si>
  <si>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</si>
  <si>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</si>
  <si>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</si>
  <si>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</si>
  <si>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</si>
  <si>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</si>
  <si>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</si>
  <si>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</si>
  <si>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</si>
  <si>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</si>
  <si>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</si>
  <si>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</si>
  <si>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</si>
  <si>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</si>
  <si>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</si>
  <si>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</si>
  <si>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</si>
  <si>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</si>
  <si>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</si>
  <si>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</si>
  <si>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</si>
  <si>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</si>
  <si>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</si>
  <si>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</si>
  <si>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</si>
  <si>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</si>
  <si>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</si>
  <si>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</si>
  <si>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</si>
  <si>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</si>
  <si>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</si>
  <si>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</si>
  <si>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</si>
  <si>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</si>
  <si>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</si>
  <si>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</si>
  <si>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</si>
  <si>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</si>
  <si>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</si>
  <si>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</si>
  <si>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</si>
  <si>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</si>
  <si>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</si>
  <si>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</si>
  <si>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</si>
  <si>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</si>
  <si>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</si>
  <si>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</si>
  <si>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</si>
  <si>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</si>
  <si>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</si>
  <si>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</si>
  <si>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</si>
  <si>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</si>
  <si>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金额(工资福利支出)</t>
  </si>
  <si>
    <t>金额(基本工资)</t>
  </si>
  <si>
    <t>金额(津贴补贴)</t>
  </si>
  <si>
    <t>金额(奖金)</t>
  </si>
  <si>
    <t>金额(伙食补助费)</t>
  </si>
  <si>
    <t>金额(绩效工资)</t>
  </si>
  <si>
    <t>金额(机关事业单位基本养老保险缴费)</t>
  </si>
  <si>
    <t>金额(职业年金缴费)</t>
  </si>
  <si>
    <t>金额(职工基本医疗保险缴费)</t>
  </si>
  <si>
    <t>金额(公务员医疗补助缴费)</t>
  </si>
  <si>
    <t>金额(其他社会保障缴费)</t>
  </si>
  <si>
    <t>金额(住房公积金)</t>
  </si>
  <si>
    <t>金额(医疗费)</t>
  </si>
  <si>
    <t>金额(其他工资福利支出)</t>
  </si>
  <si>
    <t>金额(商品和服务支出)</t>
  </si>
  <si>
    <t>金额(办公费)</t>
  </si>
  <si>
    <t>金额(印刷费)</t>
  </si>
  <si>
    <t>金额(咨询费)</t>
  </si>
  <si>
    <t>金额(手续费)</t>
  </si>
  <si>
    <t>金额(水费)</t>
  </si>
  <si>
    <t>金额(电费)</t>
  </si>
  <si>
    <t>金额(邮电费)</t>
  </si>
  <si>
    <t>金额(取暖费)</t>
  </si>
  <si>
    <t>金额(物业管理费)</t>
  </si>
  <si>
    <t>金额(差旅费)</t>
  </si>
  <si>
    <t>金额(因公出国(境)费用)</t>
  </si>
  <si>
    <t>金额(维修(护)费)</t>
  </si>
  <si>
    <t>金额(租赁费)</t>
  </si>
  <si>
    <t>金额(会议费)</t>
  </si>
  <si>
    <t>金额(培训费)</t>
  </si>
  <si>
    <t>金额(公务接待费)</t>
  </si>
  <si>
    <t>金额(专用材料费)</t>
  </si>
  <si>
    <t>金额(专用燃料费)</t>
  </si>
  <si>
    <t>金额(劳务费)</t>
  </si>
  <si>
    <t>金额(委托业务费)</t>
  </si>
  <si>
    <t>金额(工会经费)</t>
  </si>
  <si>
    <t>金额(福利费)</t>
  </si>
  <si>
    <t>金额(公务用车运行维护费)</t>
  </si>
  <si>
    <t>金额(其他交通费用)</t>
  </si>
  <si>
    <t>金额(税金及附加费用)</t>
  </si>
  <si>
    <t>金额(其他商品和服务支出)</t>
  </si>
  <si>
    <t>金额(对个人和家庭的补助)</t>
  </si>
  <si>
    <t>金额(离休费)</t>
  </si>
  <si>
    <t>金额(退休费)</t>
  </si>
  <si>
    <t>金额(退职（役）费)</t>
  </si>
  <si>
    <t>金额(抚恤金)</t>
  </si>
  <si>
    <t>金额(生活补助)</t>
  </si>
  <si>
    <t>金额(救济费)</t>
  </si>
  <si>
    <t>金额(医疗费补助)</t>
  </si>
  <si>
    <t>金额(助学金)</t>
  </si>
  <si>
    <t>金额(奖励金)</t>
  </si>
  <si>
    <t>金额(个人农业生产补贴)</t>
  </si>
  <si>
    <t>金额(代缴社会保险费)</t>
  </si>
  <si>
    <t>金额(其他对个人和家庭的补助支出)</t>
  </si>
  <si>
    <t>金额(债务利息及费用支出)</t>
  </si>
  <si>
    <t>金额(国内债务付息)</t>
  </si>
  <si>
    <t>金额(国外债务付息)</t>
  </si>
  <si>
    <t>金额(国内债务发行费用)</t>
  </si>
  <si>
    <t>金额(国外债务发行费用)</t>
  </si>
  <si>
    <t>金额(资本性支出（基本建设）)</t>
  </si>
  <si>
    <t>金额(房屋建筑物购建（基本建设）)</t>
  </si>
  <si>
    <t>金额(办公设备购置（基本建设）)</t>
  </si>
  <si>
    <t>金额(专用设备购置（基本建设）)</t>
  </si>
  <si>
    <t>金额(基础设施建设（基本建设）)</t>
  </si>
  <si>
    <t>金额(大型修缮（基本建设）)</t>
  </si>
  <si>
    <t>金额(信息网络购建（基本建设）)</t>
  </si>
  <si>
    <t>金额(物资储备（基本建设）)</t>
  </si>
  <si>
    <t>金额(公务用车购置（基本建设）)</t>
  </si>
  <si>
    <t>金额(其他交通工具购置（基本建设）)</t>
  </si>
  <si>
    <t>金额(文物和陈列品购置（基本建设）)</t>
  </si>
  <si>
    <t>金额(无形资产购置（基本建设）)</t>
  </si>
  <si>
    <t>金额(其他基本建设支出（基本建设）)</t>
  </si>
  <si>
    <t>金额(资本性支出)</t>
  </si>
  <si>
    <t>金额(房屋建筑物购建)</t>
  </si>
  <si>
    <t>金额(办公设备购置)</t>
  </si>
  <si>
    <t>金额(专用设备购置)</t>
  </si>
  <si>
    <t>金额(基础设施建设)</t>
  </si>
  <si>
    <t>金额(大型修缮)</t>
  </si>
  <si>
    <t>金额(信息网络购建)</t>
  </si>
  <si>
    <t>金额(物资储备)</t>
  </si>
  <si>
    <t>金额(土地补偿)</t>
  </si>
  <si>
    <t>金额(安置补助)</t>
  </si>
  <si>
    <t>金额(地上附着物和青苗补偿)</t>
  </si>
  <si>
    <t>金额(拆迁补偿)</t>
  </si>
  <si>
    <t>金额(公务用车购置)</t>
  </si>
  <si>
    <t>金额(其他交通工具购置)</t>
  </si>
  <si>
    <t>金额(文物和陈列品购置)</t>
  </si>
  <si>
    <t>金额(无形资产购置)</t>
  </si>
  <si>
    <t>金额(其他资本性支出)</t>
  </si>
  <si>
    <t>金额(对企业补助（基本建设）)</t>
  </si>
  <si>
    <t>金额(资本金注入（基本建设）)</t>
  </si>
  <si>
    <t>金额(其他对企业补助（基本建设）)</t>
  </si>
  <si>
    <t>金额(对企业补助)</t>
  </si>
  <si>
    <t>金额(资本金注入)</t>
  </si>
  <si>
    <t>金额(政府投资基金股权投资)</t>
  </si>
  <si>
    <t>金额(费用补贴)</t>
  </si>
  <si>
    <t>金额(利息补贴)</t>
  </si>
  <si>
    <t>金额(其他对企业补助)</t>
  </si>
  <si>
    <t>金额(对社会保障基金补助)</t>
  </si>
  <si>
    <t>金额(对社会保险基金补助)</t>
  </si>
  <si>
    <t>金额(补充全国社会保障基金)</t>
  </si>
  <si>
    <t>金额(其他支出（类）)</t>
  </si>
  <si>
    <t>金额(赠与)</t>
  </si>
  <si>
    <t>金额(国家赔偿费用支出)</t>
  </si>
  <si>
    <t>金额(对民间非营利组织和群众性自治组织补贴)</t>
  </si>
  <si>
    <t>金额(其他支出)</t>
  </si>
  <si>
    <t>行政运行</t>
  </si>
  <si>
    <t>机关事业单位基本养老保险缴费支出</t>
  </si>
  <si>
    <t>机关事业单位职业年金缴费支出</t>
  </si>
  <si>
    <t>行政单位医疗</t>
  </si>
  <si>
    <t>公务员医疗补助</t>
  </si>
  <si>
    <t>04</t>
  </si>
  <si>
    <t>事业运行</t>
  </si>
  <si>
    <t>对村民委员会和村党支部的补助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</si>
  <si>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</si>
  <si>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</si>
  <si>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</si>
  <si>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</si>
  <si>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</si>
  <si>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</si>
  <si>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301</t>
  </si>
  <si>
    <t>08</t>
  </si>
  <si>
    <t>10</t>
  </si>
  <si>
    <t>表3-2</t>
  </si>
  <si>
    <t>一般公共预算项目支出预算表</t>
  </si>
  <si>
    <t>单位名称（项目）</t>
  </si>
  <si>
    <t>项目名称</t>
  </si>
  <si>
    <t>一般公共预算小计</t>
  </si>
  <si>
    <t>村组织活动和村级运行维护费</t>
  </si>
  <si>
    <t>村干部工资、保险绩效2022</t>
  </si>
  <si>
    <t>村干部体检费</t>
  </si>
  <si>
    <t>专项经费</t>
  </si>
  <si>
    <t>车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</si>
  <si>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</si>
  <si>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</si>
  <si>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</si>
  <si>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</si>
  <si>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</si>
  <si>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</si>
  <si>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</si>
  <si>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</si>
  <si>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部门名称</t>
  </si>
  <si>
    <t>晴朗乡人民政府</t>
  </si>
  <si>
    <t>表4</t>
  </si>
  <si>
    <t>政府性基金支出预算表</t>
  </si>
  <si>
    <t>本年政府性基金预算支出</t>
  </si>
  <si>
    <t>此表无内容</t>
  </si>
  <si>
    <t>表4-1</t>
  </si>
  <si>
    <t>政府性基金“三公”经费支出表</t>
  </si>
  <si>
    <t>公式公务用车购置</t>
  </si>
  <si>
    <t>表5</t>
  </si>
  <si>
    <t>国有资本经营支出预算表</t>
  </si>
  <si>
    <t>本年国有资本经营预算支出</t>
  </si>
  <si>
    <t>部门预算项目绩效目标表（2022年度）</t>
  </si>
  <si>
    <t>金额单位：元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</si>
  <si>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</si>
  <si>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</si>
  <si>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</si>
  <si>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</si>
  <si>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</si>
  <si>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</si>
  <si>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</si>
  <si>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</si>
  <si>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</si>
  <si>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</si>
  <si>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157-黑水县晴朗乡</t>
  </si>
  <si>
    <t>157001-晴朗乡人民政府（行政及参公）</t>
  </si>
  <si>
    <t>定额公用经费</t>
  </si>
  <si>
    <t>保障单位日常运转，提高预算编制质量，严格执行预算</t>
  </si>
  <si>
    <t>产出指标</t>
  </si>
  <si>
    <t>数量指标</t>
  </si>
  <si>
    <t>科目调整次数</t>
  </si>
  <si>
    <t>≤</t>
  </si>
  <si>
    <t>次</t>
  </si>
  <si>
    <t>22.5</t>
  </si>
  <si>
    <t>反向指标</t>
  </si>
  <si>
    <t>质量指标</t>
  </si>
  <si>
    <t>预算编制准确率（计算方法为：∣（执行数-预算数）/预算数∣）</t>
  </si>
  <si>
    <t>5</t>
  </si>
  <si>
    <t>%</t>
  </si>
  <si>
    <t>效益指标</t>
  </si>
  <si>
    <t>经济效益指标</t>
  </si>
  <si>
    <t>运转保障率</t>
  </si>
  <si>
    <t>＝</t>
  </si>
  <si>
    <t>100</t>
  </si>
  <si>
    <t>正向指标</t>
  </si>
  <si>
    <t>“三公经费”控制率[计算方法为：（三公经费实际支出数/预算安排数]×100%）</t>
  </si>
  <si>
    <t>乡综治工作经费、乡人武部工作经费、乡安全生产工作经费、统计专项工作经费、乡共青团工作经费、乡禁毒工作经费、乡农村道路交通安全管理办法工作经费、脱贫攻坚专项工作经费、乡纪检工作经费、贫困村住房安全保障和开展日常工作经费、乡信访协调维稳经费、外出务工经商人员管理经费等。</t>
  </si>
  <si>
    <t>公车运行维护费</t>
  </si>
  <si>
    <t>各村常态化开展村级运行维护工作</t>
  </si>
  <si>
    <t>满意度指标</t>
  </si>
  <si>
    <t>服务对象满意度指标</t>
  </si>
  <si>
    <t>常态化开展工作指标</t>
  </si>
  <si>
    <t>定性</t>
  </si>
  <si>
    <t>优良中低差</t>
  </si>
  <si>
    <t>45</t>
  </si>
  <si>
    <t>社会效益指标</t>
  </si>
  <si>
    <t>≥</t>
  </si>
  <si>
    <t>0</t>
  </si>
  <si>
    <t>元/村年</t>
  </si>
  <si>
    <t>保障村干部基本报酬补助，保险补助和绩效补助</t>
  </si>
  <si>
    <t>村干部工资指标</t>
  </si>
  <si>
    <t>169</t>
  </si>
  <si>
    <t>元/人·次</t>
  </si>
  <si>
    <t>90</t>
  </si>
  <si>
    <t>村干部体检费，男60人，400元/人，女7人，500元/人</t>
  </si>
  <si>
    <t>元/人</t>
  </si>
  <si>
    <t>-2022年基层组织活动经费村级运行维护费（基础设施维护费）</t>
  </si>
  <si>
    <t>村级运行维护费，村基础设施维护费（晴朗乡共计7个村，每个村7万，合计49万元）</t>
  </si>
  <si>
    <t>维修公路，打扫环境卫生</t>
  </si>
  <si>
    <t>村级运行维护费，村基础设施维护费</t>
  </si>
  <si>
    <t>村级运行维护费</t>
  </si>
  <si>
    <t>村组织活动和村级运行维护费,主要用于基层标准化建设、开展教育培训、村级办公经费、党内表彰奖励、党内关爱帮扶、开展远程教育管理、活动阵地建设、开展党建活动和发展集体经济等共计3万元。</t>
  </si>
  <si>
    <t>保证正常运行</t>
  </si>
  <si>
    <t>万元</t>
  </si>
  <si>
    <t>常态化工作</t>
  </si>
  <si>
    <t>157102-晴朗乡人民政府（事业）</t>
  </si>
  <si>
    <t>严格执行相关政策，保障工资及时发放、足额发放，预算编制科学合理，减少结余资金</t>
  </si>
  <si>
    <t>时效指标</t>
  </si>
  <si>
    <t>按时发放率</t>
  </si>
  <si>
    <t>足额保障率</t>
  </si>
  <si>
    <t>经济效益</t>
  </si>
  <si>
    <t>结余率（计算方法为：结余数/预算数）</t>
  </si>
  <si>
    <t>部门整体支出绩效目标表</t>
  </si>
  <si>
    <t>（2022年度）</t>
  </si>
  <si>
    <t>黑水县晴朗乡</t>
  </si>
  <si>
    <t>年度主要任务</t>
  </si>
  <si>
    <t>任务名称</t>
  </si>
  <si>
    <t>主要内容</t>
  </si>
  <si>
    <t>全面从严治党职责、区域化党建职责、人才发展职责、党风廉政建设职责、宣传思想工作职责。</t>
  </si>
  <si>
    <t>突出政治功能，加强党委自身建设，强化对所辖党组织的领导，认真贯彻执行党的路线方针政策、上级党组织决策部署，确保政令畅通、令行禁止；强化城乡基层党建系统建设和整体建设，统筹推进村党建、驻辖区单位党建、行业党建、“两新”组织党建等互联互动、共建共享，引导各方力量积极参与村发展治理、有效服务村民群众；统筹做好基层党组织成员培养、选拔、教育、管理、监督工作，用好用活党建指导员、社会工作者等各类人才；严格落实党风廉政建设责任制，层层传导管党治党压力，深化标本兼治、正风肃纪，扎实推进惩治和预防腐败体系建设，营造风清气正的政治生态；全面加强基层理论武装、社会宣传、舆论引导、精神文明建设，培育和践行社会主义核心价值观，规范管理基层意识形态阵地，全面落实党管意识形态工作责任制。</t>
  </si>
  <si>
    <t>村社居民自治职责，人大政协群团工作职责、财政财务审计职责。</t>
  </si>
  <si>
    <t>指导和促进村、社会组织（社会企业）、社会工作各项机制发展完善，加强基层群众性自治组织规范化建设；负责人大代表和政协委员的联络、换届、服务以及提案（建议）办理，负责工会、共青团、妇联等群团工作，负责民族宗教、统战等工作；落实财政保障和财政管理有关政策，统筹管理各类财政配套资金，开展村财务审计工作。</t>
  </si>
  <si>
    <t>公共服务设施建设职责、民生服务职责、文化建设职责。</t>
  </si>
  <si>
    <t>强村服务配套设施和综合服务平台建设，完善村综合服务功能，促进村生活性服务业提档升级；负责教育、劳动就业、社会保障、卫生健康、医疗保障、低保救助、助老助残、殡葬管理、妇女儿童、双拥等工作；组织开展村文化教育宣传，完善村文化载体，保护村历史遗存，传承村特色文化，丰富村文化内容。</t>
  </si>
  <si>
    <t>社会管理职责、建设管理职责、环境保护职责、乡村振兴职责。</t>
  </si>
  <si>
    <t>组织开展辖区内乡村管理、社会管理、人口管理等工作；协助开展辖区内规划建设和国土资源管理工作，协助相关部门和单位做好乡村改造、征地拆迁安置等工作；保护生态环境和自然资源，组织开展辖区内环境综合治理、城乡绿化美化、公共设施维护管理等工作，协助相关部门开展环境保护工作；负责乡村产业发展规划，承担服务农业农村经济发展、农村集体产权制度改革、农村扶贫开发等工作。</t>
  </si>
  <si>
    <t>发展规划职责、服务经济发展职责、监督管理职责、信息化建设职责。</t>
  </si>
  <si>
    <t>参与辖区内发展规划编制，对辖区内重大基础设施建设、重大公共服务资源布局、重大政策提出意见建议。参与和协助项目规划等，承担项目促建服务和营商环境优化工作；联系和服务辖区内单位、企业及个体经营主体，指导和服务村创新创业，积极培育服务群众的社会企业，整合各类社会资源，建立村合作社，增强村自我造血功能和可持续发展能力；统筹协调辖区内行政执法工作，组织开展日常巡查，协助开展区域内综合行政执法等工作；依托“互联网+政务服务”，培育村服务新业态新模式，发展村电子商务，促进村共享经济发展。</t>
  </si>
  <si>
    <t>社会治安综合治理职责、安全生产管理职责、法治建设职责、兵役服务职责。</t>
  </si>
  <si>
    <t>组织开展辖区内社会治安综合治理，负责处理群众来信来访，开展综治维稳，反映村情民意，化解矛盾纠纷；组织开展辖区内安全生产管理，开展食品药品、消防等安全宣传和安全隐患排查，协助处理突发事件；组织开展法治政府、法治乡村建设工作，负责法律法规宣传等普法工作，开展人民调解、村帮教和法律进村工作；组织开展国防动员和兵役工作。</t>
  </si>
  <si>
    <t>年度部门整体支出预算</t>
  </si>
  <si>
    <t>资金总额</t>
  </si>
  <si>
    <t>财政拨款</t>
  </si>
  <si>
    <t>其他资金</t>
  </si>
  <si>
    <t>年度总体目标</t>
  </si>
  <si>
    <t>加强基层党建，统筹乡村发展，组织公共服务，实施综合管理，优化营商环境，维护辖区稳定平安，办理县委、县政府和上级行业部门交办的其他事项。</t>
  </si>
  <si>
    <t>年度绩效指标</t>
  </si>
  <si>
    <t>指标值（包含数字及文字描述）</t>
  </si>
  <si>
    <t>效果指标</t>
  </si>
  <si>
    <t>优化青少年成长环境</t>
  </si>
  <si>
    <t>≧95%</t>
  </si>
  <si>
    <t>指标值(数量指标1；)</t>
  </si>
  <si>
    <t>确保有效衔接乡村振兴发展</t>
  </si>
  <si>
    <t>可持续发展指标</t>
  </si>
  <si>
    <t>强化思想教育，筑牢思想阵地</t>
  </si>
  <si>
    <t>经济效益同社会效益相统一</t>
  </si>
  <si>
    <t>扎实推进共同富裕</t>
  </si>
  <si>
    <t>确保各项民生工作高质量发展</t>
  </si>
  <si>
    <t>定性优良中低差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</si>
</sst>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"/>
    <numFmt numFmtId="177" formatCode="@"/>
    <numFmt numFmtId="178" formatCode="#,##0"/>
    <numFmt numFmtId="179" formatCode="0.00_ "/>
    <numFmt numFmtId="180" formatCode="#,##0.00_ "/>
    <numFmt numFmtId="181" formatCode="#,##0.00"/>
    <numFmt numFmtId="182" formatCode="#,###.00"/>
    <numFmt numFmtId="183" formatCode="#,##0.0000"/>
    <numFmt numFmtId="184" formatCode="&quot;\&quot;#,##0.00_);(&quot;\&quot;#,##0.00)"/>
    <numFmt numFmtId="185" formatCode="0%"/>
    <numFmt numFmtId="186" formatCode="_ &quot;¥&quot;* #,##0.00_ ;_ &quot;¥&quot;* \-#,##0.00_ ;_ &quot;¥&quot;* &quot;-&quot;??_ ;_ @_ "/>
    <numFmt numFmtId="187" formatCode="_ &quot;¥&quot;* #,##0_ ;_ &quot;¥&quot;* \-#,##0_ ;_ &quot;¥&quot;* &quot;-&quot;_ ;_ @_ "/>
    <numFmt numFmtId="188" formatCode="_ * #,##0.00_ ;_ * -#,##0.00_ ;_ * &quot;-&quot;??_ ;_ @_ "/>
    <numFmt numFmtId="189" formatCode="_ * #,##0_ ;_ * -#,##0_ ;_ * &quot;-&quot;_ ;_ @_ "/>
  </numFmts>
  <fonts count="49" x14ac:knownFonts="49">
    <font>
      <sz val="9.0"/>
      <color rgb="FF000000"/>
      <name val="宋体"/>
      <charset val="134"/>
    </font>
    <font>
      <sz val="9.0"/>
      <name val="宋体"/>
      <charset val="134"/>
    </font>
    <font>
      <sz val="9.0"/>
      <name val="Times New Roman"/>
      <family val="1"/>
    </font>
    <font>
      <sz val="9.0"/>
      <name val="宋体"/>
      <charset val="134"/>
      <b/>
    </font>
    <font>
      <sz val="9.0"/>
      <color rgb="FF000000"/>
      <name val="宋体"/>
      <charset val="134"/>
      <b/>
    </font>
    <font>
      <sz val="10.0"/>
      <name val="宋体"/>
      <charset val="134"/>
    </font>
    <font>
      <sz val="10.0"/>
      <color rgb="FF000000"/>
      <name val="宋体"/>
      <charset val="134"/>
    </font>
    <font>
      <sz val="10.0"/>
      <color rgb="FF000000"/>
      <name val="Times New Roman"/>
      <family val="1"/>
    </font>
    <font>
      <sz val="8.0"/>
      <color rgb="FF000000"/>
      <name val="宋体"/>
      <charset val="134"/>
    </font>
    <font>
      <sz val="10.0"/>
      <color rgb="FF000000"/>
      <name val="宋体"/>
      <charset val="134"/>
      <b/>
    </font>
    <font>
      <sz val="11.0"/>
      <name val="宋体"/>
      <charset val="134"/>
    </font>
    <font>
      <sz val="12.0"/>
      <color rgb="FF000000"/>
      <name val="宋体"/>
      <charset val="134"/>
    </font>
    <font>
      <sz val="12.0"/>
      <name val="宋体"/>
      <charset val="134"/>
    </font>
    <font>
      <sz val="12.0"/>
      <color rgb="FF000000"/>
      <name val="宋体"/>
      <charset val="134"/>
      <b/>
    </font>
    <font>
      <sz val="9.0"/>
      <color rgb="FF000000"/>
      <name val="Times New Roman"/>
      <family val="1"/>
    </font>
    <font>
      <sz val="12.0"/>
      <name val="Times New Roman"/>
      <family val="1"/>
    </font>
    <font>
      <sz val="12.0"/>
      <color rgb="FF000000"/>
      <name val="黑体"/>
      <charset val="134"/>
      <b/>
    </font>
    <font>
      <sz val="36.0"/>
      <name val="黑体"/>
      <charset val="134"/>
      <b/>
    </font>
    <font>
      <sz val="48.0"/>
      <name val="宋体"/>
      <charset val="134"/>
      <b/>
    </font>
    <font>
      <sz val="18.0"/>
      <name val="宋体"/>
      <charset val="134"/>
    </font>
    <font>
      <sz val="9.0"/>
      <color rgb="FFC0C0C0"/>
      <name val="宋体"/>
      <charset val="134"/>
    </font>
    <font>
      <sz val="11.0"/>
      <color rgb="FF000000"/>
      <name val="宋体"/>
      <charset val="134"/>
    </font>
    <font>
      <sz val="9.0"/>
      <color rgb="FF000000"/>
      <name val="SimSun"/>
      <charset val="134"/>
    </font>
    <font>
      <sz val="10.0"/>
      <color rgb="FF000000"/>
      <name val="Avenir"/>
      <family val="1"/>
    </font>
    <font>
      <sz val="9.0"/>
      <color rgb="FF000000"/>
      <name val="simhei"/>
      <family val="1"/>
    </font>
    <font>
      <sz val="18.0"/>
      <name val="黑体"/>
      <charset val="134"/>
      <b/>
    </font>
    <font>
      <sz val="18.0"/>
      <color rgb="FF000000"/>
      <name val="黑体"/>
      <charset val="134"/>
      <b/>
    </font>
    <font>
      <sz val="15.0"/>
      <color rgb="FF000000"/>
      <name val="宋体"/>
      <charset val="134"/>
      <b/>
    </font>
    <font>
      <sz val="15.0"/>
      <color rgb="FF000000"/>
      <name val="黑体"/>
      <charset val="134"/>
    </font>
    <font>
      <sz val="11.0"/>
      <color rgb="FF000000"/>
      <name val="SimSun"/>
      <charset val="134"/>
    </font>
    <font>
      <sz val="12.0"/>
      <color rgb="FF9C0006"/>
      <name val="AR PL UKai CN"/>
      <charset val="134"/>
    </font>
    <font>
      <sz val="12.0"/>
      <color rgb="FF006100"/>
      <name val="AR PL UKai CN"/>
      <charset val="134"/>
    </font>
    <font>
      <sz val="12.0"/>
      <color rgb="FF9C6500"/>
      <name val="AR PL UKai CN"/>
      <charset val="134"/>
    </font>
    <font>
      <sz val="12.0"/>
      <color rgb="FFFA7D00"/>
      <name val="AR PL UKai CN"/>
      <charset val="134"/>
      <b/>
    </font>
    <font>
      <sz val="12.0"/>
      <color rgb="FFFFFFFF"/>
      <name val="AR PL UKai CN"/>
      <charset val="134"/>
      <b/>
    </font>
    <font>
      <sz val="12.0"/>
      <color rgb="FF7F7F7F"/>
      <name val="AR PL UKai CN"/>
      <charset val="134"/>
      <i/>
    </font>
    <font>
      <sz val="12.0"/>
      <color rgb="FFFF0000"/>
      <name val="AR PL UKai CN"/>
      <charset val="134"/>
    </font>
    <font>
      <sz val="12.0"/>
      <color rgb="FFFA7D00"/>
      <name val="AR PL UKai CN"/>
      <charset val="134"/>
    </font>
    <font>
      <sz val="12.0"/>
      <color rgb="FF3F3F3F"/>
      <name val="AR PL UKai CN"/>
      <charset val="134"/>
      <b/>
    </font>
    <font>
      <sz val="12.0"/>
      <color rgb="FF3F3F76"/>
      <name val="AR PL UKai CN"/>
      <charset val="134"/>
    </font>
    <font>
      <sz val="18.0"/>
      <color rgb="FF1F497D"/>
      <name val="AR PL UKai CN"/>
      <charset val="134"/>
    </font>
    <font>
      <sz val="15.0"/>
      <color rgb="FF1F497D"/>
      <name val="AR PL UKai CN"/>
      <charset val="134"/>
      <b/>
    </font>
    <font>
      <sz val="13.0"/>
      <color rgb="FF1F497D"/>
      <name val="AR PL UKai CN"/>
      <charset val="134"/>
      <b/>
    </font>
    <font>
      <sz val="11.0"/>
      <color rgb="FF1F497D"/>
      <name val="AR PL UKai CN"/>
      <charset val="134"/>
      <b/>
    </font>
    <font>
      <sz val="12.0"/>
      <color rgb="FF000000"/>
      <name val="AR PL UKai CN"/>
      <charset val="134"/>
      <b/>
    </font>
    <font>
      <sz val="12.0"/>
      <color rgb="FF000000"/>
      <name val="AR PL UKai CN"/>
      <charset val="134"/>
    </font>
    <font>
      <sz val="12.0"/>
      <color rgb="FFFFFFFF"/>
      <name val="AR PL UKai CN"/>
      <charset val="134"/>
    </font>
    <font>
      <sz val="9.0"/>
      <color rgb="FF000000"/>
      <name val="宋体"/>
      <charset val="134"/>
    </font>
    <font>
      <sz val="9.0"/>
      <color rgb="FF000000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FF2F7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7">
    <xf numFmtId="176" applyNumberFormat="1" fontId="0" applyFill="1" fillId="0" borderId="0" applyAlignment="1"/>
    <xf numFmtId="0" fontId="21" applyFont="1" fillId="37" applyFill="1" borderId="0" applyAlignment="1">
      <alignment vertical="center"/>
    </xf>
    <xf numFmtId="0" fontId="12" applyFont="1" fillId="37" applyFill="1" borderId="0" applyAlignment="1"/>
    <xf numFmtId="0" fontId="12" applyFont="1" fillId="37" applyFill="1" borderId="0" applyAlignment="1"/>
    <xf numFmtId="176" applyNumberFormat="1" fontId="0" fillId="37" applyFill="1" borderId="0" applyAlignment="1"/>
    <xf numFmtId="0" fontId="21" applyFont="1" fillId="37" applyFill="1" borderId="0" applyAlignment="1">
      <alignment vertical="center"/>
    </xf>
    <xf numFmtId="0" fontId="21" applyFont="1" fillId="37" applyFill="1" borderId="0" applyAlignment="1">
      <alignment vertical="center"/>
    </xf>
  </cellStyleXfs>
  <cellXfs count="495">
    <xf numFmtId="176" applyNumberFormat="1" fontId="0" applyFill="1" fillId="0" borderId="0" applyAlignment="1" xfId="0"/>
    <xf numFmtId="176" applyNumberFormat="1" fontId="0" applyFill="1" fillId="0" borderId="0" applyAlignment="1" xfId="0"/>
    <xf numFmtId="0" fontId="0" applyFill="1" fillId="0" borderId="0" applyAlignment="1" xfId="0">
      <alignment vertical="center"/>
    </xf>
    <xf numFmtId="0" fontId="1" applyFont="1" applyFill="1" fillId="0" borderId="0" applyAlignment="1" xfId="0"/>
    <xf numFmtId="0" fontId="1" applyFont="1" fillId="2" applyFill="1" borderId="0" applyAlignment="1" xfId="0"/>
    <xf numFmtId="0" fontId="1" applyFont="1" fillId="2" applyFill="1" borderId="0" applyAlignment="1" xfId="0">
      <alignment horizontal="right" vertical="center"/>
    </xf>
    <xf numFmtId="0" fontId="1" applyFont="1" fillId="2" applyFill="1" borderId="1" applyBorder="1" applyAlignment="1" xfId="0">
      <alignment horizontal="center" vertical="center" wrapText="1"/>
    </xf>
    <xf numFmtId="0" fontId="1" applyFont="1" applyFill="1" fillId="0" borderId="2" applyBorder="1" applyAlignment="1" xfId="0">
      <alignment horizontal="center" vertical="center" wrapText="1"/>
    </xf>
    <xf numFmtId="0" fontId="1" applyFont="1" applyFill="1" fillId="0" borderId="3" applyBorder="1" applyAlignment="1" xfId="0">
      <alignment horizontal="center" vertical="center" wrapText="1"/>
    </xf>
    <xf numFmtId="177" applyNumberFormat="1" fontId="1" applyFont="1" applyFill="1" fillId="0" borderId="4" applyBorder="1" applyAlignment="1" xfId="0">
      <alignment vertical="center" wrapText="1"/>
    </xf>
    <xf numFmtId="178" applyNumberFormat="1" fontId="1" applyFont="1" applyFill="1" fillId="0" borderId="5" applyBorder="1" applyAlignment="1" xfId="0">
      <alignment vertical="center" wrapText="1"/>
    </xf>
    <xf numFmtId="178" applyNumberFormat="1" fontId="1" applyFont="1" applyFill="1" fillId="0" borderId="6" applyBorder="1" applyAlignment="1" xfId="0">
      <alignment vertical="center" wrapText="1"/>
    </xf>
    <xf numFmtId="178" applyNumberFormat="1" fontId="1" applyFont="1" applyFill="1" fillId="0" borderId="7" applyBorder="1" applyAlignment="1" xfId="0">
      <alignment vertical="center" wrapText="1"/>
    </xf>
    <xf numFmtId="0" fontId="0" applyFill="1" fillId="0" borderId="0" applyAlignment="1" xfId="0">
      <alignment horizontal="center" vertical="center" wrapText="1"/>
    </xf>
    <xf numFmtId="176" applyNumberFormat="1" fontId="0" applyFill="1" fillId="0" borderId="0" applyAlignment="1" xfId="0">
      <alignment horizontal="center" vertical="center" wrapText="1"/>
    </xf>
    <xf numFmtId="0" fontId="1" applyFont="1" applyFill="1" fillId="0" borderId="0" applyAlignment="1" xfId="0">
      <alignment vertical="center" wrapText="1"/>
    </xf>
    <xf numFmtId="176" applyNumberFormat="1" fontId="1" applyFont="1" applyFill="1" fillId="0" borderId="0" applyAlignment="1" xfId="0">
      <alignment vertical="center" wrapText="1"/>
    </xf>
    <xf numFmtId="0" fontId="1" applyFont="1" fillId="2" applyFill="1" borderId="0" applyAlignment="1" xfId="0">
      <alignment vertical="center" wrapText="1"/>
    </xf>
    <xf numFmtId="0" fontId="2" applyFont="1" fillId="2" applyFill="1" borderId="0" applyAlignment="1" xfId="0">
      <alignment vertical="center" wrapText="1"/>
    </xf>
    <xf numFmtId="0" fontId="3" applyFont="1" fillId="2" applyFill="1" borderId="0" applyAlignment="1" xfId="0">
      <alignment vertical="center" wrapText="1"/>
    </xf>
    <xf numFmtId="0" fontId="0" fillId="2" applyFill="1" borderId="0" applyAlignment="1" xfId="0"/>
    <xf numFmtId="0" fontId="4" applyFont="1" fillId="2" applyFill="1" borderId="0" applyAlignment="1" xfId="0"/>
    <xf numFmtId="0" fontId="1" applyFont="1" fillId="2" applyFill="1" borderId="0" applyAlignment="1" xfId="0">
      <alignment vertical="center"/>
    </xf>
    <xf numFmtId="176" applyNumberFormat="1" fontId="0" applyFill="1" fillId="0" applyBorder="1" borderId="0" applyAlignment="1" xfId="0"/>
    <xf numFmtId="0" fontId="0" fillId="2" applyFill="1" applyBorder="1" borderId="0" applyAlignment="1" xfId="0"/>
    <xf numFmtId="0" fontId="0" applyFill="1" fillId="0" borderId="0" applyAlignment="1" xfId="0"/>
    <xf numFmtId="0" fontId="5" applyFont="1" applyFill="1" fillId="0" borderId="0" applyAlignment="1" xfId="0"/>
    <xf numFmtId="0" fontId="5" applyFont="1" applyFill="1" fillId="0" borderId="0" applyAlignment="1" xfId="0">
      <alignment horizontal="centerContinuous" vertical="center"/>
    </xf>
    <xf numFmtId="0" fontId="5" applyFont="1" applyFill="1" fillId="0" borderId="0" applyAlignment="1" xfId="0">
      <alignment horizontal="right" vertical="center"/>
    </xf>
    <xf numFmtId="0" fontId="1" applyFont="1" applyFill="1" fillId="0" borderId="8" applyBorder="1" applyAlignment="1" xfId="0">
      <alignment horizontal="center" vertical="center" wrapText="1"/>
    </xf>
    <xf numFmtId="0" fontId="1" applyFont="1" applyFill="1" fillId="0" borderId="0" applyAlignment="1" xfId="0">
      <alignment horizontal="center" vertical="center" wrapText="1"/>
    </xf>
    <xf numFmtId="178" applyNumberFormat="1" fontId="1" applyFont="1" applyFill="1" fillId="0" borderId="9" applyBorder="1" applyAlignment="1" xfId="0">
      <alignment vertical="center" wrapText="1"/>
    </xf>
    <xf numFmtId="178" applyNumberFormat="1" fontId="1" applyFont="1" applyFill="1" fillId="0" borderId="10" applyBorder="1" applyAlignment="1" xfId="0">
      <alignment vertical="center" wrapText="1"/>
    </xf>
    <xf numFmtId="178" applyNumberFormat="1" fontId="1" applyFont="1" applyFill="1" fillId="0" borderId="11" applyBorder="1" applyAlignment="1" xfId="0">
      <alignment vertical="center" wrapText="1"/>
    </xf>
    <xf numFmtId="178" applyNumberFormat="1" fontId="1" applyFont="1" applyFill="1" fillId="0" borderId="12" applyBorder="1" applyAlignment="1" xfId="0">
      <alignment vertical="center" wrapText="1"/>
    </xf>
    <xf numFmtId="0" fontId="6" applyFont="1" applyFill="1" fillId="0" borderId="0" applyAlignment="1" xfId="0"/>
    <xf numFmtId="0" fontId="7" applyFont="1" applyFill="1" fillId="0" borderId="0" applyAlignment="1" xfId="0">
      <alignment horizontal="centerContinuous" vertical="center"/>
    </xf>
    <xf numFmtId="176" applyNumberFormat="1" fontId="8" applyFont="1" applyFill="1" fillId="0" borderId="0" applyAlignment="1" xfId="0"/>
    <xf numFmtId="0" fontId="6" applyFont="1" applyFill="1" fillId="0" applyBorder="1" borderId="0" applyAlignment="1" xfId="0"/>
    <xf numFmtId="0" fontId="7" applyFont="1" applyFill="1" fillId="0" applyBorder="1" borderId="0" applyAlignment="1" xfId="0">
      <alignment horizontal="centerContinuous" vertical="center"/>
    </xf>
    <xf numFmtId="0" fontId="7" applyFont="1" applyFill="1" fillId="0" applyBorder="1" borderId="0" applyAlignment="1" xfId="0"/>
    <xf numFmtId="0" fontId="6" applyFont="1" applyFill="1" fillId="0" applyBorder="1" borderId="0" applyAlignment="1" xfId="0">
      <alignment horizontal="centerContinuous" vertical="center"/>
    </xf>
    <xf numFmtId="176" applyNumberFormat="1" fontId="8" applyFont="1" applyFill="1" fillId="0" applyBorder="1" borderId="0" applyAlignment="1" xfId="0"/>
    <xf numFmtId="0" fontId="9" applyFont="1" applyFill="1" fillId="0" applyBorder="1" borderId="0" applyAlignment="1" xfId="0">
      <alignment horizontal="centerContinuous" vertical="center"/>
    </xf>
    <xf numFmtId="176" applyNumberFormat="1" fontId="8" applyFont="1" applyFill="1" fillId="0" applyBorder="1" borderId="0" applyAlignment="1" xfId="0">
      <alignment horizontal="centerContinuous" vertical="center"/>
    </xf>
    <xf numFmtId="176" applyNumberFormat="1" fontId="1" applyFont="1" applyFill="1" fillId="0" borderId="0" applyAlignment="1" xfId="0">
      <alignment vertical="center"/>
    </xf>
    <xf numFmtId="177" applyNumberFormat="1" fontId="1" applyFont="1" applyFill="1" fillId="0" borderId="13" applyBorder="1" applyAlignment="1" xfId="0">
      <alignment vertical="center" wrapText="1"/>
    </xf>
    <xf numFmtId="178" applyNumberFormat="1" fontId="1" applyFont="1" applyFill="1" fillId="0" borderId="14" applyBorder="1" applyAlignment="1" xfId="0">
      <alignment vertical="center" wrapText="1"/>
    </xf>
    <xf numFmtId="178" applyNumberFormat="1" fontId="1" applyFont="1" applyFill="1" fillId="0" borderId="15" applyBorder="1" applyAlignment="1" xfId="0">
      <alignment vertical="center" wrapText="1"/>
    </xf>
    <xf numFmtId="178" applyNumberFormat="1" fontId="1" applyFont="1" applyFill="1" fillId="0" borderId="16" applyBorder="1" applyAlignment="1" xfId="0">
      <alignment vertical="center" wrapText="1"/>
    </xf>
    <xf numFmtId="178" applyNumberFormat="1" fontId="1" applyFont="1" applyFill="1" fillId="0" borderId="17" applyBorder="1" applyAlignment="1" xfId="0">
      <alignment vertical="center" wrapText="1"/>
    </xf>
    <xf numFmtId="0" fontId="6" applyFont="1" applyFill="1" fillId="0" borderId="18" applyBorder="1" applyAlignment="1" xfId="0">
      <alignment horizontal="left"/>
    </xf>
    <xf numFmtId="0" fontId="6" applyFont="1" applyFill="1" fillId="0" borderId="19" applyBorder="1" applyAlignment="1" xfId="0"/>
    <xf numFmtId="176" applyNumberFormat="1" fontId="8" applyFont="1" applyFill="1" fillId="0" borderId="20" applyBorder="1" applyAlignment="1" xfId="0"/>
    <xf numFmtId="177" applyNumberFormat="1" fontId="1" applyFont="1" applyFill="1" fillId="0" borderId="21" applyBorder="1" applyAlignment="1" xfId="0">
      <alignment vertical="center" wrapText="1"/>
    </xf>
    <xf numFmtId="177" applyNumberFormat="1" fontId="1" applyFont="1" applyFill="1" fillId="0" borderId="22" applyBorder="1" applyAlignment="1" xfId="0">
      <alignment vertical="center" wrapText="1"/>
    </xf>
    <xf numFmtId="178" applyNumberFormat="1" fontId="1" applyFont="1" applyFill="1" fillId="0" borderId="23" applyBorder="1" applyAlignment="1" xfId="0">
      <alignment vertical="center" wrapText="1"/>
    </xf>
    <xf numFmtId="176" applyNumberFormat="1" fontId="0" applyFill="1" fillId="0" borderId="24" applyBorder="1" applyAlignment="1" xfId="0">
      <alignment horizontal="center" vertical="center" wrapText="1"/>
    </xf>
    <xf numFmtId="179" applyNumberFormat="1" fontId="0" applyFill="1" fillId="0" borderId="25" applyBorder="1" applyAlignment="1" xfId="0"/>
    <xf numFmtId="177" applyNumberFormat="1" fontId="1" applyFont="1" applyFill="1" fillId="0" borderId="26" applyBorder="1" applyAlignment="1" xfId="0">
      <alignment vertical="center" wrapText="1"/>
    </xf>
    <xf numFmtId="180" applyNumberFormat="1" fontId="1" applyFont="1" applyFill="1" fillId="0" borderId="27" applyBorder="1" applyAlignment="1" xfId="0">
      <alignment vertical="center" wrapText="1"/>
    </xf>
    <xf numFmtId="180" applyNumberFormat="1" fontId="1" applyFont="1" applyFill="1" fillId="0" borderId="28" applyBorder="1" applyAlignment="1" xfId="0">
      <alignment vertical="center" wrapText="1"/>
    </xf>
    <xf numFmtId="181" applyNumberFormat="1" fontId="1" applyFont="1" applyFill="1" fillId="0" borderId="29" applyBorder="1" applyAlignment="1" xfId="0">
      <alignment vertical="center" wrapText="1"/>
    </xf>
    <xf numFmtId="0" fontId="10" applyFont="1" applyFill="1" fillId="0" borderId="30" applyBorder="1" applyAlignment="1" xfId="0">
      <alignment horizontal="left" vertical="center" wrapText="1"/>
    </xf>
    <xf numFmtId="177" applyNumberFormat="1" fontId="6" applyFont="1" applyFill="1" fillId="0" borderId="31" applyBorder="1" applyAlignment="1" xfId="0"/>
    <xf numFmtId="0" fontId="10" applyFont="1" applyFill="1" fillId="0" borderId="32" applyBorder="1" applyAlignment="1" xfId="0">
      <alignment horizontal="left" vertical="center"/>
    </xf>
    <xf numFmtId="181" applyNumberFormat="1" fontId="1" applyFont="1" applyFill="1" fillId="0" borderId="33" applyBorder="1" applyAlignment="1" xfId="0">
      <alignment vertical="center" wrapText="1"/>
    </xf>
    <xf numFmtId="181" applyNumberFormat="1" fontId="8" applyFont="1" applyFill="1" fillId="0" borderId="34" applyBorder="1" applyAlignment="1" xfId="0"/>
    <xf numFmtId="181" applyNumberFormat="1" fontId="6" applyFont="1" applyFill="1" fillId="0" borderId="35" applyBorder="1" applyAlignment="1" xfId="0"/>
    <xf numFmtId="0" fontId="1" applyFont="1" applyFill="1" fillId="0" borderId="36" applyBorder="1" applyAlignment="1" xfId="0">
      <alignment horizontal="center" vertical="center" wrapText="1"/>
    </xf>
    <xf numFmtId="177" applyNumberFormat="1" fontId="1" applyFont="1" applyFill="1" fillId="0" borderId="37" applyBorder="1" applyAlignment="1" xfId="0">
      <alignment vertical="center" wrapText="1"/>
    </xf>
    <xf numFmtId="178" applyNumberFormat="1" fontId="1" applyFont="1" applyFill="1" fillId="0" borderId="38" applyBorder="1" applyAlignment="1" xfId="0">
      <alignment vertical="center" wrapText="1"/>
    </xf>
    <xf numFmtId="0" fontId="0" applyFill="1" fillId="0" borderId="39" applyBorder="1" applyAlignment="1" xfId="4"/>
    <xf numFmtId="177" applyNumberFormat="1" fontId="0" applyFill="1" fillId="0" borderId="40" applyBorder="1" applyAlignment="1" xfId="4"/>
    <xf numFmtId="181" applyNumberFormat="1" fontId="1" applyFont="1" applyFill="1" fillId="0" borderId="41" applyBorder="1" applyAlignment="1" xfId="4">
      <alignment horizontal="right" vertical="center"/>
    </xf>
    <xf numFmtId="0" fontId="0" fillId="2" applyFill="1" borderId="42" applyBorder="1" applyAlignment="1" xfId="0"/>
    <xf numFmtId="0" fontId="0" applyFill="1" fillId="0" borderId="43" applyBorder="1" applyAlignment="1" xfId="0"/>
    <xf numFmtId="0" fontId="11" applyFont="1" fillId="2" applyFill="1" applyBorder="1" borderId="0" applyAlignment="1" xfId="0"/>
    <xf numFmtId="0" fontId="11" applyFont="1" fillId="2" applyFill="1" borderId="0" applyAlignment="1" xfId="0"/>
    <xf numFmtId="0" fontId="11" applyFont="1" applyFill="1" fillId="0" borderId="44" applyBorder="1" applyAlignment="1" xfId="0"/>
    <xf numFmtId="176" applyNumberFormat="1" fontId="0" applyFill="1" fillId="0" borderId="45" applyBorder="1" applyAlignment="1" xfId="0"/>
    <xf numFmtId="176" applyNumberFormat="1" fontId="0" applyFill="1" fillId="0" borderId="0" applyAlignment="1" xfId="0">
      <alignment vertical="center"/>
    </xf>
    <xf numFmtId="176" applyNumberFormat="1" fontId="0" applyFill="1" fillId="0" borderId="46" applyBorder="1" applyAlignment="1" xfId="0"/>
    <xf numFmtId="0" fontId="1" applyFont="1" fillId="2" applyFill="1" borderId="47" applyBorder="1" applyAlignment="1" xfId="0">
      <alignment horizontal="center" vertical="center" wrapText="1"/>
    </xf>
    <xf numFmtId="0" fontId="0" applyFill="1" fillId="0" borderId="48" applyBorder="1" applyAlignment="1" xfId="0"/>
    <xf numFmtId="0" fontId="0" fillId="2" applyFill="1" borderId="49" applyBorder="1" applyAlignment="1" xfId="0"/>
    <xf numFmtId="177" applyNumberFormat="1" fontId="0" fillId="2" applyFill="1" borderId="50" applyBorder="1" applyAlignment="1" xfId="0"/>
    <xf numFmtId="0" fontId="0" fillId="2" applyFill="1" borderId="51" applyBorder="1" applyAlignment="1" xfId="0"/>
    <xf numFmtId="177" applyNumberFormat="1" fontId="0" fillId="2" applyFill="1" borderId="52" applyBorder="1" applyAlignment="1" xfId="0"/>
    <xf numFmtId="0" fontId="0" applyFill="1" fillId="0" borderId="53" applyBorder="1" applyAlignment="1" xfId="0"/>
    <xf numFmtId="0" fontId="0" fillId="2" applyFill="1" borderId="54" applyBorder="1" applyAlignment="1" xfId="0"/>
    <xf numFmtId="177" applyNumberFormat="1" fontId="0" fillId="2" applyFill="1" borderId="55" applyBorder="1" applyAlignment="1" xfId="0"/>
    <xf numFmtId="0" fontId="0" applyFill="1" fillId="0" borderId="56" applyBorder="1" applyAlignment="1" xfId="0"/>
    <xf numFmtId="0" fontId="0" applyFill="1" fillId="0" borderId="57" applyBorder="1" applyAlignment="1" xfId="0"/>
    <xf numFmtId="0" fontId="0" fillId="2" applyFill="1" borderId="58" applyBorder="1" applyAlignment="1" xfId="0"/>
    <xf numFmtId="0" fontId="11" applyFont="1" fillId="2" applyFill="1" borderId="59" applyBorder="1" applyAlignment="1" xfId="0"/>
    <xf numFmtId="0" fontId="11" applyFont="1" fillId="2" applyFill="1" borderId="60" applyBorder="1" applyAlignment="1" xfId="0"/>
    <xf numFmtId="176" applyNumberFormat="1" fontId="0" applyFill="1" fillId="0" borderId="61" applyBorder="1" applyAlignment="1" xfId="0"/>
    <xf numFmtId="0" fontId="0" fillId="2" applyFill="1" borderId="62" applyBorder="1" applyAlignment="1" xfId="0"/>
    <xf numFmtId="0" fontId="11" applyFont="1" applyFill="1" fillId="0" borderId="0" applyAlignment="1" xfId="0"/>
    <xf numFmtId="0" fontId="5" applyFont="1" applyFill="1" fillId="0" borderId="63" applyBorder="1" applyAlignment="1" xfId="0">
      <alignment horizontal="center" vertical="center"/>
    </xf>
    <xf numFmtId="0" fontId="5" applyFont="1" applyFill="1" fillId="0" borderId="64" applyBorder="1" applyAlignment="1" xfId="0">
      <alignment horizontal="center" vertical="center"/>
    </xf>
    <xf numFmtId="181" applyNumberFormat="1" fontId="5" applyFont="1" applyFill="1" fillId="0" borderId="65" applyBorder="1" applyAlignment="1" xfId="0">
      <alignment horizontal="center" vertical="center"/>
    </xf>
    <xf numFmtId="181" applyNumberFormat="1" fontId="5" applyFont="1" applyFill="1" fillId="0" borderId="66" applyBorder="1" applyAlignment="1" xfId="0">
      <alignment horizontal="center" vertical="center" wrapText="1"/>
    </xf>
    <xf numFmtId="0" fontId="5" applyFont="1" applyFill="1" fillId="0" borderId="67" applyBorder="1" applyAlignment="1" xfId="0">
      <alignment vertical="center"/>
    </xf>
    <xf numFmtId="181" applyNumberFormat="1" fontId="10" applyFont="1" applyFill="1" fillId="0" borderId="68" applyBorder="1" applyAlignment="1" xfId="6">
      <alignment horizontal="right" vertical="center"/>
    </xf>
    <xf numFmtId="0" fontId="1" applyFont="1" applyFill="1" fillId="0" borderId="69" applyBorder="1" applyAlignment="1" xfId="0">
      <alignment vertical="center"/>
    </xf>
    <xf numFmtId="178" applyNumberFormat="1" fontId="5" applyFont="1" applyFill="1" fillId="0" borderId="70" applyBorder="1" applyAlignment="1" xfId="0">
      <alignment vertical="center" wrapText="1"/>
    </xf>
    <xf numFmtId="182" applyNumberFormat="1" fontId="5" applyFont="1" applyFill="1" fillId="0" borderId="71" applyBorder="1" applyAlignment="1" xfId="0">
      <alignment vertical="center" wrapText="1"/>
    </xf>
    <xf numFmtId="178" applyNumberFormat="1" fontId="5" applyFont="1" applyFill="1" fillId="0" borderId="72" applyBorder="1" applyAlignment="1" xfId="0">
      <alignment vertical="center" wrapText="1"/>
    </xf>
    <xf numFmtId="178" applyNumberFormat="1" fontId="5" applyFont="1" applyFill="1" fillId="0" borderId="73" applyBorder="1" applyAlignment="1" xfId="0">
      <alignment vertical="center" wrapText="1"/>
    </xf>
    <xf numFmtId="176" applyNumberFormat="1" fontId="5" applyFont="1" applyFill="1" fillId="0" borderId="74" applyBorder="1" applyAlignment="1" xfId="0">
      <alignment vertical="center"/>
    </xf>
    <xf numFmtId="178" applyNumberFormat="1" fontId="5" applyFont="1" applyFill="1" fillId="0" borderId="75" applyBorder="1" applyAlignment="1" xfId="0">
      <alignment vertical="center" wrapText="1"/>
    </xf>
    <xf numFmtId="182" applyNumberFormat="1" fontId="5" applyFont="1" applyFill="1" fillId="0" borderId="76" applyBorder="1" applyAlignment="1" xfId="0">
      <alignment vertical="center" wrapText="1"/>
    </xf>
    <xf numFmtId="0" fontId="5" applyFont="1" applyFill="1" fillId="0" borderId="77" applyBorder="1" applyAlignment="1" xfId="0">
      <alignment horizontal="center" vertical="center"/>
    </xf>
    <xf numFmtId="0" fontId="5" applyFont="1" applyFill="1" fillId="0" borderId="78" applyBorder="1" applyAlignment="1" xfId="0">
      <alignment horizontal="center" vertical="center"/>
    </xf>
    <xf numFmtId="178" applyNumberFormat="1" fontId="5" applyFont="1" applyFill="1" fillId="0" borderId="79" applyBorder="1" applyAlignment="1" xfId="0">
      <alignment vertical="center" wrapText="1"/>
    </xf>
    <xf numFmtId="182" applyNumberFormat="1" fontId="5" applyFont="1" applyFill="1" fillId="0" borderId="80" applyBorder="1" applyAlignment="1" xfId="0">
      <alignment vertical="center" wrapText="1"/>
    </xf>
    <xf numFmtId="182" applyNumberFormat="1" fontId="5" applyFont="1" applyFill="1" fillId="0" borderId="81" applyBorder="1" applyAlignment="1" xfId="0">
      <alignment vertical="center" wrapText="1"/>
    </xf>
    <xf numFmtId="0" fontId="5" applyFont="1" applyFill="1" fillId="0" borderId="82" applyBorder="1" applyAlignment="1" xfId="0">
      <alignment vertical="center"/>
    </xf>
    <xf numFmtId="178" applyNumberFormat="1" fontId="5" applyFont="1" applyFill="1" fillId="0" borderId="83" applyBorder="1" applyAlignment="1" xfId="0">
      <alignment vertical="center" wrapText="1"/>
    </xf>
    <xf numFmtId="182" applyNumberFormat="1" fontId="5" applyFont="1" applyFill="1" fillId="0" borderId="84" applyBorder="1" applyAlignment="1" xfId="0">
      <alignment vertical="center" wrapText="1"/>
    </xf>
    <xf numFmtId="182" applyNumberFormat="1" fontId="5" applyFont="1" applyFill="1" fillId="0" borderId="85" applyBorder="1" applyAlignment="1" xfId="0">
      <alignment vertical="center" wrapText="1"/>
    </xf>
    <xf numFmtId="178" applyNumberFormat="1" fontId="5" applyFont="1" applyFill="1" fillId="0" borderId="86" applyBorder="1" applyAlignment="1" xfId="0">
      <alignment horizontal="right" vertical="center" wrapText="1"/>
    </xf>
    <xf numFmtId="178" applyNumberFormat="1" fontId="5" applyFont="1" applyFill="1" fillId="0" borderId="87" applyBorder="1" applyAlignment="1" xfId="0">
      <alignment vertical="center" wrapText="1"/>
    </xf>
    <xf numFmtId="182" applyNumberFormat="1" fontId="5" applyFont="1" applyFill="1" fillId="0" borderId="88" applyBorder="1" applyAlignment="1" xfId="0">
      <alignment vertical="center" wrapText="1"/>
    </xf>
    <xf numFmtId="182" applyNumberFormat="1" fontId="5" applyFont="1" applyFill="1" fillId="0" borderId="89" applyBorder="1" applyAlignment="1" xfId="0">
      <alignment vertical="center" wrapText="1"/>
    </xf>
    <xf numFmtId="182" applyNumberFormat="1" fontId="5" applyFont="1" applyFill="1" fillId="0" borderId="90" applyBorder="1" applyAlignment="1" xfId="0">
      <alignment vertical="center" wrapText="1"/>
    </xf>
    <xf numFmtId="182" applyNumberFormat="1" fontId="5" applyFont="1" applyFill="1" fillId="0" borderId="91" applyBorder="1" applyAlignment="1" xfId="0">
      <alignment vertical="center" wrapText="1"/>
    </xf>
    <xf numFmtId="0" fontId="12" applyFont="1" applyFill="1" fillId="0" borderId="0" applyAlignment="1" xfId="0">
      <alignment horizontal="center"/>
    </xf>
    <xf numFmtId="0" fontId="13" applyFont="1" applyFill="1" fillId="0" borderId="0" applyAlignment="1" xfId="0"/>
    <xf numFmtId="0" fontId="11" applyFont="1" applyFill="1" fillId="0" borderId="0" applyAlignment="1" xfId="0">
      <alignment horizontal="center"/>
    </xf>
    <xf numFmtId="176" applyNumberFormat="1" fontId="12" applyFont="1" applyFill="1" fillId="0" borderId="0" applyAlignment="1" xfId="0"/>
    <xf numFmtId="0" fontId="5" applyFont="1" fillId="2" applyFill="1" borderId="0" applyAlignment="1" xfId="0"/>
    <xf numFmtId="0" fontId="5" applyFont="1" fillId="2" applyFill="1" borderId="92" applyBorder="1" applyAlignment="1" xfId="0">
      <alignment horizontal="center" vertical="center" wrapText="1"/>
    </xf>
    <xf numFmtId="0" fontId="5" applyFont="1" applyFill="1" fillId="0" borderId="93" applyBorder="1" applyAlignment="1" xfId="0">
      <alignment horizontal="center" vertical="center" wrapText="1"/>
    </xf>
    <xf numFmtId="177" applyNumberFormat="1" fontId="5" applyFont="1" applyFill="1" fillId="0" borderId="94" applyBorder="1" applyAlignment="1" xfId="0">
      <alignment vertical="center" wrapText="1"/>
    </xf>
    <xf numFmtId="177" applyNumberFormat="1" fontId="5" applyFont="1" applyFill="1" fillId="0" borderId="95" applyBorder="1" applyAlignment="1" xfId="0">
      <alignment vertical="center" wrapText="1"/>
    </xf>
    <xf numFmtId="178" applyNumberFormat="1" fontId="5" applyFont="1" applyFill="1" fillId="0" borderId="96" applyBorder="1" applyAlignment="1" xfId="0">
      <alignment vertical="center" wrapText="1"/>
    </xf>
    <xf numFmtId="178" applyNumberFormat="1" fontId="5" applyFont="1" applyFill="1" fillId="0" borderId="97" applyBorder="1" applyAlignment="1" xfId="0">
      <alignment vertical="center" wrapText="1"/>
    </xf>
    <xf numFmtId="177" applyNumberFormat="1" fontId="0" applyFill="1" fillId="0" borderId="40" applyBorder="1" applyAlignment="1" xfId="0"/>
    <xf numFmtId="0" fontId="0" applyFill="1" fillId="0" borderId="39" applyBorder="1" applyAlignment="1" xfId="0"/>
    <xf numFmtId="0" fontId="14" applyFont="1" applyFill="1" fillId="0" borderId="100" applyBorder="1" applyAlignment="1" xfId="0"/>
    <xf numFmtId="0" fontId="0" applyFill="1" fillId="0" borderId="101" applyBorder="1" applyAlignment="1" xfId="0"/>
    <xf numFmtId="0" fontId="6" applyFont="1" fillId="2" applyFill="1" borderId="102" applyBorder="1" applyAlignment="1" xfId="0">
      <alignment horizontal="center" vertical="center"/>
    </xf>
    <xf numFmtId="0" fontId="6" applyFont="1" applyFill="1" fillId="0" borderId="103" applyBorder="1" applyAlignment="1" xfId="0">
      <alignment horizontal="center" vertical="center"/>
    </xf>
    <xf numFmtId="0" fontId="7" applyFont="1" fillId="2" applyFill="1" borderId="104" applyBorder="1" applyAlignment="1" xfId="0">
      <alignment horizontal="center" vertical="center"/>
    </xf>
    <xf numFmtId="0" fontId="6" applyFont="1" fillId="2" applyFill="1" borderId="105" applyBorder="1" applyAlignment="1" xfId="0"/>
    <xf numFmtId="0" fontId="6" applyFont="1" fillId="2" applyFill="1" applyBorder="1" borderId="0" applyAlignment="1" xfId="0">
      <alignment horizontal="center" vertical="center"/>
    </xf>
    <xf numFmtId="0" fontId="6" applyFont="1" applyFill="1" fillId="0" applyBorder="1" borderId="0" applyAlignment="1" xfId="0">
      <alignment horizontal="center" vertical="center"/>
    </xf>
    <xf numFmtId="0" fontId="7" applyFont="1" fillId="2" applyFill="1" applyBorder="1" borderId="0" applyAlignment="1" xfId="0">
      <alignment horizontal="center" vertical="center"/>
    </xf>
    <xf numFmtId="0" fontId="6" applyFont="1" fillId="2" applyFill="1" applyBorder="1" borderId="0" applyAlignment="1" xfId="0"/>
    <xf numFmtId="0" fontId="9" applyFont="1" fillId="2" applyFill="1" applyBorder="1" borderId="0" applyAlignment="1" xfId="0">
      <alignment horizontal="center" vertical="center"/>
    </xf>
    <xf numFmtId="0" fontId="6" applyFont="1" fillId="2" applyFill="1" borderId="0" applyAlignment="1" xfId="0">
      <alignment horizontal="center" vertical="center"/>
    </xf>
    <xf numFmtId="0" fontId="6" applyFont="1" fillId="2" applyFill="1" borderId="0" applyAlignment="1" xfId="0"/>
    <xf numFmtId="0" fontId="5" applyFont="1" fillId="2" applyFill="1" borderId="0" applyAlignment="1" xfId="0">
      <alignment vertical="center"/>
    </xf>
    <xf numFmtId="0" fontId="5" applyFont="1" fillId="2" applyFill="1" borderId="0" applyAlignment="1" xfId="0">
      <alignment horizontal="right" vertical="center"/>
    </xf>
    <xf numFmtId="178" applyNumberFormat="1" fontId="5" applyFont="1" applyFill="1" fillId="0" borderId="106" applyBorder="1" applyAlignment="1" xfId="0">
      <alignment vertical="center" wrapText="1"/>
    </xf>
    <xf numFmtId="0" fontId="0" applyFill="1" fillId="0" applyBorder="1" borderId="0" applyAlignment="1" xfId="0"/>
    <xf numFmtId="0" fontId="0" fillId="2" applyFill="1" borderId="107" applyBorder="1" applyAlignment="1" xfId="0"/>
    <xf numFmtId="177" applyNumberFormat="1" fontId="0" fillId="2" applyFill="1" borderId="108" applyBorder="1" applyAlignment="1" xfId="0"/>
    <xf numFmtId="177" applyNumberFormat="1" fontId="0" applyFill="1" fillId="0" borderId="109" applyBorder="1" applyAlignment="1" xfId="0"/>
    <xf numFmtId="0" fontId="14" applyFont="1" applyFill="1" fillId="0" borderId="110" applyBorder="1" applyAlignment="1" xfId="0"/>
    <xf numFmtId="0" fontId="0" applyFill="1" fillId="0" borderId="111" applyBorder="1" applyAlignment="1" xfId="0">
      <alignment wrapText="1"/>
    </xf>
    <xf numFmtId="0" fontId="14" applyFont="1" fillId="2" applyFill="1" applyBorder="1" borderId="0" applyAlignment="1" xfId="0"/>
    <xf numFmtId="178" applyNumberFormat="1" fontId="1" applyFont="1" applyFill="1" fillId="0" borderId="112" applyBorder="1" applyAlignment="1" xfId="0">
      <alignment vertical="center" wrapText="1"/>
    </xf>
    <xf numFmtId="178" applyNumberFormat="1" fontId="1" applyFont="1" applyFill="1" fillId="0" borderId="113" applyBorder="1" applyAlignment="1" xfId="0">
      <alignment vertical="center" wrapText="1"/>
    </xf>
    <xf numFmtId="178" applyNumberFormat="1" fontId="1" applyFont="1" applyFill="1" fillId="0" borderId="114" applyBorder="1" applyAlignment="1" xfId="0">
      <alignment vertical="center" wrapText="1"/>
    </xf>
    <xf numFmtId="0" fontId="11" applyFont="1" applyFill="1" fillId="0" applyBorder="1" borderId="0" applyAlignment="1" xfId="0"/>
    <xf numFmtId="178" applyNumberFormat="1" fontId="1" applyFont="1" applyFill="1" fillId="0" borderId="115" applyBorder="1" applyAlignment="1" xfId="0">
      <alignment vertical="center" wrapText="1"/>
    </xf>
    <xf numFmtId="178" applyNumberFormat="1" fontId="1" applyFont="1" applyFill="1" fillId="0" borderId="116" applyBorder="1" applyAlignment="1" xfId="0">
      <alignment vertical="center" wrapText="1"/>
    </xf>
    <xf numFmtId="0" fontId="5" applyFont="1" applyFill="1" fillId="0" borderId="117" applyBorder="1" applyAlignment="1" xfId="0">
      <alignment vertical="center"/>
    </xf>
    <xf numFmtId="0" fontId="5" applyFont="1" applyFill="1" fillId="0" borderId="118" applyBorder="1" applyAlignment="1" xfId="0">
      <alignment horizontal="center" vertical="center"/>
    </xf>
    <xf numFmtId="176" applyNumberFormat="1" fontId="15" applyFont="1" applyFill="1" fillId="0" borderId="0" applyAlignment="1" xfId="0"/>
    <xf numFmtId="178" applyNumberFormat="1" fontId="5" applyFont="1" applyFill="1" fillId="0" borderId="119" applyBorder="1" applyAlignment="1" xfId="0">
      <alignment horizontal="right" vertical="center" wrapText="1"/>
    </xf>
    <xf numFmtId="182" applyNumberFormat="1" fontId="13" applyFont="1" applyFill="1" fillId="0" borderId="120" applyBorder="1" applyAlignment="1" xfId="0"/>
    <xf numFmtId="182" applyNumberFormat="1" fontId="11" applyFont="1" applyFill="1" fillId="0" applyBorder="1" borderId="0" applyAlignment="1" xfId="0"/>
    <xf numFmtId="176" applyNumberFormat="1" fontId="16" applyFont="1" applyFill="1" fillId="0" borderId="0" applyAlignment="1" xfId="0"/>
    <xf numFmtId="183" applyNumberFormat="1" fontId="17" applyFont="1" applyFill="1" fillId="0" borderId="0" applyAlignment="1" xfId="4">
      <alignment horizontal="center" vertical="top"/>
    </xf>
    <xf numFmtId="176" applyNumberFormat="1" fontId="18" applyFont="1" applyFill="1" fillId="0" borderId="0" applyAlignment="1" xfId="0">
      <alignment horizontal="center" vertical="center"/>
    </xf>
    <xf numFmtId="176" applyNumberFormat="1" fontId="19" applyFont="1" applyFill="1" fillId="0" borderId="0" applyAlignment="1" xfId="0">
      <alignment horizontal="center"/>
    </xf>
    <xf numFmtId="176" applyNumberFormat="1" fontId="19" applyFont="1" applyFill="1" fillId="0" borderId="0" applyAlignment="1" xfId="0">
      <alignment horizontal="center" vertical="center"/>
    </xf>
    <xf numFmtId="0" fontId="20" applyFont="1" applyFill="1" fillId="0" borderId="121" applyBorder="1" applyAlignment="1" xfId="0">
      <alignment vertical="center" wrapText="1"/>
    </xf>
    <xf numFmtId="0" fontId="20" applyFont="1" applyFill="1" fillId="0" borderId="0" applyAlignment="1" xfId="0">
      <alignment vertical="center" wrapText="1"/>
    </xf>
    <xf numFmtId="0" fontId="21" applyFont="1" applyFill="1" fillId="0" borderId="122" applyBorder="1" applyAlignment="1" xfId="0">
      <alignment vertical="center" wrapText="1"/>
    </xf>
    <xf numFmtId="0" fontId="4" applyFont="1" fillId="3" applyFill="1" borderId="123" applyBorder="1" applyAlignment="1" xfId="0">
      <alignment horizontal="center" vertical="center"/>
    </xf>
    <xf numFmtId="0" fontId="0" applyFill="1" fillId="0" borderId="124" applyBorder="1" applyAlignment="1" xfId="0">
      <alignment horizontal="left" vertical="center" wrapText="1"/>
    </xf>
    <xf numFmtId="0" fontId="22" applyFont="1" applyFill="1" fillId="0" borderId="125" applyBorder="1" applyAlignment="1" xfId="0">
      <alignment vertical="center" wrapText="1"/>
    </xf>
    <xf numFmtId="181" applyNumberFormat="1" fontId="22" applyFont="1" applyFill="1" fillId="0" borderId="126" applyBorder="1" applyAlignment="1" xfId="0">
      <alignment horizontal="right" vertical="center" wrapText="1"/>
    </xf>
    <xf numFmtId="181" applyNumberFormat="1" fontId="0" applyFill="1" fillId="0" borderId="127" applyBorder="1" applyAlignment="1" xfId="0">
      <alignment horizontal="right" vertical="center" wrapText="1"/>
    </xf>
    <xf numFmtId="0" fontId="0" applyFill="1" fillId="0" borderId="128" applyBorder="1" applyAlignment="1" xfId="0">
      <alignment horizontal="left" vertical="center" wrapText="1"/>
    </xf>
    <xf numFmtId="0" fontId="21" applyFont="1" applyFill="1" fillId="0" borderId="129" applyBorder="1" applyAlignment="1" xfId="0"/>
    <xf numFmtId="0" fontId="23" applyFont="1" fillId="4" applyFill="1" borderId="130" applyBorder="1" applyAlignment="1" xfId="0">
      <alignment horizontal="left" vertical="center" wrapText="1"/>
    </xf>
    <xf numFmtId="0" fontId="0" applyFill="1" fillId="0" borderId="131" applyBorder="1" applyAlignment="1" xfId="0">
      <alignment horizontal="left" vertical="center" wrapText="1"/>
    </xf>
    <xf numFmtId="0" fontId="24" applyFont="1" applyFill="1" fillId="0" borderId="0" applyAlignment="1" xfId="0">
      <alignment vertical="center" wrapText="1"/>
    </xf>
    <xf numFmtId="0" fontId="22" applyFont="1" applyFill="1" fillId="0" borderId="132" applyBorder="1" applyAlignment="1" xfId="0">
      <alignment horizontal="center" vertical="center" wrapText="1"/>
    </xf>
    <xf numFmtId="0" fontId="22" applyFont="1" applyFill="1" fillId="0" borderId="133" applyBorder="1" applyAlignment="1" xfId="0">
      <alignment horizontal="left" vertical="center" wrapText="1"/>
    </xf>
    <xf numFmtId="0" fontId="21" applyFont="1" applyFill="1" fillId="0" borderId="134" applyBorder="1" applyAlignment="1" xfId="0"/>
    <xf numFmtId="0" fontId="21" applyFont="1" applyFill="1" fillId="0" borderId="135" applyBorder="1" applyAlignment="1" xfId="0"/>
    <xf numFmtId="181" applyNumberFormat="1" fontId="0" applyFill="1" fillId="0" borderId="136" applyBorder="1" applyAlignment="1" xfId="4">
      <alignment horizontal="right" vertical="center"/>
    </xf>
    <xf numFmtId="178" applyNumberFormat="1" fontId="0" applyFill="1" fillId="0" borderId="137" applyBorder="1" applyAlignment="1" xfId="0">
      <alignment vertical="center" wrapText="1"/>
    </xf>
    <xf numFmtId="178" applyNumberFormat="1" fontId="0" applyFill="1" fillId="0" borderId="138" applyBorder="1" applyAlignment="1" xfId="0">
      <alignment vertical="center" wrapText="1"/>
    </xf>
    <xf numFmtId="178" applyNumberFormat="1" fontId="0" applyFill="1" fillId="0" borderId="139" applyBorder="1" applyAlignment="1" xfId="0">
      <alignment vertical="center" wrapText="1"/>
    </xf>
    <xf numFmtId="177" applyNumberFormat="1" fontId="0" applyFill="1" fillId="0" borderId="140" applyBorder="1" applyAlignment="1" xfId="0">
      <alignment vertical="center" wrapText="1"/>
    </xf>
    <xf numFmtId="0" fontId="0" applyFill="1" fillId="0" borderId="141" applyBorder="1" applyAlignment="1" xfId="0">
      <alignment horizontal="center" vertical="center" wrapText="1"/>
    </xf>
    <xf numFmtId="0" fontId="6" applyFont="1" applyFill="1" fillId="0" borderId="0" applyAlignment="1" xfId="0">
      <alignment horizontal="right" vertical="center"/>
    </xf>
    <xf numFmtId="0" fontId="0" applyFill="1" fillId="0" borderId="142" applyBorder="1" applyAlignment="1" xfId="0">
      <alignment vertical="center"/>
    </xf>
    <xf numFmtId="0" fontId="14" applyFont="1" applyFill="1" fillId="0" borderId="143" applyBorder="1" applyAlignment="1" xfId="0"/>
    <xf numFmtId="0" fontId="14" applyFont="1" applyFill="1" fillId="0" borderId="100" applyBorder="1" applyAlignment="1" xfId="4"/>
    <xf numFmtId="0" fontId="0" applyFill="1" fillId="0" borderId="0" applyAlignment="1" xfId="0">
      <alignment horizontal="right" vertical="center"/>
    </xf>
    <xf numFmtId="0" fontId="25" applyFont="1" applyFill="1" fillId="0" borderId="0" applyAlignment="1" xfId="0">
      <alignment horizontal="center" vertical="center"/>
    </xf>
    <xf numFmtId="0" fontId="1" applyFont="1" applyFill="1" fillId="0" applyBorder="1" borderId="0" applyAlignment="1" xfId="0">
      <alignment horizontal="left" vertical="center"/>
    </xf>
    <xf numFmtId="0" fontId="5" applyFont="1" applyFill="1" fillId="0" borderId="145" applyBorder="1" applyAlignment="1" xfId="0">
      <alignment horizontal="center" vertical="center"/>
    </xf>
    <xf numFmtId="0" fontId="5" applyFont="1" applyFill="1" fillId="0" borderId="146" applyBorder="1" applyAlignment="1" xfId="0">
      <alignment horizontal="center" vertical="center"/>
    </xf>
    <xf numFmtId="0" fontId="1" applyFont="1" applyFill="1" fillId="0" borderId="147" applyBorder="1" applyAlignment="1" xfId="0">
      <alignment horizontal="center" vertical="center"/>
    </xf>
    <xf numFmtId="0" fontId="1" applyFont="1" applyFill="1" fillId="0" borderId="148" applyBorder="1" applyAlignment="1" xfId="0">
      <alignment horizontal="center" vertical="center"/>
    </xf>
    <xf numFmtId="0" fontId="1" applyFont="1" applyFill="1" fillId="0" borderId="149" applyBorder="1" applyAlignment="1" xfId="0">
      <alignment horizontal="center" vertical="center"/>
    </xf>
    <xf numFmtId="0" fontId="1" applyFont="1" applyFill="1" fillId="0" borderId="150" applyBorder="1" applyAlignment="1" xfId="0">
      <alignment horizontal="center" vertical="center" wrapText="1"/>
    </xf>
    <xf numFmtId="0" fontId="1" applyFont="1" applyFill="1" fillId="0" borderId="151" applyBorder="1" applyAlignment="1" xfId="0">
      <alignment horizontal="center" vertical="center" wrapText="1"/>
    </xf>
    <xf numFmtId="0" fontId="1" applyFont="1" applyFill="1" fillId="0" borderId="152" applyBorder="1" applyAlignment="1" xfId="0">
      <alignment horizontal="center" vertical="center" wrapText="1"/>
    </xf>
    <xf numFmtId="0" fontId="1" applyFont="1" applyFill="1" fillId="0" borderId="153" applyBorder="1" applyAlignment="1" xfId="0">
      <alignment horizontal="center" vertical="center" wrapText="1"/>
    </xf>
    <xf numFmtId="0" fontId="1" applyFont="1" applyFill="1" fillId="0" borderId="154" applyBorder="1" applyAlignment="1" xfId="0">
      <alignment horizontal="center" vertical="center" wrapText="1"/>
    </xf>
    <xf numFmtId="176" applyNumberFormat="1" fontId="0" applyFill="1" fillId="0" borderId="155" applyBorder="1" applyAlignment="1" xfId="0">
      <alignment horizontal="center" vertical="center"/>
    </xf>
    <xf numFmtId="176" applyNumberFormat="1" fontId="0" applyFill="1" fillId="0" borderId="156" applyBorder="1" applyAlignment="1" xfId="0">
      <alignment horizontal="center" vertical="center"/>
    </xf>
    <xf numFmtId="176" applyNumberFormat="1" fontId="0" applyFill="1" fillId="0" borderId="157" applyBorder="1" applyAlignment="1" xfId="0">
      <alignment horizontal="center" vertical="center"/>
    </xf>
    <xf numFmtId="0" fontId="1" applyFont="1" applyFill="1" fillId="0" borderId="158" applyBorder="1" applyAlignment="1" xfId="0">
      <alignment horizontal="center" vertical="center" wrapText="1"/>
    </xf>
    <xf numFmtId="0" fontId="1" applyFont="1" applyFill="1" fillId="0" borderId="159" applyBorder="1" applyAlignment="1" xfId="0">
      <alignment horizontal="center" vertical="center" wrapText="1"/>
    </xf>
    <xf numFmtId="0" fontId="1" applyFont="1" applyFill="1" fillId="0" borderId="160" applyBorder="1" applyAlignment="1" xfId="0">
      <alignment horizontal="center" vertical="center" wrapText="1"/>
    </xf>
    <xf numFmtId="0" fontId="1" applyFont="1" applyFill="1" fillId="0" borderId="161" applyBorder="1" applyAlignment="1" xfId="0">
      <alignment horizontal="center" vertical="center" wrapText="1"/>
    </xf>
    <xf numFmtId="0" fontId="1" applyFont="1" applyFill="1" fillId="0" borderId="162" applyBorder="1" applyAlignment="1" xfId="0">
      <alignment horizontal="center" vertical="center" wrapText="1"/>
    </xf>
    <xf numFmtId="0" fontId="1" applyFont="1" applyFill="1" fillId="0" borderId="163" applyBorder="1" applyAlignment="1" xfId="0">
      <alignment horizontal="center" vertical="center" wrapText="1"/>
    </xf>
    <xf numFmtId="0" fontId="1" applyFont="1" applyFill="1" fillId="0" borderId="164" applyBorder="1" applyAlignment="1" xfId="0">
      <alignment horizontal="center" vertical="center" wrapText="1"/>
    </xf>
    <xf numFmtId="184" applyNumberFormat="1" fontId="1" applyFont="1" applyFill="1" fillId="0" borderId="165" applyBorder="1" applyAlignment="1" xfId="0">
      <alignment horizontal="center" vertical="center" wrapText="1"/>
    </xf>
    <xf numFmtId="184" applyNumberFormat="1" fontId="1" applyFont="1" applyFill="1" fillId="0" borderId="166" applyBorder="1" applyAlignment="1" xfId="0">
      <alignment horizontal="center" vertical="center" wrapText="1"/>
    </xf>
    <xf numFmtId="0" fontId="1" applyFont="1" fillId="2" applyFill="1" borderId="167" applyBorder="1" applyAlignment="1" xfId="0">
      <alignment horizontal="center" vertical="center" wrapText="1"/>
    </xf>
    <xf numFmtId="0" fontId="1" applyFont="1" fillId="2" applyFill="1" borderId="168" applyBorder="1" applyAlignment="1" xfId="0">
      <alignment horizontal="center" vertical="center" wrapText="1"/>
    </xf>
    <xf numFmtId="0" fontId="1" applyFont="1" fillId="2" applyFill="1" borderId="169" applyBorder="1" applyAlignment="1" xfId="0">
      <alignment horizontal="center" vertical="center" wrapText="1"/>
    </xf>
    <xf numFmtId="0" fontId="1" applyFont="1" applyFill="1" fillId="0" borderId="170" applyBorder="1" applyAlignment="1" xfId="0">
      <alignment horizontal="center" vertical="center" wrapText="1"/>
    </xf>
    <xf numFmtId="0" fontId="5" applyFont="1" applyFill="1" fillId="0" borderId="171" applyBorder="1" applyAlignment="1" xfId="0">
      <alignment horizontal="center" vertical="center"/>
    </xf>
    <xf numFmtId="0" fontId="5" applyFont="1" applyFill="1" fillId="0" borderId="172" applyBorder="1" applyAlignment="1" xfId="0">
      <alignment horizontal="center" vertical="center" wrapText="1"/>
    </xf>
    <xf numFmtId="0" fontId="5" applyFont="1" applyFill="1" fillId="0" borderId="173" applyBorder="1" applyAlignment="1" xfId="0">
      <alignment horizontal="center" vertical="center" wrapText="1"/>
    </xf>
    <xf numFmtId="0" fontId="5" applyFont="1" applyFill="1" fillId="0" borderId="174" applyBorder="1" applyAlignment="1" xfId="0">
      <alignment horizontal="center" vertical="center" wrapText="1"/>
    </xf>
    <xf numFmtId="0" fontId="5" applyFont="1" applyFill="1" fillId="0" borderId="175" applyBorder="1" applyAlignment="1" xfId="0">
      <alignment horizontal="center" vertical="center" wrapText="1"/>
    </xf>
    <xf numFmtId="0" fontId="5" applyFont="1" fillId="2" applyFill="1" borderId="176" applyBorder="1" applyAlignment="1" xfId="0">
      <alignment horizontal="center" vertical="center"/>
    </xf>
    <xf numFmtId="0" fontId="5" applyFont="1" fillId="2" applyFill="1" borderId="177" applyBorder="1" applyAlignment="1" xfId="0">
      <alignment horizontal="center" vertical="center"/>
    </xf>
    <xf numFmtId="0" fontId="5" applyFont="1" fillId="2" applyFill="1" borderId="178" applyBorder="1" applyAlignment="1" xfId="0">
      <alignment horizontal="center" vertical="center"/>
    </xf>
    <xf numFmtId="0" fontId="5" applyFont="1" applyFill="1" fillId="0" borderId="179" applyBorder="1" applyAlignment="1" xfId="0">
      <alignment horizontal="center" vertical="center" wrapText="1"/>
    </xf>
    <xf numFmtId="0" fontId="5" applyFont="1" applyFill="1" fillId="0" borderId="180" applyBorder="1" applyAlignment="1" xfId="0">
      <alignment horizontal="center" vertical="center" wrapText="1"/>
    </xf>
    <xf numFmtId="0" fontId="5" applyFont="1" applyFill="1" fillId="0" borderId="181" applyBorder="1" applyAlignment="1" xfId="0">
      <alignment horizontal="center" vertical="center" wrapText="1"/>
    </xf>
    <xf numFmtId="0" fontId="1" applyFont="1" applyFill="1" fillId="0" borderId="182" applyBorder="1" applyAlignment="1" xfId="0">
      <alignment horizontal="center" vertical="center"/>
    </xf>
    <xf numFmtId="0" fontId="1" applyFont="1" applyFill="1" fillId="0" borderId="183" applyBorder="1" applyAlignment="1" xfId="0">
      <alignment horizontal="center" vertical="center" wrapText="1"/>
    </xf>
    <xf numFmtId="0" fontId="1" applyFont="1" applyFill="1" fillId="0" borderId="184" applyBorder="1" applyAlignment="1" xfId="0">
      <alignment horizontal="center" vertical="center" wrapText="1"/>
    </xf>
    <xf numFmtId="0" fontId="26" applyFont="1" applyFill="1" fillId="0" borderId="0" applyAlignment="1" xfId="0">
      <alignment horizontal="center" vertical="center"/>
    </xf>
    <xf numFmtId="0" fontId="0" applyFill="1" fillId="0" applyBorder="1" borderId="0" applyAlignment="1" xfId="0">
      <alignment horizontal="left" vertical="center"/>
    </xf>
    <xf numFmtId="0" fontId="0" applyFill="1" fillId="0" borderId="185" applyBorder="1" applyAlignment="1" xfId="0">
      <alignment horizontal="center" vertical="center"/>
    </xf>
    <xf numFmtId="0" fontId="0" applyFill="1" fillId="0" borderId="186" applyBorder="1" applyAlignment="1" xfId="0">
      <alignment horizontal="center" vertical="center" wrapText="1"/>
    </xf>
    <xf numFmtId="0" fontId="0" applyFill="1" fillId="0" borderId="187" applyBorder="1" applyAlignment="1" xfId="0">
      <alignment horizontal="center" vertical="center" wrapText="1"/>
    </xf>
    <xf numFmtId="0" fontId="0" applyFill="1" fillId="0" borderId="188" applyBorder="1" applyAlignment="1" xfId="0">
      <alignment horizontal="center" vertical="center" wrapText="1"/>
    </xf>
    <xf numFmtId="176" applyNumberFormat="1" fontId="1" applyFont="1" applyFill="1" fillId="0" borderId="189" applyBorder="1" applyAlignment="1" xfId="0">
      <alignment horizontal="center" vertical="center"/>
    </xf>
    <xf numFmtId="176" applyNumberFormat="1" fontId="1" applyFont="1" applyFill="1" fillId="0" borderId="190" applyBorder="1" applyAlignment="1" xfId="0">
      <alignment horizontal="center" vertical="center"/>
    </xf>
    <xf numFmtId="0" fontId="1" applyFont="1" applyFill="1" fillId="0" borderId="191" applyBorder="1" applyAlignment="1" xfId="0">
      <alignment horizontal="center" vertical="center"/>
    </xf>
    <xf numFmtId="0" fontId="1" applyFont="1" applyFill="1" fillId="0" borderId="192" applyBorder="1" applyAlignment="1" xfId="0">
      <alignment horizontal="center" vertical="center"/>
    </xf>
    <xf numFmtId="176" applyNumberFormat="1" fontId="1" applyFont="1" applyFill="1" fillId="0" borderId="193" applyBorder="1" applyAlignment="1" xfId="0">
      <alignment horizontal="center" vertical="center" wrapText="1"/>
    </xf>
    <xf numFmtId="176" applyNumberFormat="1" fontId="1" applyFont="1" applyFill="1" fillId="0" borderId="194" applyBorder="1" applyAlignment="1" xfId="0">
      <alignment horizontal="center" vertical="center" wrapText="1"/>
    </xf>
    <xf numFmtId="176" applyNumberFormat="1" fontId="1" applyFont="1" applyFill="1" fillId="0" borderId="195" applyBorder="1" applyAlignment="1" xfId="0">
      <alignment horizontal="center" vertical="center" wrapText="1"/>
    </xf>
    <xf numFmtId="176" applyNumberFormat="1" fontId="1" applyFont="1" applyFill="1" fillId="0" borderId="196" applyBorder="1" applyAlignment="1" xfId="0">
      <alignment horizontal="center" vertical="center" wrapText="1"/>
    </xf>
    <xf numFmtId="176" applyNumberFormat="1" fontId="1" applyFont="1" applyFill="1" fillId="0" borderId="197" applyBorder="1" applyAlignment="1" xfId="0">
      <alignment horizontal="center" vertical="center"/>
    </xf>
    <xf numFmtId="176" applyNumberFormat="1" fontId="1" applyFont="1" applyFill="1" fillId="0" borderId="198" applyBorder="1" applyAlignment="1" xfId="0">
      <alignment horizontal="center" vertical="center"/>
    </xf>
    <xf numFmtId="176" applyNumberFormat="1" fontId="1" applyFont="1" applyFill="1" fillId="0" borderId="199" applyBorder="1" applyAlignment="1" xfId="0">
      <alignment horizontal="center" vertical="center" wrapText="1"/>
    </xf>
    <xf numFmtId="0" fontId="1" applyFont="1" applyFill="1" fillId="0" borderId="200" applyBorder="1" applyAlignment="1" xfId="0">
      <alignment horizontal="center" vertical="center"/>
    </xf>
    <xf numFmtId="176" applyNumberFormat="1" fontId="1" applyFont="1" applyFill="1" fillId="0" borderId="201" applyBorder="1" applyAlignment="1" xfId="0">
      <alignment horizontal="center" vertical="center" wrapText="1"/>
    </xf>
    <xf numFmtId="176" applyNumberFormat="1" fontId="1" applyFont="1" applyFill="1" fillId="0" borderId="202" applyBorder="1" applyAlignment="1" xfId="0">
      <alignment horizontal="center" vertical="center" wrapText="1"/>
    </xf>
    <xf numFmtId="0" fontId="27" applyFont="1" applyFill="1" fillId="0" borderId="203" applyBorder="1" applyAlignment="1" xfId="0">
      <alignment horizontal="center" vertical="center" wrapText="1"/>
    </xf>
    <xf numFmtId="0" fontId="21" applyFont="1" applyFill="1" fillId="0" borderId="204" applyBorder="1" applyAlignment="1" xfId="0">
      <alignment horizontal="right" vertical="center" wrapText="1"/>
    </xf>
    <xf numFmtId="181" applyNumberFormat="1" fontId="0" applyFill="1" fillId="0" borderId="205" applyBorder="1" applyAlignment="1" xfId="0">
      <alignment horizontal="right" vertical="center" wrapText="1"/>
    </xf>
    <xf numFmtId="0" fontId="0" applyFill="1" fillId="0" borderId="206" applyBorder="1" applyAlignment="1" xfId="0">
      <alignment horizontal="left" vertical="center" wrapText="1"/>
    </xf>
    <xf numFmtId="0" fontId="21" applyFont="1" applyFill="1" fillId="0" borderId="207" applyBorder="1" applyAlignment="1" xfId="0">
      <alignment vertical="center"/>
    </xf>
    <xf numFmtId="181" applyNumberFormat="1" fontId="21" applyFont="1" applyFill="1" fillId="0" borderId="208" applyBorder="1" applyAlignment="1" xfId="0">
      <alignment horizontal="center" vertical="center"/>
    </xf>
    <xf numFmtId="0" fontId="21" applyFont="1" applyFill="1" fillId="0" borderId="209" applyBorder="1" applyAlignment="1" xfId="0">
      <alignment horizontal="center" vertical="center"/>
    </xf>
    <xf numFmtId="0" fontId="0" applyFill="1" fillId="0" borderId="210" applyBorder="1" applyAlignment="1" xfId="0">
      <alignment horizontal="center" vertical="center" wrapText="1"/>
    </xf>
    <xf numFmtId="0" fontId="0" applyFill="1" fillId="0" borderId="211" applyBorder="1" applyAlignment="1" xfId="0">
      <alignment horizontal="center" vertical="center" wrapText="1"/>
    </xf>
    <xf numFmtId="0" fontId="0" applyFill="1" fillId="0" borderId="212" applyBorder="1" applyAlignment="1" xfId="0">
      <alignment horizontal="center" vertical="center" wrapText="1"/>
    </xf>
    <xf numFmtId="181" applyNumberFormat="1" fontId="0" applyFill="1" fillId="0" borderId="213" applyBorder="1" applyAlignment="1" xfId="0">
      <alignment horizontal="center" vertical="center" wrapText="1"/>
    </xf>
    <xf numFmtId="181" applyNumberFormat="1" fontId="0" applyFill="1" fillId="0" borderId="214" applyBorder="1" applyAlignment="1" xfId="0">
      <alignment horizontal="center" vertical="center" wrapText="1"/>
    </xf>
    <xf numFmtId="181" applyNumberFormat="1" fontId="0" applyFill="1" fillId="0" borderId="215" applyBorder="1" applyAlignment="1" xfId="0">
      <alignment horizontal="center" vertical="center" wrapText="1"/>
    </xf>
    <xf numFmtId="0" fontId="28" applyFont="1" applyFill="1" fillId="0" borderId="0" applyAlignment="1" xfId="0">
      <alignment horizontal="center" vertical="center" wrapText="1"/>
    </xf>
    <xf numFmtId="0" fontId="22" applyFont="1" applyFill="1" fillId="0" borderId="0" applyAlignment="1" xfId="0">
      <alignment horizontal="center" vertical="center" wrapText="1"/>
    </xf>
    <xf numFmtId="0" fontId="29" applyFont="1" applyFill="1" fillId="0" borderId="0" applyAlignment="1" xfId="0">
      <alignment vertical="center" wrapText="1"/>
    </xf>
    <xf numFmtId="176" applyNumberFormat="1" fontId="0" applyFill="1" fillId="0" borderId="216" applyBorder="1" applyAlignment="1" xfId="0">
      <alignment horizontal="center" vertical="center" wrapText="1"/>
    </xf>
    <xf numFmtId="0" fontId="21" applyFont="1" applyFill="1" fillId="0" borderId="217" applyBorder="1" applyAlignment="1" xfId="0">
      <alignment horizontal="left" vertical="center" wrapText="1"/>
    </xf>
    <xf numFmtId="181" applyNumberFormat="1" fontId="0" fillId="5" applyFill="1" borderId="218" applyBorder="1" applyAlignment="1" xfId="0">
      <alignment horizontal="right" vertical="center" wrapText="1"/>
    </xf>
    <xf numFmtId="0" fontId="0" fillId="5" applyFill="1" borderId="219" applyBorder="1" applyAlignment="1" xfId="0">
      <alignment horizontal="center" vertical="center" wrapText="1"/>
    </xf>
    <xf numFmtId="177" applyNumberFormat="1" fontId="0" fillId="5" applyFill="1" borderId="220" applyBorder="1" applyAlignment="1" xfId="0">
      <alignment horizontal="center" vertical="center" wrapText="1"/>
    </xf>
    <xf numFmtId="176" applyNumberFormat="1" fontId="0" fillId="5" applyFill="1" borderId="221" applyBorder="1" applyAlignment="1" xfId="0">
      <alignment horizontal="center" vertical="center" wrapText="1"/>
    </xf>
    <xf numFmtId="176" applyNumberFormat="1" fontId="0" applyFill="1" fillId="0" borderId="0" applyAlignment="1" xfId="0"/>
    <xf numFmtId="0" fontId="21" applyFont="1" applyFill="1" fillId="0" borderId="0" applyAlignment="1" xfId="0">
      <alignment vertical="center"/>
    </xf>
    <xf numFmtId="0" fontId="11" applyFont="1" applyFill="1" fillId="0" borderId="0" applyAlignment="1" xfId="0"/>
    <xf numFmtId="176" applyNumberFormat="1" fontId="0" applyFill="1" fillId="0" borderId="0" applyAlignment="1" xfId="0"/>
    <xf numFmtId="0" fontId="25" applyFont="1" applyFill="1" fillId="0" borderId="0" applyAlignment="1" xfId="0">
      <alignment horizontal="center" vertical="center"/>
    </xf>
    <xf numFmtId="0" fontId="1" applyFont="1" applyFill="1" fillId="0" applyBorder="1" borderId="0" applyAlignment="1" xfId="0">
      <alignment horizontal="left" vertical="center"/>
    </xf>
    <xf numFmtId="0" fontId="5" applyFont="1" applyFill="1" fillId="0" borderId="222" applyBorder="1" applyAlignment="1" xfId="0">
      <alignment horizontal="center" vertical="center"/>
    </xf>
    <xf numFmtId="0" fontId="5" applyFont="1" applyFill="1" fillId="0" borderId="223" applyBorder="1" applyAlignment="1" xfId="0">
      <alignment horizontal="center" vertical="center"/>
    </xf>
    <xf numFmtId="0" fontId="1" applyFont="1" applyFill="1" fillId="0" borderId="224" applyBorder="1" applyAlignment="1" xfId="0">
      <alignment horizontal="center" vertical="center" wrapText="1"/>
    </xf>
    <xf numFmtId="0" fontId="1" applyFont="1" applyFill="1" fillId="0" borderId="225" applyBorder="1" applyAlignment="1" xfId="0">
      <alignment horizontal="center" vertical="center" wrapText="1"/>
    </xf>
    <xf numFmtId="184" applyNumberFormat="1" fontId="1" applyFont="1" applyFill="1" fillId="0" borderId="226" applyBorder="1" applyAlignment="1" xfId="0">
      <alignment horizontal="center" vertical="center" wrapText="1"/>
    </xf>
    <xf numFmtId="184" applyNumberFormat="1" fontId="1" applyFont="1" applyFill="1" fillId="0" borderId="227" applyBorder="1" applyAlignment="1" xfId="0">
      <alignment horizontal="center" vertical="center" wrapText="1"/>
    </xf>
    <xf numFmtId="0" fontId="1" applyFont="1" applyFill="1" fillId="0" borderId="228" applyBorder="1" applyAlignment="1" xfId="0">
      <alignment horizontal="center" vertical="center" wrapText="1"/>
    </xf>
    <xf numFmtId="0" fontId="1" applyFont="1" applyFill="1" fillId="0" borderId="229" applyBorder="1" applyAlignment="1" xfId="0">
      <alignment horizontal="center" vertical="center" wrapText="1"/>
    </xf>
    <xf numFmtId="0" fontId="1" applyFont="1" applyFill="1" fillId="0" borderId="230" applyBorder="1" applyAlignment="1" xfId="0">
      <alignment horizontal="center" vertical="center"/>
    </xf>
    <xf numFmtId="0" fontId="1" applyFont="1" applyFill="1" fillId="0" borderId="231" applyBorder="1" applyAlignment="1" xfId="0">
      <alignment horizontal="center" vertical="center"/>
    </xf>
    <xf numFmtId="0" fontId="1" applyFont="1" applyFill="1" fillId="0" borderId="232" applyBorder="1" applyAlignment="1" xfId="0">
      <alignment horizontal="center" vertical="center"/>
    </xf>
    <xf numFmtId="0" fontId="1" applyFont="1" applyFill="1" fillId="0" borderId="233" applyBorder="1" applyAlignment="1" xfId="0">
      <alignment horizontal="center" vertical="center" wrapText="1"/>
    </xf>
    <xf numFmtId="0" fontId="1" applyFont="1" applyFill="1" fillId="0" borderId="234" applyBorder="1" applyAlignment="1" xfId="0">
      <alignment horizontal="center" vertical="center" wrapText="1"/>
    </xf>
    <xf numFmtId="0" fontId="1" applyFont="1" applyFill="1" fillId="0" borderId="235" applyBorder="1" applyAlignment="1" xfId="0">
      <alignment horizontal="center" vertical="center" wrapText="1"/>
    </xf>
    <xf numFmtId="0" fontId="1" applyFont="1" applyFill="1" fillId="0" borderId="236" applyBorder="1" applyAlignment="1" xfId="0">
      <alignment horizontal="center" vertical="center" wrapText="1"/>
    </xf>
    <xf numFmtId="0" fontId="1" applyFont="1" applyFill="1" fillId="0" borderId="237" applyBorder="1" applyAlignment="1" xfId="0">
      <alignment horizontal="center" vertical="center" wrapText="1"/>
    </xf>
    <xf numFmtId="0" fontId="1" applyFont="1" applyFill="1" fillId="0" borderId="238" applyBorder="1" applyAlignment="1" xfId="0">
      <alignment horizontal="center" vertical="center" wrapText="1"/>
    </xf>
    <xf numFmtId="0" fontId="1" applyFont="1" applyFill="1" fillId="0" borderId="239" applyBorder="1" applyAlignment="1" xfId="0">
      <alignment horizontal="center" vertical="center" wrapText="1"/>
    </xf>
    <xf numFmtId="0" fontId="1" applyFont="1" applyFill="1" fillId="0" borderId="240" applyBorder="1" applyAlignment="1" xfId="0">
      <alignment horizontal="center" vertical="center" wrapText="1"/>
    </xf>
    <xf numFmtId="176" applyNumberFormat="1" fontId="0" applyFill="1" fillId="0" borderId="241" applyBorder="1" applyAlignment="1" xfId="0">
      <alignment horizontal="center" vertical="center"/>
    </xf>
    <xf numFmtId="176" applyNumberFormat="1" fontId="0" applyFill="1" fillId="0" borderId="242" applyBorder="1" applyAlignment="1" xfId="0">
      <alignment horizontal="center" vertical="center"/>
    </xf>
    <xf numFmtId="176" applyNumberFormat="1" fontId="0" applyFill="1" fillId="0" borderId="243" applyBorder="1" applyAlignment="1" xfId="0">
      <alignment horizontal="center" vertical="center"/>
    </xf>
    <xf numFmtId="0" fontId="1" applyFont="1" fillId="2" applyFill="1" borderId="244" applyBorder="1" applyAlignment="1" xfId="0">
      <alignment horizontal="center" vertical="center" wrapText="1"/>
    </xf>
    <xf numFmtId="0" fontId="1" applyFont="1" fillId="2" applyFill="1" borderId="245" applyBorder="1" applyAlignment="1" xfId="0">
      <alignment horizontal="center" vertical="center" wrapText="1"/>
    </xf>
    <xf numFmtId="0" fontId="1" applyFont="1" fillId="2" applyFill="1" borderId="246" applyBorder="1" applyAlignment="1" xfId="0">
      <alignment horizontal="center" vertical="center" wrapText="1"/>
    </xf>
    <xf numFmtId="0" fontId="1" applyFont="1" applyFill="1" fillId="0" borderId="247" applyBorder="1" applyAlignment="1" xfId="0">
      <alignment horizontal="center" vertical="center" wrapText="1"/>
    </xf>
    <xf numFmtId="0" fontId="5" applyFont="1" applyFill="1" fillId="0" borderId="248" applyBorder="1" applyAlignment="1" xfId="0">
      <alignment horizontal="center" vertical="center"/>
    </xf>
    <xf numFmtId="0" fontId="5" applyFont="1" applyFill="1" fillId="0" borderId="249" applyBorder="1" applyAlignment="1" xfId="0">
      <alignment horizontal="center" vertical="center" wrapText="1"/>
    </xf>
    <xf numFmtId="0" fontId="5" applyFont="1" applyFill="1" fillId="0" borderId="250" applyBorder="1" applyAlignment="1" xfId="0">
      <alignment horizontal="center" vertical="center" wrapText="1"/>
    </xf>
    <xf numFmtId="0" fontId="5" applyFont="1" applyFill="1" fillId="0" borderId="251" applyBorder="1" applyAlignment="1" xfId="0">
      <alignment horizontal="center" vertical="center" wrapText="1"/>
    </xf>
    <xf numFmtId="0" fontId="5" applyFont="1" applyFill="1" fillId="0" borderId="252" applyBorder="1" applyAlignment="1" xfId="0">
      <alignment horizontal="center" vertical="center" wrapText="1"/>
    </xf>
    <xf numFmtId="0" fontId="5" applyFont="1" fillId="2" applyFill="1" borderId="253" applyBorder="1" applyAlignment="1" xfId="0">
      <alignment horizontal="center" vertical="center"/>
    </xf>
    <xf numFmtId="0" fontId="5" applyFont="1" fillId="2" applyFill="1" borderId="254" applyBorder="1" applyAlignment="1" xfId="0">
      <alignment horizontal="center" vertical="center"/>
    </xf>
    <xf numFmtId="0" fontId="5" applyFont="1" fillId="2" applyFill="1" borderId="255" applyBorder="1" applyAlignment="1" xfId="0">
      <alignment horizontal="center" vertical="center"/>
    </xf>
    <xf numFmtId="0" fontId="5" applyFont="1" applyFill="1" fillId="0" borderId="256" applyBorder="1" applyAlignment="1" xfId="0">
      <alignment horizontal="center" vertical="center" wrapText="1"/>
    </xf>
    <xf numFmtId="0" fontId="5" applyFont="1" applyFill="1" fillId="0" borderId="257" applyBorder="1" applyAlignment="1" xfId="0">
      <alignment horizontal="center" vertical="center" wrapText="1"/>
    </xf>
    <xf numFmtId="0" fontId="5" applyFont="1" applyFill="1" fillId="0" borderId="258" applyBorder="1" applyAlignment="1" xfId="0">
      <alignment horizontal="center" vertical="center" wrapText="1"/>
    </xf>
    <xf numFmtId="0" fontId="1" applyFont="1" applyFill="1" fillId="0" borderId="259" applyBorder="1" applyAlignment="1" xfId="0">
      <alignment horizontal="center" vertical="center" wrapText="1"/>
    </xf>
    <xf numFmtId="0" fontId="1" applyFont="1" applyFill="1" fillId="0" borderId="260" applyBorder="1" applyAlignment="1" xfId="0">
      <alignment horizontal="center" vertical="center" wrapText="1"/>
    </xf>
    <xf numFmtId="0" fontId="1" applyFont="1" applyFill="1" fillId="0" borderId="261" applyBorder="1" applyAlignment="1" xfId="0">
      <alignment horizontal="center" vertical="center" wrapText="1"/>
    </xf>
    <xf numFmtId="0" fontId="1" applyFont="1" applyFill="1" fillId="0" borderId="262" applyBorder="1" applyAlignment="1" xfId="0">
      <alignment horizontal="center" vertical="center"/>
    </xf>
    <xf numFmtId="0" fontId="0" applyFill="1" fillId="0" borderId="263" applyBorder="1" applyAlignment="1" xfId="0">
      <alignment horizontal="center" vertical="center" wrapText="1"/>
    </xf>
    <xf numFmtId="0" fontId="0" applyFill="1" fillId="0" borderId="264" applyBorder="1" applyAlignment="1" xfId="0">
      <alignment horizontal="center" vertical="center" wrapText="1"/>
    </xf>
    <xf numFmtId="0" fontId="0" applyFill="1" fillId="0" borderId="265" applyBorder="1" applyAlignment="1" xfId="0">
      <alignment horizontal="center" vertical="center" wrapText="1"/>
    </xf>
    <xf numFmtId="0" fontId="0" applyFill="1" fillId="0" borderId="266" applyBorder="1" applyAlignment="1" xfId="0">
      <alignment horizontal="center" vertical="center"/>
    </xf>
    <xf numFmtId="0" fontId="26" applyFont="1" applyFill="1" fillId="0" borderId="0" applyAlignment="1" xfId="0">
      <alignment horizontal="center" vertical="center"/>
    </xf>
    <xf numFmtId="0" fontId="0" applyFill="1" fillId="0" applyBorder="1" borderId="0" applyAlignment="1" xfId="0">
      <alignment horizontal="left" vertical="center"/>
    </xf>
    <xf numFmtId="0" fontId="0" applyFill="1" fillId="0" borderId="267" applyBorder="1" applyAlignment="1" xfId="0">
      <alignment horizontal="center" vertical="center" wrapText="1"/>
    </xf>
    <xf numFmtId="176" applyNumberFormat="1" fontId="1" applyFont="1" applyFill="1" fillId="0" borderId="268" applyBorder="1" applyAlignment="1" xfId="0">
      <alignment horizontal="center" vertical="center"/>
    </xf>
    <xf numFmtId="176" applyNumberFormat="1" fontId="1" applyFont="1" applyFill="1" fillId="0" borderId="269" applyBorder="1" applyAlignment="1" xfId="0">
      <alignment horizontal="center" vertical="center"/>
    </xf>
    <xf numFmtId="0" fontId="1" applyFont="1" applyFill="1" fillId="0" borderId="270" applyBorder="1" applyAlignment="1" xfId="0">
      <alignment horizontal="center" vertical="center"/>
    </xf>
    <xf numFmtId="0" fontId="1" applyFont="1" applyFill="1" fillId="0" borderId="271" applyBorder="1" applyAlignment="1" xfId="0">
      <alignment horizontal="center" vertical="center"/>
    </xf>
    <xf numFmtId="176" applyNumberFormat="1" fontId="1" applyFont="1" applyFill="1" fillId="0" borderId="272" applyBorder="1" applyAlignment="1" xfId="0">
      <alignment horizontal="center" vertical="center" wrapText="1"/>
    </xf>
    <xf numFmtId="176" applyNumberFormat="1" fontId="1" applyFont="1" applyFill="1" fillId="0" borderId="273" applyBorder="1" applyAlignment="1" xfId="0">
      <alignment horizontal="center" vertical="center" wrapText="1"/>
    </xf>
    <xf numFmtId="176" applyNumberFormat="1" fontId="1" applyFont="1" applyFill="1" fillId="0" borderId="274" applyBorder="1" applyAlignment="1" xfId="0">
      <alignment horizontal="center" vertical="center" wrapText="1"/>
    </xf>
    <xf numFmtId="176" applyNumberFormat="1" fontId="1" applyFont="1" applyFill="1" fillId="0" borderId="275" applyBorder="1" applyAlignment="1" xfId="0">
      <alignment horizontal="center" vertical="center" wrapText="1"/>
    </xf>
    <xf numFmtId="176" applyNumberFormat="1" fontId="1" applyFont="1" applyFill="1" fillId="0" borderId="276" applyBorder="1" applyAlignment="1" xfId="0">
      <alignment horizontal="center" vertical="center"/>
    </xf>
    <xf numFmtId="176" applyNumberFormat="1" fontId="1" applyFont="1" applyFill="1" fillId="0" borderId="277" applyBorder="1" applyAlignment="1" xfId="0">
      <alignment horizontal="center" vertical="center"/>
    </xf>
    <xf numFmtId="176" applyNumberFormat="1" fontId="1" applyFont="1" applyFill="1" fillId="0" borderId="278" applyBorder="1" applyAlignment="1" xfId="0">
      <alignment horizontal="center" vertical="center" wrapText="1"/>
    </xf>
    <xf numFmtId="0" fontId="1" applyFont="1" applyFill="1" fillId="0" borderId="279" applyBorder="1" applyAlignment="1" xfId="0">
      <alignment horizontal="center" vertical="center"/>
    </xf>
    <xf numFmtId="176" applyNumberFormat="1" fontId="1" applyFont="1" applyFill="1" fillId="0" borderId="280" applyBorder="1" applyAlignment="1" xfId="0">
      <alignment horizontal="center" vertical="center" wrapText="1"/>
    </xf>
    <xf numFmtId="176" applyNumberFormat="1" fontId="1" applyFont="1" applyFill="1" fillId="0" borderId="281" applyBorder="1" applyAlignment="1" xfId="0">
      <alignment horizontal="center" vertical="center" wrapText="1"/>
    </xf>
    <xf numFmtId="0" fontId="0" applyFill="1" fillId="0" borderId="282" applyBorder="1" applyAlignment="1" xfId="0">
      <alignment horizontal="center" vertical="center" wrapText="1"/>
    </xf>
    <xf numFmtId="0" fontId="0" applyFill="1" fillId="0" borderId="283" applyBorder="1" applyAlignment="1" xfId="0">
      <alignment horizontal="center" vertical="center" wrapText="1"/>
    </xf>
    <xf numFmtId="181" applyNumberFormat="1" fontId="0" applyFill="1" fillId="0" borderId="284" applyBorder="1" applyAlignment="1" xfId="0">
      <alignment horizontal="center" vertical="center" wrapText="1"/>
    </xf>
    <xf numFmtId="181" applyNumberFormat="1" fontId="0" applyFill="1" fillId="0" borderId="285" applyBorder="1" applyAlignment="1" xfId="0">
      <alignment horizontal="center" vertical="center" wrapText="1"/>
    </xf>
    <xf numFmtId="181" applyNumberFormat="1" fontId="0" applyFill="1" fillId="0" borderId="286" applyBorder="1" applyAlignment="1" xfId="0">
      <alignment horizontal="center" vertical="center" wrapText="1"/>
    </xf>
    <xf numFmtId="0" fontId="0" applyFill="1" fillId="0" borderId="287" applyBorder="1" applyAlignment="1" xfId="0">
      <alignment horizontal="left" vertical="center" wrapText="1"/>
    </xf>
    <xf numFmtId="0" fontId="0" applyFill="1" fillId="0" borderId="288" applyBorder="1" applyAlignment="1" xfId="0">
      <alignment horizontal="left" vertical="center" wrapText="1"/>
    </xf>
    <xf numFmtId="181" applyNumberFormat="1" fontId="0" applyFill="1" fillId="0" borderId="289" applyBorder="1" applyAlignment="1" xfId="0">
      <alignment horizontal="right" vertical="center" wrapText="1"/>
    </xf>
    <xf numFmtId="181" applyNumberFormat="1" fontId="0" applyFill="1" fillId="0" borderId="290" applyBorder="1" applyAlignment="1" xfId="0">
      <alignment horizontal="right" vertical="center" wrapText="1"/>
    </xf>
    <xf numFmtId="0" fontId="0" applyFill="1" fillId="0" borderId="291" applyBorder="1" applyAlignment="1" xfId="0">
      <alignment horizontal="left" vertical="center" wrapText="1"/>
    </xf>
    <xf numFmtId="0" fontId="21" applyFont="1" applyFill="1" fillId="0" borderId="292" applyBorder="1" applyAlignment="1" xfId="0">
      <alignment vertical="center"/>
    </xf>
    <xf numFmtId="0" fontId="21" applyFont="1" applyFill="1" fillId="0" borderId="293" applyBorder="1" applyAlignment="1" xfId="0">
      <alignment horizontal="center" vertical="center"/>
    </xf>
    <xf numFmtId="181" applyNumberFormat="1" fontId="21" applyFont="1" applyFill="1" fillId="0" borderId="294" applyBorder="1" applyAlignment="1" xfId="0">
      <alignment horizontal="center" vertical="center"/>
    </xf>
    <xf numFmtId="0" fontId="0" applyFill="1" fillId="0" borderId="295" applyBorder="1" applyAlignment="1" xfId="0">
      <alignment horizontal="center" vertical="center" wrapText="1"/>
    </xf>
    <xf numFmtId="0" fontId="27" applyFont="1" applyFill="1" fillId="0" borderId="296" applyBorder="1" applyAlignment="1" xfId="0">
      <alignment horizontal="center" vertical="center" wrapText="1"/>
    </xf>
    <xf numFmtId="0" fontId="21" applyFont="1" applyFill="1" fillId="0" borderId="297" applyBorder="1" applyAlignment="1" xfId="0">
      <alignment vertical="center" wrapText="1"/>
    </xf>
    <xf numFmtId="0" fontId="21" applyFont="1" applyFill="1" fillId="0" borderId="298" applyBorder="1" applyAlignment="1" xfId="0">
      <alignment horizontal="right" vertical="center" wrapText="1"/>
    </xf>
    <xf numFmtId="181" applyNumberFormat="1" fontId="0" fillId="5" applyFill="1" borderId="299" applyBorder="1" applyAlignment="1" xfId="0">
      <alignment horizontal="right" vertical="center" wrapText="1"/>
    </xf>
    <xf numFmtId="0" fontId="22" applyFont="1" applyFill="1" fillId="0" borderId="300" applyBorder="1" applyAlignment="1" xfId="0">
      <alignment horizontal="left" vertical="center" wrapText="1"/>
    </xf>
    <xf numFmtId="0" fontId="22" applyFont="1" applyFill="1" fillId="0" borderId="301" applyBorder="1" applyAlignment="1" xfId="0">
      <alignment horizontal="center" vertical="center" wrapText="1"/>
    </xf>
    <xf numFmtId="0" fontId="21" applyFont="1" applyFill="1" fillId="0" borderId="302" applyBorder="1" applyAlignment="1" xfId="0">
      <alignment horizontal="left" vertical="center" wrapText="1"/>
    </xf>
    <xf numFmtId="176" applyNumberFormat="1" fontId="0" applyFill="1" fillId="0" borderId="303" applyBorder="1" applyAlignment="1" xfId="0">
      <alignment horizontal="center" vertical="center" wrapText="1"/>
    </xf>
    <xf numFmtId="0" fontId="28" applyFont="1" applyFill="1" fillId="0" borderId="0" applyAlignment="1" xfId="0">
      <alignment horizontal="center" vertical="center" wrapText="1"/>
    </xf>
    <xf numFmtId="0" fontId="22" applyFont="1" applyFill="1" fillId="0" borderId="0" applyAlignment="1" xfId="0">
      <alignment horizontal="center" vertical="center" wrapText="1"/>
    </xf>
    <xf numFmtId="0" fontId="29" applyFont="1" applyFill="1" fillId="0" borderId="0" applyAlignment="1" xfId="0">
      <alignment vertical="center" wrapText="1"/>
    </xf>
    <xf numFmtId="176" applyNumberFormat="1" fontId="30" applyFont="1" fillId="6" applyFill="1" borderId="0" applyAlignment="1" xfId="0"/>
    <xf numFmtId="176" applyNumberFormat="1" fontId="31" applyFont="1" fillId="7" applyFill="1" borderId="0" applyAlignment="1" xfId="0"/>
    <xf numFmtId="176" applyNumberFormat="1" fontId="32" applyFont="1" fillId="8" applyFill="1" borderId="0" applyAlignment="1" xfId="0"/>
    <xf numFmtId="176" applyNumberFormat="1" fontId="33" applyFont="1" fillId="9" applyFill="1" borderId="304" applyBorder="1" applyAlignment="1" xfId="0"/>
    <xf numFmtId="176" applyNumberFormat="1" fontId="34" applyFont="1" fillId="10" applyFill="1" borderId="305" applyBorder="1" applyAlignment="1" xfId="0"/>
    <xf numFmtId="176" applyNumberFormat="1" fontId="35" applyFont="1" applyFill="1" fillId="0" borderId="0" applyAlignment="1" xfId="0"/>
    <xf numFmtId="176" applyNumberFormat="1" fontId="36" applyFont="1" applyFill="1" fillId="0" borderId="0" applyAlignment="1" xfId="0"/>
    <xf numFmtId="176" applyNumberFormat="1" fontId="37" applyFont="1" applyFill="1" fillId="0" borderId="306" applyBorder="1" applyAlignment="1" xfId="0"/>
    <xf numFmtId="176" applyNumberFormat="1" fontId="38" applyFont="1" fillId="9" applyFill="1" borderId="307" applyBorder="1" applyAlignment="1" xfId="0"/>
    <xf numFmtId="176" applyNumberFormat="1" fontId="39" applyFont="1" fillId="11" applyFill="1" borderId="308" applyBorder="1" applyAlignment="1" xfId="0"/>
    <xf numFmtId="176" applyNumberFormat="1" fontId="0" fillId="12" applyFill="1" borderId="309" applyBorder="1" applyAlignment="1" xfId="0"/>
    <xf numFmtId="176" applyNumberFormat="1" fontId="40" applyFont="1" applyFill="1" fillId="0" borderId="0" applyAlignment="1" xfId="0"/>
    <xf numFmtId="176" applyNumberFormat="1" fontId="41" applyFont="1" applyFill="1" fillId="0" borderId="310" applyBorder="1" applyAlignment="1" xfId="0"/>
    <xf numFmtId="176" applyNumberFormat="1" fontId="42" applyFont="1" applyFill="1" fillId="0" borderId="311" applyBorder="1" applyAlignment="1" xfId="0"/>
    <xf numFmtId="176" applyNumberFormat="1" fontId="43" applyFont="1" applyFill="1" fillId="0" borderId="312" applyBorder="1" applyAlignment="1" xfId="0"/>
    <xf numFmtId="176" applyNumberFormat="1" fontId="43" applyFont="1" applyFill="1" fillId="0" borderId="0" applyAlignment="1" xfId="0"/>
    <xf numFmtId="176" applyNumberFormat="1" fontId="44" applyFont="1" applyFill="1" fillId="0" borderId="313" applyBorder="1" applyAlignment="1" xfId="0"/>
    <xf numFmtId="176" applyNumberFormat="1" fontId="45" applyFont="1" fillId="13" applyFill="1" borderId="0" applyAlignment="1" xfId="0"/>
    <xf numFmtId="176" applyNumberFormat="1" fontId="45" applyFont="1" fillId="14" applyFill="1" borderId="0" applyAlignment="1" xfId="0"/>
    <xf numFmtId="176" applyNumberFormat="1" fontId="45" applyFont="1" fillId="15" applyFill="1" borderId="0" applyAlignment="1" xfId="0"/>
    <xf numFmtId="176" applyNumberFormat="1" fontId="45" applyFont="1" fillId="16" applyFill="1" borderId="0" applyAlignment="1" xfId="0"/>
    <xf numFmtId="176" applyNumberFormat="1" fontId="45" applyFont="1" fillId="17" applyFill="1" borderId="0" applyAlignment="1" xfId="0"/>
    <xf numFmtId="176" applyNumberFormat="1" fontId="45" applyFont="1" fillId="18" applyFill="1" borderId="0" applyAlignment="1" xfId="0"/>
    <xf numFmtId="176" applyNumberFormat="1" fontId="45" applyFont="1" fillId="19" applyFill="1" borderId="0" applyAlignment="1" xfId="0"/>
    <xf numFmtId="176" applyNumberFormat="1" fontId="45" applyFont="1" fillId="20" applyFill="1" borderId="0" applyAlignment="1" xfId="0"/>
    <xf numFmtId="176" applyNumberFormat="1" fontId="45" applyFont="1" fillId="21" applyFill="1" borderId="0" applyAlignment="1" xfId="0"/>
    <xf numFmtId="176" applyNumberFormat="1" fontId="45" applyFont="1" fillId="22" applyFill="1" borderId="0" applyAlignment="1" xfId="0"/>
    <xf numFmtId="176" applyNumberFormat="1" fontId="45" applyFont="1" fillId="23" applyFill="1" borderId="0" applyAlignment="1" xfId="0"/>
    <xf numFmtId="176" applyNumberFormat="1" fontId="45" applyFont="1" fillId="24" applyFill="1" borderId="0" applyAlignment="1" xfId="0"/>
    <xf numFmtId="176" applyNumberFormat="1" fontId="46" applyFont="1" fillId="25" applyFill="1" borderId="0" applyAlignment="1" xfId="0"/>
    <xf numFmtId="176" applyNumberFormat="1" fontId="46" applyFont="1" fillId="26" applyFill="1" borderId="0" applyAlignment="1" xfId="0"/>
    <xf numFmtId="176" applyNumberFormat="1" fontId="46" applyFont="1" fillId="27" applyFill="1" borderId="0" applyAlignment="1" xfId="0"/>
    <xf numFmtId="176" applyNumberFormat="1" fontId="46" applyFont="1" fillId="28" applyFill="1" borderId="0" applyAlignment="1" xfId="0"/>
    <xf numFmtId="176" applyNumberFormat="1" fontId="46" applyFont="1" fillId="29" applyFill="1" borderId="0" applyAlignment="1" xfId="0"/>
    <xf numFmtId="176" applyNumberFormat="1" fontId="46" applyFont="1" fillId="30" applyFill="1" borderId="0" applyAlignment="1" xfId="0"/>
    <xf numFmtId="176" applyNumberFormat="1" fontId="46" applyFont="1" fillId="31" applyFill="1" borderId="0" applyAlignment="1" xfId="0"/>
    <xf numFmtId="176" applyNumberFormat="1" fontId="46" applyFont="1" fillId="32" applyFill="1" borderId="0" applyAlignment="1" xfId="0"/>
    <xf numFmtId="176" applyNumberFormat="1" fontId="46" applyFont="1" fillId="33" applyFill="1" borderId="0" applyAlignment="1" xfId="0"/>
    <xf numFmtId="176" applyNumberFormat="1" fontId="46" applyFont="1" fillId="34" applyFill="1" borderId="0" applyAlignment="1" xfId="0"/>
    <xf numFmtId="176" applyNumberFormat="1" fontId="46" applyFont="1" fillId="35" applyFill="1" borderId="0" applyAlignment="1" xfId="0"/>
    <xf numFmtId="176" applyNumberFormat="1" fontId="46" applyFont="1" fillId="36" applyFill="1" borderId="0" applyAlignment="1" xfId="0"/>
    <xf numFmtId="185" applyNumberFormat="1" fontId="0" applyFill="1" fillId="0" borderId="0" applyAlignment="1" xfId="0"/>
    <xf numFmtId="186" applyNumberFormat="1" fontId="0" applyFill="1" fillId="0" borderId="0" applyAlignment="1" xfId="0"/>
    <xf numFmtId="187" applyNumberFormat="1" fontId="0" applyFill="1" fillId="0" borderId="0" applyAlignment="1" xfId="0"/>
    <xf numFmtId="188" applyNumberFormat="1" fontId="0" applyFill="1" fillId="0" borderId="0" applyAlignment="1" xfId="0"/>
    <xf numFmtId="189" applyNumberFormat="1" fontId="0" applyFill="1" fillId="0" borderId="0" applyAlignment="1" xfId="0"/>
    <xf numFmtId="178" applyNumberFormat="1" fontId="6" applyFont="1" applyFill="1" fillId="0" borderId="314" applyBorder="1" applyAlignment="1" xfId="0">
      <alignment vertical="center" wrapText="1"/>
    </xf>
    <xf numFmtId="178" applyNumberFormat="1" fontId="6" applyFont="1" applyFill="1" fillId="0" borderId="0" applyAlignment="1" xfId="0">
      <alignment vertical="center" wrapText="1"/>
    </xf>
    <xf numFmtId="177" applyNumberFormat="1" fontId="6" applyFont="1" applyFill="1" fillId="0" borderId="315" applyBorder="1" applyAlignment="1" xfId="0">
      <alignment vertical="center" wrapText="1"/>
    </xf>
    <xf numFmtId="177" applyNumberFormat="1" fontId="6" applyFont="1" applyFill="1" fillId="0" borderId="316" applyBorder="1" applyAlignment="1" xfId="0">
      <alignment vertical="center" wrapText="1"/>
    </xf>
    <xf numFmtId="176" applyNumberFormat="1" fontId="0" applyFill="1" fillId="0" borderId="46" applyBorder="1" applyAlignment="1" xfId="0"/>
    <xf numFmtId="178" applyNumberFormat="1" fontId="6" applyFont="1" applyFill="1" fillId="0" borderId="318" applyBorder="1" applyAlignment="1" xfId="0">
      <alignment vertical="center" wrapText="1"/>
    </xf>
    <xf numFmtId="177" applyNumberFormat="1" fontId="6" applyFont="1" applyFill="1" fillId="0" borderId="319" applyBorder="1" applyAlignment="1" xfId="0">
      <alignment vertical="center" wrapText="1"/>
    </xf>
    <xf numFmtId="177" applyNumberFormat="1" fontId="6" applyFont="1" applyFill="1" fillId="0" borderId="320" applyBorder="1" applyAlignment="1" xfId="0">
      <alignment vertical="center" wrapText="1"/>
    </xf>
    <xf numFmtId="177" applyNumberFormat="1" fontId="6" applyFont="1" applyFill="1" fillId="0" borderId="321" applyBorder="1" applyAlignment="1" xfId="0">
      <alignment vertical="center" wrapText="1"/>
    </xf>
    <xf numFmtId="178" applyNumberFormat="1" fontId="6" applyFont="1" applyFill="1" fillId="0" borderId="322" applyBorder="1" applyAlignment="1" xfId="0">
      <alignment vertical="center" wrapText="1"/>
    </xf>
    <xf numFmtId="178" applyNumberFormat="1" fontId="6" applyFont="1" applyFill="1" fillId="0" borderId="323" applyBorder="1" applyAlignment="1" xfId="0">
      <alignment vertical="center" wrapText="1"/>
    </xf>
    <xf numFmtId="0" fontId="0" applyFill="1" fillId="0" borderId="324" applyBorder="1" applyAlignment="1" xfId="0"/>
    <xf numFmtId="0" fontId="12" applyFont="1" fillId="37" applyFill="1" borderId="0" applyAlignment="1" xfId="2"/>
    <xf numFmtId="0" fontId="0" applyFill="1" fillId="0" borderId="39" applyBorder="1" applyAlignment="1" xfId="2"/>
    <xf numFmtId="178" applyNumberFormat="1" fontId="6" applyFont="1" applyFill="1" fillId="0" borderId="318" applyBorder="1" applyAlignment="1" xfId="2">
      <alignment vertical="center" wrapText="1"/>
    </xf>
    <xf numFmtId="176" applyNumberFormat="1" fontId="0" applyFill="1" fillId="0" borderId="0" applyAlignment="1" xfId="0"/>
    <xf numFmtId="178" applyNumberFormat="1" fontId="0" applyFill="1" fillId="0" borderId="0" applyAlignment="1" xfId="0"/>
    <xf numFmtId="178" applyNumberFormat="1" fontId="6" applyFont="1" fillId="2" applyFill="1" borderId="327" applyBorder="1" applyAlignment="1" xfId="0"/>
    <xf numFmtId="0" fontId="47" applyFont="1" applyFill="1" fillId="0" borderId="328" applyBorder="1" applyAlignment="1" xfId="0"/>
    <xf numFmtId="179" applyNumberFormat="1" fontId="0" applyFill="1" fillId="0" borderId="0" applyAlignment="1" xfId="0"/>
    <xf numFmtId="179" applyNumberFormat="1" fontId="6" applyFont="1" applyFill="1" fillId="0" borderId="329" applyBorder="1" applyAlignment="1" xfId="0">
      <alignment vertical="center" wrapText="1"/>
    </xf>
    <xf numFmtId="0" fontId="0" applyFill="1" fillId="0" borderId="0" applyAlignment="1" xfId="0"/>
    <xf numFmtId="0" fontId="1" applyFont="1" applyFill="1" fillId="0" borderId="330" applyBorder="1" applyAlignment="1" xfId="0">
      <alignment vertical="center" wrapText="1"/>
    </xf>
    <xf numFmtId="176" applyNumberFormat="1" fontId="0" applyFill="1" fillId="0" borderId="0" applyAlignment="1" xfId="0"/>
    <xf numFmtId="0" fontId="0" applyFill="1" fillId="0" borderId="331" applyBorder="1" applyAlignment="1" xfId="0">
      <alignment horizontal="center" vertical="center" wrapText="1"/>
    </xf>
    <xf numFmtId="177" applyNumberFormat="1" fontId="0" applyFill="1" fillId="0" borderId="332" applyBorder="1" applyAlignment="1" xfId="0">
      <alignment vertical="center" wrapText="1"/>
    </xf>
    <xf numFmtId="0" fontId="0" applyFill="1" fillId="0" borderId="333" applyBorder="1" applyAlignment="1" xfId="0"/>
    <xf numFmtId="0" fontId="0" applyFill="1" fillId="0" borderId="334" applyBorder="1" applyAlignment="1" xfId="0"/>
    <xf numFmtId="179" applyNumberFormat="1" fontId="0" applyFill="1" fillId="0" borderId="0" applyAlignment="1" xfId="0"/>
    <xf numFmtId="176" applyNumberFormat="1" fontId="0" fillId="5" applyFill="1" borderId="0" applyAlignment="1" xfId="0">
      <alignment horizontal="center" vertical="center" wrapText="1"/>
    </xf>
    <xf numFmtId="177" applyNumberFormat="1" fontId="0" fillId="5" applyFill="1" borderId="0" applyAlignment="1" xfId="0">
      <alignment horizontal="center" vertical="center" wrapText="1"/>
    </xf>
    <xf numFmtId="0" fontId="0" fillId="5" applyFill="1" borderId="0" applyAlignment="1" xfId="0">
      <alignment horizontal="center" vertical="center" wrapText="1"/>
    </xf>
    <xf numFmtId="0" fontId="0" applyFill="1" fillId="0" borderId="0" applyAlignment="1" xfId="0">
      <alignment vertical="center" wrapText="1"/>
    </xf>
    <xf numFmtId="0" fontId="0" applyFill="1" fillId="0" borderId="335" applyBorder="1" applyAlignment="1" xfId="0">
      <alignment vertical="center" wrapText="1"/>
    </xf>
    <xf numFmtId="0" fontId="0" applyFill="1" fillId="0" borderId="336" applyBorder="1" applyAlignment="1" xfId="0">
      <alignment vertical="center" wrapText="1"/>
    </xf>
    <xf numFmtId="0" fontId="1" applyFont="1" applyFill="1" fillId="0" borderId="337" applyBorder="1" applyAlignment="1" xfId="0">
      <alignment vertical="center" wrapText="1"/>
    </xf>
    <xf numFmtId="177" applyNumberFormat="1" fontId="0" applyFill="1" fillId="0" borderId="338" applyBorder="1" applyAlignment="1" xfId="0">
      <alignment vertical="center" wrapText="1"/>
    </xf>
    <xf numFmtId="177" applyNumberFormat="1" fontId="0" applyFill="1" fillId="0" borderId="339" applyBorder="1" applyAlignment="1" xfId="0">
      <alignment vertical="center" wrapText="1"/>
    </xf>
    <xf numFmtId="0" fontId="0" applyFill="1" fillId="0" borderId="340" applyBorder="1" applyAlignment="1" xfId="0">
      <alignment vertical="center" wrapText="1"/>
    </xf>
    <xf numFmtId="0" fontId="0" applyFill="1" fillId="0" borderId="341" applyBorder="1" applyAlignment="1" xfId="0">
      <alignment horizontal="left" vertical="center" wrapText="1"/>
    </xf>
    <xf numFmtId="0" fontId="0" applyFill="1" fillId="0" borderId="342" applyBorder="1" applyAlignment="1" xfId="0">
      <alignment vertical="center" wrapText="1"/>
    </xf>
    <xf numFmtId="176" applyNumberFormat="1" fontId="0" fillId="38" applyFill="1" borderId="0" applyAlignment="1" xfId="0"/>
    <xf numFmtId="177" applyNumberFormat="1" fontId="0" fillId="38" applyFill="1" borderId="343" applyBorder="1" applyAlignment="1" xfId="0">
      <alignment horizontal="center" vertical="center" wrapText="1"/>
    </xf>
    <xf numFmtId="0" fontId="0" fillId="38" applyFill="1" borderId="344" applyBorder="1" applyAlignment="1" xfId="0">
      <alignment vertical="center" wrapText="1"/>
    </xf>
    <xf numFmtId="176" applyNumberFormat="1" fontId="0" fillId="38" applyFill="1" borderId="345" applyBorder="1" applyAlignment="1" xfId="0">
      <alignment horizontal="center" vertical="center" wrapText="1"/>
    </xf>
    <xf numFmtId="0" fontId="0" fillId="38" applyFill="1" borderId="346" applyBorder="1" applyAlignment="1" xfId="0">
      <alignment horizontal="center" vertical="center" wrapText="1"/>
    </xf>
    <xf numFmtId="176" applyNumberFormat="1" fontId="1" applyFont="1" applyFill="1" fillId="0" borderId="347" applyBorder="1" applyAlignment="1" xfId="0">
      <alignment vertical="center" wrapText="1"/>
    </xf>
    <xf numFmtId="0" fontId="0" applyFill="1" fillId="0" borderId="348" applyBorder="1" applyAlignment="1" xfId="0">
      <alignment vertical="center" wrapText="1"/>
    </xf>
    <xf numFmtId="0" fontId="0" applyFill="1" fillId="0" borderId="349" applyBorder="1" applyAlignment="1" xfId="0">
      <alignment horizontal="left" vertical="center" wrapText="1"/>
    </xf>
    <xf numFmtId="0" fontId="0" applyFill="1" fillId="0" borderId="350" applyBorder="1" applyAlignment="1" xfId="0">
      <alignment vertical="center" wrapText="1"/>
    </xf>
    <xf numFmtId="176" applyNumberFormat="1" fontId="0" applyFill="1" fillId="0" borderId="0" applyAlignment="1" xfId="0">
      <alignment horizontal="center" vertical="center"/>
    </xf>
    <xf numFmtId="181" applyNumberFormat="1" fontId="1" applyFont="1" applyFill="1" fillId="0" borderId="351" applyBorder="1" applyAlignment="1" xfId="0">
      <alignment horizontal="center" vertical="center" wrapText="1"/>
    </xf>
    <xf numFmtId="176" applyNumberFormat="1" fontId="0" fillId="39" applyFill="1" borderId="0" applyAlignment="1" xfId="0"/>
    <xf numFmtId="181" applyNumberFormat="1" fontId="0" fillId="39" applyFill="1" borderId="352" applyBorder="1" applyAlignment="1" xfId="0">
      <alignment horizontal="center" vertical="center" wrapText="1"/>
    </xf>
    <xf numFmtId="181" applyNumberFormat="1" fontId="0" fillId="39" applyFill="1" borderId="353" applyBorder="1" applyAlignment="1" xfId="0">
      <alignment horizontal="center" vertical="center" wrapText="1"/>
    </xf>
    <xf numFmtId="181" applyNumberFormat="1" fontId="0" fillId="39" applyFill="1" borderId="354" applyBorder="1" applyAlignment="1" xfId="0">
      <alignment horizontal="center" vertical="center" wrapText="1"/>
    </xf>
    <xf numFmtId="181" applyNumberFormat="1" fontId="0" fillId="39" applyFill="1" borderId="355" applyBorder="1" applyAlignment="1" xfId="0">
      <alignment horizontal="right" vertical="center" wrapText="1"/>
    </xf>
    <xf numFmtId="181" applyNumberFormat="1" fontId="0" fillId="39" applyFill="1" borderId="356" applyBorder="1" applyAlignment="1" xfId="0">
      <alignment horizontal="center" vertical="center" wrapText="1"/>
    </xf>
    <xf numFmtId="179" applyNumberFormat="1" fontId="0" fillId="39" applyFill="1" borderId="357" applyBorder="1" applyAlignment="1" xfId="0"/>
    <xf numFmtId="181" applyNumberFormat="1" fontId="0" fillId="38" applyFill="1" borderId="358" applyBorder="1" applyAlignment="1" xfId="0">
      <alignment horizontal="right" vertical="center" wrapText="1"/>
    </xf>
    <xf numFmtId="181" applyNumberFormat="1" fontId="0" fillId="38" applyFill="1" borderId="359" applyBorder="1" applyAlignment="1" xfId="0">
      <alignment horizontal="center" vertical="center" wrapText="1"/>
    </xf>
    <xf numFmtId="176" applyNumberFormat="1" fontId="0" applyFill="1" fillId="0" borderId="0" applyAlignment="1" xfId="0"/>
  </cellXfs>
  <cellStyles count="7">
    <cellStyle name="常规" xfId="0" builtinId="0"/>
    <cellStyle name="常规 3 2" xfId="1"/>
    <cellStyle name="常规 2 2" xfId="2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8.xml"/><Relationship Id="rId16" Type="http://schemas.openxmlformats.org/officeDocument/2006/relationships/worksheet" Target="worksheets/sheet17.xml"/><Relationship Id="rId17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8"/>
  <sheetViews>
    <sheetView showGridLines="0" showZeros="0" zoomScaleNormal="100" topLeftCell="A1" workbookViewId="0">
      <selection activeCell="J8" activeCellId="0" sqref="J8"/>
    </sheetView>
  </sheetViews>
  <sheetFormatPr defaultRowHeight="11.25" defaultColWidth="7.0001068115234375" x14ac:dyDescent="0.15"/>
  <cols>
    <col min="1" max="1" width="136.6" customWidth="1"/>
  </cols>
  <sheetData>
    <row r="1" spans="1:1" ht="14.25" customHeight="1" x14ac:dyDescent="0.15">
      <c r="A1" s="177"/>
    </row>
    <row r="3" spans="1:1" ht="102.0" customHeight="1" x14ac:dyDescent="0.15">
      <c r="A3" s="178" t="s">
        <v>0</v>
      </c>
    </row>
    <row r="4" spans="1:1" ht="107.25" customHeight="1" x14ac:dyDescent="0.15">
      <c r="A4" s="179" t="s">
        <v>1</v>
      </c>
    </row>
    <row r="5" spans="1:1" ht="409.5" customHeight="1" hidden="1" x14ac:dyDescent="0.15">
      <c r="A5" s="45"/>
    </row>
    <row r="6" spans="1:1" ht="29.25" customHeight="1" x14ac:dyDescent="0.15">
      <c r="A6" s="180"/>
    </row>
    <row r="7" spans="1:1" ht="78.0" customHeight="1" x14ac:dyDescent="0.15"/>
    <row r="8" spans="1:1" ht="82.5" customHeight="1" x14ac:dyDescent="0.15">
      <c r="A8" s="181" t="s">
        <v>2</v>
      </c>
    </row>
  </sheetData>
  <sheetProtection formatCells="0" formatColumns="0" formatRows="0" insertColumns="0" insertRows="0" insertHyperlinks="0" deleteColumns="0" deleteRows="0" sort="0" autoFilter="0" pivotTables="0"/>
  <phoneticPr fontId="0" type="noConversion"/>
  <printOptions horizontalCentered="1" verticalCentered="1"/>
  <pageMargins left="0.5908983429585856" right="0.5908983429585856" top="0.5908983429585856" bottom="0.5908983429585856" header="0.0" footer="0.0"/>
  <pageSetup paperSize="9" orientation="landscape" errors="blank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30"/>
  <sheetViews>
    <sheetView showGridLines="0" showZeros="0" view="pageBreakPreview" zoomScale="100" topLeftCell="A1" workbookViewId="0">
      <selection activeCell="H16" activeCellId="0" sqref="H16"/>
    </sheetView>
  </sheetViews>
  <sheetFormatPr defaultRowHeight="12.75" customHeight="1" defaultColWidth="7.0001068115234375" x14ac:dyDescent="0.15"/>
  <cols>
    <col min="1" max="1" width="13.0" customWidth="1"/>
    <col min="2" max="2" width="32.4" customWidth="1"/>
    <col min="3" max="8" width="15.0" customWidth="1"/>
    <col min="9" max="9" width="7.2" customWidth="1"/>
    <col min="10" max="24" width="7.6" customWidth="1"/>
  </cols>
  <sheetData>
    <row r="1" spans="1:9" ht="19.9" customHeight="1" x14ac:dyDescent="0.15">
      <c r="A1" s="26"/>
      <c r="B1" s="26"/>
      <c r="C1" s="26"/>
      <c r="D1" s="26"/>
      <c r="E1" s="27"/>
      <c r="F1" s="26"/>
      <c r="G1" s="26"/>
      <c r="H1" s="28" t="s">
        <v>462</v>
      </c>
      <c r="I1" s="37"/>
    </row>
    <row r="2" spans="1:9" ht="25.5" customHeight="1" x14ac:dyDescent="0.15">
      <c r="A2" s="298" t="s">
        <v>463</v>
      </c>
      <c r="B2" s="298"/>
      <c r="C2" s="298"/>
      <c r="D2" s="298"/>
      <c r="E2" s="298"/>
      <c r="F2" s="298"/>
      <c r="G2" s="298"/>
      <c r="H2" s="298"/>
      <c r="I2" s="37"/>
    </row>
    <row r="3" spans="1:23" ht="19.9" customHeight="1" x14ac:dyDescent="0.15">
      <c r="A3" s="299" t="s">
        <v>5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</row>
    <row r="4" spans="1:9" ht="19.9" customHeight="1" x14ac:dyDescent="0.15">
      <c r="A4" s="315" t="s">
        <v>464</v>
      </c>
      <c r="B4" s="315" t="s">
        <v>465</v>
      </c>
      <c r="C4" s="351" t="s">
        <v>466</v>
      </c>
      <c r="D4" s="351"/>
      <c r="E4" s="350"/>
      <c r="F4" s="350"/>
      <c r="G4" s="350"/>
      <c r="H4" s="351"/>
      <c r="I4" s="37"/>
    </row>
    <row r="5" spans="1:9" ht="19.9" customHeight="1" x14ac:dyDescent="0.15">
      <c r="A5" s="315"/>
      <c r="B5" s="315"/>
      <c r="C5" s="357" t="s">
        <v>60</v>
      </c>
      <c r="D5" s="313" t="s">
        <v>271</v>
      </c>
      <c r="E5" s="310" t="s">
        <v>467</v>
      </c>
      <c r="F5" s="309"/>
      <c r="G5" s="308"/>
      <c r="H5" s="358" t="s">
        <v>275</v>
      </c>
      <c r="I5" s="37"/>
    </row>
    <row r="6" spans="1:9" ht="33.75" customHeight="1" x14ac:dyDescent="0.15">
      <c r="A6" s="311"/>
      <c r="B6" s="311"/>
      <c r="C6" s="356"/>
      <c r="D6" s="306"/>
      <c r="E6" s="29" t="s">
        <v>75</v>
      </c>
      <c r="F6" s="30" t="s">
        <v>468</v>
      </c>
      <c r="G6" s="8" t="s">
        <v>469</v>
      </c>
      <c r="H6" s="352"/>
      <c r="I6" s="37"/>
    </row>
    <row r="7" spans="1:9" ht="19.9" customHeight="1" x14ac:dyDescent="0.15">
      <c r="A7" s="46" t="s">
        <v>83</v>
      </c>
      <c r="B7" s="46" t="s">
        <v>470</v>
      </c>
      <c r="C7" s="47">
        <f>SUM(C8)</f>
        <v>105500</v>
      </c>
      <c r="D7" s="48"/>
      <c r="E7" s="48">
        <f>SUM(E8)</f>
        <v>105500</v>
      </c>
      <c r="F7" s="48"/>
      <c r="G7" s="49">
        <f>SUM(G8)</f>
        <v>105500</v>
      </c>
      <c r="H7" s="50"/>
      <c r="I7" s="45"/>
    </row>
    <row r="8" spans="1:9" ht="19.9" customHeight="1" x14ac:dyDescent="0.15">
      <c r="A8" s="51">
        <v>157</v>
      </c>
      <c r="B8" s="52" t="s">
        <v>471</v>
      </c>
      <c r="C8" s="52">
        <f>SUM(G8)</f>
        <v>105500</v>
      </c>
      <c r="D8" s="52">
        <v>0</v>
      </c>
      <c r="E8" s="52">
        <f>SUM(G8)</f>
        <v>105500</v>
      </c>
      <c r="F8" s="52"/>
      <c r="G8" s="52">
        <v>105500</v>
      </c>
      <c r="H8" s="53"/>
      <c r="I8" s="37"/>
    </row>
    <row r="9" spans="1:9" ht="19.9" customHeight="1" x14ac:dyDescent="0.15">
      <c r="A9" s="38"/>
      <c r="B9" s="38"/>
      <c r="C9" s="38"/>
      <c r="D9" s="38"/>
      <c r="E9" s="39"/>
      <c r="F9" s="40"/>
      <c r="G9" s="40"/>
      <c r="H9" s="37"/>
      <c r="I9" s="42"/>
    </row>
    <row r="10" spans="1:9" ht="19.9" customHeight="1" x14ac:dyDescent="0.15">
      <c r="A10" s="38"/>
      <c r="B10" s="38"/>
      <c r="C10" s="38"/>
      <c r="D10" s="38"/>
      <c r="E10" s="41"/>
      <c r="F10" s="38"/>
      <c r="G10" s="38"/>
      <c r="H10" s="42"/>
      <c r="I10" s="42"/>
    </row>
    <row r="11" spans="1:9" ht="19.9" customHeight="1" x14ac:dyDescent="0.15">
      <c r="A11" s="38"/>
      <c r="B11" s="38"/>
      <c r="C11" s="38"/>
      <c r="D11" s="38"/>
      <c r="E11" s="41"/>
      <c r="F11" s="38"/>
      <c r="G11" s="38"/>
      <c r="H11" s="42"/>
      <c r="I11" s="42"/>
    </row>
    <row r="12" spans="1:9" ht="19.9" customHeight="1" x14ac:dyDescent="0.15">
      <c r="A12" s="38"/>
      <c r="B12" s="38"/>
      <c r="C12" s="38"/>
      <c r="D12" s="38"/>
      <c r="E12" s="39"/>
      <c r="F12" s="38"/>
      <c r="G12" s="38"/>
      <c r="H12" s="42"/>
      <c r="I12" s="42"/>
    </row>
    <row r="13" spans="1:9" ht="19.9" customHeight="1" x14ac:dyDescent="0.15">
      <c r="A13" s="38"/>
      <c r="B13" s="38"/>
      <c r="C13" s="38"/>
      <c r="D13" s="38"/>
      <c r="E13" s="39"/>
      <c r="F13" s="38"/>
      <c r="G13" s="38"/>
      <c r="H13" s="42"/>
      <c r="I13" s="42"/>
    </row>
    <row r="14" spans="1:9" ht="19.9" customHeight="1" x14ac:dyDescent="0.15">
      <c r="A14" s="38"/>
      <c r="B14" s="38"/>
      <c r="C14" s="38"/>
      <c r="D14" s="38"/>
      <c r="E14" s="41"/>
      <c r="F14" s="38"/>
      <c r="G14" s="38"/>
      <c r="H14" s="42"/>
      <c r="I14" s="42"/>
    </row>
    <row r="15" spans="1:9" ht="19.9" customHeight="1" x14ac:dyDescent="0.15">
      <c r="A15" s="38"/>
      <c r="B15" s="38"/>
      <c r="C15" s="38"/>
      <c r="D15" s="38"/>
      <c r="E15" s="41"/>
      <c r="F15" s="38"/>
      <c r="G15" s="38"/>
      <c r="H15" s="42"/>
      <c r="I15" s="42"/>
    </row>
    <row r="16" spans="1:9" ht="19.9" customHeight="1" x14ac:dyDescent="0.15">
      <c r="A16" s="38"/>
      <c r="B16" s="38"/>
      <c r="C16" s="38"/>
      <c r="D16" s="38"/>
      <c r="E16" s="39"/>
      <c r="F16" s="38"/>
      <c r="G16" s="38"/>
      <c r="H16" s="42"/>
      <c r="I16" s="42"/>
    </row>
    <row r="17" spans="1:9" ht="19.9" customHeight="1" x14ac:dyDescent="0.15">
      <c r="A17" s="38"/>
      <c r="B17" s="38"/>
      <c r="C17" s="38"/>
      <c r="D17" s="38"/>
      <c r="E17" s="39"/>
      <c r="F17" s="38"/>
      <c r="G17" s="38"/>
      <c r="H17" s="42"/>
      <c r="I17" s="42"/>
    </row>
    <row r="18" spans="1:9" ht="19.9" customHeight="1" x14ac:dyDescent="0.15">
      <c r="A18" s="38"/>
      <c r="B18" s="38"/>
      <c r="C18" s="38"/>
      <c r="D18" s="38"/>
      <c r="E18" s="43"/>
      <c r="F18" s="38"/>
      <c r="G18" s="38"/>
      <c r="H18" s="42"/>
      <c r="I18" s="42"/>
    </row>
    <row r="19" spans="1:9" ht="19.9" customHeight="1" x14ac:dyDescent="0.15">
      <c r="A19" s="38"/>
      <c r="B19" s="38"/>
      <c r="C19" s="38"/>
      <c r="D19" s="38"/>
      <c r="E19" s="41"/>
      <c r="F19" s="38"/>
      <c r="G19" s="38"/>
      <c r="H19" s="42"/>
      <c r="I19" s="42"/>
    </row>
    <row r="20" spans="1:9" ht="19.9" customHeight="1" x14ac:dyDescent="0.15">
      <c r="A20" s="41"/>
      <c r="B20" s="41"/>
      <c r="C20" s="41"/>
      <c r="D20" s="41"/>
      <c r="E20" s="41"/>
      <c r="F20" s="38"/>
      <c r="G20" s="38"/>
      <c r="H20" s="42"/>
      <c r="I20" s="42"/>
    </row>
    <row r="21" spans="1:9" ht="19.9" customHeight="1" x14ac:dyDescent="0.15">
      <c r="A21" s="42"/>
      <c r="B21" s="42"/>
      <c r="C21" s="42"/>
      <c r="D21" s="42"/>
      <c r="E21" s="44"/>
      <c r="F21" s="42"/>
      <c r="G21" s="42"/>
      <c r="H21" s="42"/>
      <c r="I21" s="42"/>
    </row>
    <row r="22" spans="1:9" ht="19.9" customHeight="1" x14ac:dyDescent="0.15">
      <c r="A22" s="42"/>
      <c r="B22" s="42"/>
      <c r="C22" s="42"/>
      <c r="D22" s="42"/>
      <c r="E22" s="44"/>
      <c r="F22" s="42"/>
      <c r="G22" s="42"/>
      <c r="H22" s="42"/>
      <c r="I22" s="42"/>
    </row>
    <row r="23" spans="1:9" ht="19.9" customHeight="1" x14ac:dyDescent="0.15">
      <c r="A23" s="42"/>
      <c r="B23" s="42"/>
      <c r="C23" s="42"/>
      <c r="D23" s="42"/>
      <c r="E23" s="44"/>
      <c r="F23" s="42"/>
      <c r="G23" s="42"/>
      <c r="H23" s="42"/>
      <c r="I23" s="42"/>
    </row>
    <row r="24" spans="1:9" ht="19.9" customHeight="1" x14ac:dyDescent="0.15">
      <c r="A24" s="42"/>
      <c r="B24" s="42"/>
      <c r="C24" s="42"/>
      <c r="D24" s="42"/>
      <c r="E24" s="44"/>
      <c r="F24" s="42"/>
      <c r="G24" s="42"/>
      <c r="H24" s="42"/>
      <c r="I24" s="42"/>
    </row>
    <row r="25" spans="1:9" ht="19.9" customHeight="1" x14ac:dyDescent="0.15">
      <c r="A25" s="42"/>
      <c r="B25" s="42"/>
      <c r="C25" s="42"/>
      <c r="D25" s="42"/>
      <c r="E25" s="44"/>
      <c r="F25" s="42"/>
      <c r="G25" s="42"/>
      <c r="H25" s="42"/>
      <c r="I25" s="42"/>
    </row>
    <row r="26" spans="1:9" ht="19.9" customHeight="1" x14ac:dyDescent="0.15">
      <c r="A26" s="42"/>
      <c r="B26" s="42"/>
      <c r="C26" s="42"/>
      <c r="D26" s="42"/>
      <c r="E26" s="44"/>
      <c r="F26" s="42"/>
      <c r="G26" s="42"/>
      <c r="H26" s="42"/>
      <c r="I26" s="42"/>
    </row>
    <row r="27" spans="1:9" ht="19.9" customHeight="1" x14ac:dyDescent="0.15">
      <c r="A27" s="42"/>
      <c r="B27" s="42"/>
      <c r="C27" s="42"/>
      <c r="D27" s="42"/>
      <c r="E27" s="44"/>
      <c r="F27" s="42"/>
      <c r="G27" s="42"/>
      <c r="H27" s="42"/>
      <c r="I27" s="42"/>
    </row>
    <row r="28" spans="1:9" ht="19.9" customHeight="1" x14ac:dyDescent="0.15">
      <c r="A28" s="42"/>
      <c r="B28" s="42"/>
      <c r="C28" s="42"/>
      <c r="D28" s="42"/>
      <c r="E28" s="44"/>
      <c r="F28" s="42"/>
      <c r="G28" s="42"/>
      <c r="H28" s="42"/>
      <c r="I28" s="42"/>
    </row>
    <row r="29" spans="1:9" ht="19.9" customHeight="1" x14ac:dyDescent="0.15">
      <c r="A29" s="42"/>
      <c r="B29" s="42"/>
      <c r="C29" s="42"/>
      <c r="D29" s="42"/>
      <c r="E29" s="44"/>
      <c r="F29" s="42"/>
      <c r="G29" s="42"/>
      <c r="H29" s="42"/>
      <c r="I29" s="42"/>
    </row>
    <row r="30" spans="1:9" ht="19.9" customHeight="1" x14ac:dyDescent="0.15">
      <c r="A30" s="42"/>
      <c r="B30" s="42"/>
      <c r="C30" s="42"/>
      <c r="D30" s="42"/>
      <c r="E30" s="44"/>
      <c r="F30" s="42"/>
      <c r="G30" s="42"/>
      <c r="H30" s="42"/>
      <c r="I30" s="42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3:W3"/>
    <mergeCell ref="C4:H4"/>
    <mergeCell ref="E5:G5"/>
    <mergeCell ref="A4:A6"/>
    <mergeCell ref="B4:B6"/>
    <mergeCell ref="C5:C6"/>
    <mergeCell ref="D5:D6"/>
    <mergeCell ref="H5:H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" errors="blank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K48"/>
  <sheetViews>
    <sheetView showGridLines="0" showZeros="0" view="pageBreakPreview" zoomScale="100" topLeftCell="A1" workbookViewId="0">
      <selection activeCell="G22" activeCellId="0" sqref="G22"/>
    </sheetView>
  </sheetViews>
  <sheetFormatPr defaultRowHeight="12.75" customHeight="1" defaultColWidth="7.0001068115234375" x14ac:dyDescent="0.15"/>
  <cols>
    <col min="1" max="3" width="4.6" customWidth="1"/>
    <col min="4" max="4" width="14.2" customWidth="1"/>
    <col min="5" max="5" width="59.6" customWidth="1"/>
    <col min="6" max="8" width="15.2" customWidth="1"/>
    <col min="9" max="245" width="8.8" customWidth="1"/>
  </cols>
  <sheetData>
    <row r="1" spans="1:245" ht="19.9" customHeight="1" x14ac:dyDescent="0.15">
      <c r="A1" s="3"/>
      <c r="B1" s="4"/>
      <c r="C1" s="4"/>
      <c r="D1" s="4"/>
      <c r="E1" s="4"/>
      <c r="F1" s="4"/>
      <c r="G1" s="4"/>
      <c r="H1" s="5" t="s">
        <v>472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</row>
    <row r="2" spans="1:245" ht="19.9" customHeight="1" x14ac:dyDescent="0.15">
      <c r="A2" s="298" t="s">
        <v>473</v>
      </c>
      <c r="B2" s="298"/>
      <c r="C2" s="298"/>
      <c r="D2" s="298"/>
      <c r="E2" s="298"/>
      <c r="F2" s="298"/>
      <c r="G2" s="298"/>
      <c r="H2" s="298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</row>
    <row r="3" spans="1:245" ht="19.9" customHeight="1" x14ac:dyDescent="0.15">
      <c r="A3" s="299" t="s">
        <v>5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</row>
    <row r="4" spans="1:245" ht="19.9" customHeight="1" x14ac:dyDescent="0.15">
      <c r="A4" s="310" t="s">
        <v>59</v>
      </c>
      <c r="B4" s="309"/>
      <c r="C4" s="309"/>
      <c r="D4" s="309"/>
      <c r="E4" s="308"/>
      <c r="F4" s="359" t="s">
        <v>474</v>
      </c>
      <c r="G4" s="351"/>
      <c r="H4" s="351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</row>
    <row r="5" spans="1:245" ht="19.9" customHeight="1" x14ac:dyDescent="0.15">
      <c r="A5" s="310" t="s">
        <v>68</v>
      </c>
      <c r="B5" s="309"/>
      <c r="C5" s="308"/>
      <c r="D5" s="361" t="s">
        <v>69</v>
      </c>
      <c r="E5" s="313" t="s">
        <v>105</v>
      </c>
      <c r="F5" s="307" t="s">
        <v>60</v>
      </c>
      <c r="G5" s="307" t="s">
        <v>101</v>
      </c>
      <c r="H5" s="351" t="s">
        <v>102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</row>
    <row r="6" spans="1:245" ht="19.9" customHeight="1" x14ac:dyDescent="0.15">
      <c r="A6" s="6" t="s">
        <v>80</v>
      </c>
      <c r="B6" s="7" t="s">
        <v>81</v>
      </c>
      <c r="C6" s="8" t="s">
        <v>82</v>
      </c>
      <c r="D6" s="360"/>
      <c r="E6" s="311"/>
      <c r="F6" s="306"/>
      <c r="G6" s="306"/>
      <c r="H6" s="350"/>
      <c r="I6" s="25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</row>
    <row r="7" spans="1:245" ht="19.9" customHeight="1" x14ac:dyDescent="0.15">
      <c r="A7" s="9" t="s">
        <v>80</v>
      </c>
      <c r="B7" s="9" t="s">
        <v>81</v>
      </c>
      <c r="C7" s="9" t="s">
        <v>82</v>
      </c>
      <c r="D7" s="9" t="s">
        <v>83</v>
      </c>
      <c r="E7" s="9" t="s">
        <v>84</v>
      </c>
      <c r="F7" s="10">
        <f>SUM(G7,H7)</f>
        <v>0</v>
      </c>
      <c r="G7" s="11" t="s">
        <v>106</v>
      </c>
      <c r="H7" s="12" t="s">
        <v>107</v>
      </c>
      <c r="I7" s="2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</row>
    <row r="8" spans="1:245" ht="19.9" customHeight="1" x14ac:dyDescent="0.15">
      <c r="A8" s="13"/>
      <c r="B8" s="13"/>
      <c r="C8" s="13"/>
      <c r="D8" s="14"/>
      <c r="E8" s="14" t="s">
        <v>475</v>
      </c>
      <c r="F8" s="14"/>
      <c r="G8" s="14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</row>
    <row r="9" spans="1:245" ht="19.9" customHeight="1" x14ac:dyDescent="0.15">
      <c r="A9" s="15"/>
      <c r="B9" s="15"/>
      <c r="C9" s="15"/>
      <c r="D9" s="16"/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</row>
    <row r="10" spans="1:245" ht="19.9" customHeight="1" x14ac:dyDescent="0.15">
      <c r="A10" s="15"/>
      <c r="B10" s="15"/>
      <c r="C10" s="15"/>
      <c r="D10" s="15"/>
      <c r="E10" s="15"/>
      <c r="F10" s="15"/>
      <c r="G10" s="15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</row>
    <row r="11" spans="1:245" ht="19.9" customHeight="1" x14ac:dyDescent="0.15">
      <c r="A11" s="15"/>
      <c r="B11" s="15"/>
      <c r="C11" s="15"/>
      <c r="D11" s="16"/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</row>
    <row r="12" spans="1:245" ht="19.9" customHeight="1" x14ac:dyDescent="0.15">
      <c r="A12" s="15"/>
      <c r="B12" s="15"/>
      <c r="C12" s="15"/>
      <c r="D12" s="16"/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</row>
    <row r="13" spans="1:245" ht="19.9" customHeight="1" x14ac:dyDescent="0.15">
      <c r="A13" s="15"/>
      <c r="B13" s="15"/>
      <c r="C13" s="15"/>
      <c r="D13" s="15"/>
      <c r="E13" s="15"/>
      <c r="F13" s="15"/>
      <c r="G13" s="15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</row>
    <row r="14" spans="1:245" ht="19.9" customHeight="1" x14ac:dyDescent="0.15">
      <c r="A14" s="15"/>
      <c r="B14" s="15"/>
      <c r="C14" s="15"/>
      <c r="D14" s="16"/>
      <c r="E14" s="16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</row>
    <row r="15" spans="1:245" ht="19.9" customHeight="1" x14ac:dyDescent="0.15">
      <c r="A15" s="17"/>
      <c r="B15" s="15"/>
      <c r="C15" s="15"/>
      <c r="D15" s="16"/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</row>
    <row r="16" spans="1:245" ht="19.9" customHeight="1" x14ac:dyDescent="0.15">
      <c r="A16" s="17"/>
      <c r="B16" s="17"/>
      <c r="C16" s="15"/>
      <c r="D16" s="15"/>
      <c r="E16" s="17"/>
      <c r="F16" s="17"/>
      <c r="G16" s="17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</row>
    <row r="17" spans="1:245" ht="19.9" customHeight="1" x14ac:dyDescent="0.15">
      <c r="A17" s="17"/>
      <c r="B17" s="17"/>
      <c r="C17" s="15"/>
      <c r="D17" s="16"/>
      <c r="E17" s="16"/>
      <c r="F17" s="16"/>
      <c r="G17" s="16"/>
      <c r="H17" s="16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</row>
    <row r="18" spans="1:245" ht="19.9" customHeight="1" x14ac:dyDescent="0.15">
      <c r="A18" s="15"/>
      <c r="B18" s="17"/>
      <c r="C18" s="15"/>
      <c r="D18" s="16"/>
      <c r="E18" s="16"/>
      <c r="F18" s="16"/>
      <c r="G18" s="16"/>
      <c r="H18" s="16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</row>
    <row r="19" spans="1:245" ht="19.9" customHeight="1" x14ac:dyDescent="0.15">
      <c r="A19" s="15"/>
      <c r="B19" s="17"/>
      <c r="C19" s="17"/>
      <c r="D19" s="17"/>
      <c r="E19" s="17"/>
      <c r="F19" s="17"/>
      <c r="G19" s="17"/>
      <c r="H19" s="16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</row>
    <row r="20" spans="1:245" ht="19.9" customHeight="1" x14ac:dyDescent="0.15">
      <c r="A20" s="17"/>
      <c r="B20" s="17"/>
      <c r="C20" s="17"/>
      <c r="D20" s="16"/>
      <c r="E20" s="16"/>
      <c r="F20" s="16"/>
      <c r="G20" s="16"/>
      <c r="H20" s="16"/>
      <c r="I20" s="17"/>
      <c r="J20" s="15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</row>
    <row r="21" spans="1:245" ht="19.9" customHeight="1" x14ac:dyDescent="0.15">
      <c r="A21" s="17"/>
      <c r="B21" s="17"/>
      <c r="C21" s="17"/>
      <c r="D21" s="16"/>
      <c r="E21" s="16"/>
      <c r="F21" s="16"/>
      <c r="G21" s="16"/>
      <c r="H21" s="16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</row>
    <row r="22" spans="1:245" ht="19.9" customHeight="1" x14ac:dyDescent="0.15">
      <c r="A22" s="17"/>
      <c r="B22" s="17"/>
      <c r="C22" s="17"/>
      <c r="D22" s="17"/>
      <c r="E22" s="17"/>
      <c r="F22" s="17"/>
      <c r="G22" s="17"/>
      <c r="H22" s="16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</row>
    <row r="23" spans="1:245" ht="19.9" customHeight="1" x14ac:dyDescent="0.15">
      <c r="A23" s="17"/>
      <c r="B23" s="17"/>
      <c r="C23" s="17"/>
      <c r="D23" s="16"/>
      <c r="E23" s="16"/>
      <c r="F23" s="16"/>
      <c r="G23" s="16"/>
      <c r="H23" s="16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</row>
    <row r="24" spans="1:245" ht="19.9" customHeight="1" x14ac:dyDescent="0.15">
      <c r="A24" s="17"/>
      <c r="B24" s="17"/>
      <c r="C24" s="17"/>
      <c r="D24" s="16"/>
      <c r="E24" s="16"/>
      <c r="F24" s="16"/>
      <c r="G24" s="16"/>
      <c r="H24" s="16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</row>
    <row r="25" spans="1:245" ht="19.9" customHeight="1" x14ac:dyDescent="0.15">
      <c r="A25" s="17"/>
      <c r="B25" s="17"/>
      <c r="C25" s="17"/>
      <c r="D25" s="17"/>
      <c r="E25" s="17"/>
      <c r="F25" s="17"/>
      <c r="G25" s="17"/>
      <c r="H25" s="16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</row>
    <row r="26" spans="1:245" ht="19.9" customHeight="1" x14ac:dyDescent="0.15">
      <c r="A26" s="17"/>
      <c r="B26" s="17"/>
      <c r="C26" s="17"/>
      <c r="D26" s="16"/>
      <c r="E26" s="16"/>
      <c r="F26" s="16"/>
      <c r="G26" s="16"/>
      <c r="H26" s="16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</row>
    <row r="27" spans="1:245" ht="19.9" customHeight="1" x14ac:dyDescent="0.15">
      <c r="A27" s="17"/>
      <c r="B27" s="17"/>
      <c r="C27" s="17"/>
      <c r="D27" s="16"/>
      <c r="E27" s="16"/>
      <c r="F27" s="16"/>
      <c r="G27" s="16"/>
      <c r="H27" s="16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</row>
    <row r="28" spans="1:245" ht="19.9" customHeight="1" x14ac:dyDescent="0.15">
      <c r="A28" s="17"/>
      <c r="B28" s="17"/>
      <c r="C28" s="17"/>
      <c r="D28" s="17"/>
      <c r="E28" s="17"/>
      <c r="F28" s="17"/>
      <c r="G28" s="17"/>
      <c r="H28" s="1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</row>
    <row r="29" spans="1:245" ht="19.9" customHeight="1" x14ac:dyDescent="0.15">
      <c r="A29" s="17"/>
      <c r="B29" s="17"/>
      <c r="C29" s="17"/>
      <c r="D29" s="16"/>
      <c r="E29" s="16"/>
      <c r="F29" s="16"/>
      <c r="G29" s="16"/>
      <c r="H29" s="16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</row>
    <row r="30" spans="1:245" ht="19.9" customHeight="1" x14ac:dyDescent="0.15">
      <c r="A30" s="17"/>
      <c r="B30" s="17"/>
      <c r="C30" s="17"/>
      <c r="D30" s="16"/>
      <c r="E30" s="16"/>
      <c r="F30" s="16"/>
      <c r="G30" s="16"/>
      <c r="H30" s="16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</row>
    <row r="31" spans="1:245" ht="19.9" customHeight="1" x14ac:dyDescent="0.15">
      <c r="A31" s="17"/>
      <c r="B31" s="17"/>
      <c r="C31" s="17"/>
      <c r="D31" s="17"/>
      <c r="E31" s="17"/>
      <c r="F31" s="17"/>
      <c r="G31" s="17"/>
      <c r="H31" s="16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</row>
    <row r="32" spans="1:245" ht="19.9" customHeight="1" x14ac:dyDescent="0.15">
      <c r="A32" s="17"/>
      <c r="B32" s="17"/>
      <c r="C32" s="17"/>
      <c r="D32" s="17"/>
      <c r="E32" s="18"/>
      <c r="F32" s="18"/>
      <c r="G32" s="18"/>
      <c r="H32" s="16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</row>
    <row r="33" spans="1:245" ht="19.9" customHeight="1" x14ac:dyDescent="0.15">
      <c r="A33" s="17"/>
      <c r="B33" s="17"/>
      <c r="C33" s="17"/>
      <c r="D33" s="17"/>
      <c r="E33" s="18"/>
      <c r="F33" s="18"/>
      <c r="G33" s="18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</row>
    <row r="34" spans="1:245" ht="19.9" customHeight="1" x14ac:dyDescent="0.15">
      <c r="A34" s="17"/>
      <c r="B34" s="17"/>
      <c r="C34" s="17"/>
      <c r="D34" s="17"/>
      <c r="E34" s="17"/>
      <c r="F34" s="17"/>
      <c r="G34" s="17"/>
      <c r="H34" s="16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</row>
    <row r="35" spans="1:245" ht="19.9" customHeight="1" x14ac:dyDescent="0.15">
      <c r="A35" s="17"/>
      <c r="B35" s="17"/>
      <c r="C35" s="17"/>
      <c r="D35" s="17"/>
      <c r="E35" s="19"/>
      <c r="F35" s="19"/>
      <c r="G35" s="19"/>
      <c r="H35" s="16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</row>
    <row r="36" spans="1:245" ht="19.9" customHeight="1" x14ac:dyDescent="0.15">
      <c r="A36" s="20"/>
      <c r="B36" s="20"/>
      <c r="C36" s="20"/>
      <c r="D36" s="20"/>
      <c r="E36" s="21"/>
      <c r="F36" s="21"/>
      <c r="G36" s="21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</row>
    <row r="37" spans="1:245" ht="19.9" customHeight="1" x14ac:dyDescent="0.15">
      <c r="A37" s="22"/>
      <c r="B37" s="22"/>
      <c r="C37" s="22"/>
      <c r="D37" s="22"/>
      <c r="E37" s="22"/>
      <c r="F37" s="22"/>
      <c r="G37" s="22"/>
      <c r="H37" s="23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  <c r="ID37" s="24"/>
      <c r="IE37" s="24"/>
      <c r="IF37" s="24"/>
      <c r="IG37" s="24"/>
      <c r="IH37" s="24"/>
      <c r="II37" s="24"/>
      <c r="IJ37" s="24"/>
      <c r="IK37" s="24"/>
    </row>
    <row r="38" spans="1:245" ht="19.9" customHeight="1" x14ac:dyDescent="0.15">
      <c r="A38" s="20"/>
      <c r="B38" s="20"/>
      <c r="C38" s="20"/>
      <c r="D38" s="20"/>
      <c r="E38" s="20"/>
      <c r="F38" s="20"/>
      <c r="G38" s="20"/>
      <c r="H38" s="23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  <c r="IH38" s="24"/>
      <c r="II38" s="24"/>
      <c r="IJ38" s="24"/>
      <c r="IK38" s="24"/>
    </row>
    <row r="39" spans="1:245" ht="19.9" customHeight="1" x14ac:dyDescent="0.15">
      <c r="A39" s="24"/>
      <c r="B39" s="24"/>
      <c r="C39" s="24"/>
      <c r="D39" s="24"/>
      <c r="E39" s="24"/>
      <c r="F39" s="20"/>
      <c r="G39" s="20"/>
      <c r="H39" s="23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</row>
    <row r="40" spans="1:245" ht="19.9" customHeight="1" x14ac:dyDescent="0.15">
      <c r="A40" s="24"/>
      <c r="B40" s="24"/>
      <c r="C40" s="24"/>
      <c r="D40" s="24"/>
      <c r="E40" s="24"/>
      <c r="F40" s="20"/>
      <c r="G40" s="20"/>
      <c r="H40" s="23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</row>
    <row r="41" spans="1:245" ht="19.9" customHeight="1" x14ac:dyDescent="0.15">
      <c r="A41" s="24"/>
      <c r="B41" s="24"/>
      <c r="C41" s="24"/>
      <c r="D41" s="24"/>
      <c r="E41" s="24"/>
      <c r="F41" s="20"/>
      <c r="G41" s="20"/>
      <c r="H41" s="23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  <c r="IB41" s="24"/>
      <c r="IC41" s="24"/>
      <c r="ID41" s="24"/>
      <c r="IE41" s="24"/>
      <c r="IF41" s="24"/>
      <c r="IG41" s="24"/>
      <c r="IH41" s="24"/>
      <c r="II41" s="24"/>
      <c r="IJ41" s="24"/>
      <c r="IK41" s="24"/>
    </row>
    <row r="42" spans="1:245" ht="19.9" customHeight="1" x14ac:dyDescent="0.15">
      <c r="A42" s="24"/>
      <c r="B42" s="24"/>
      <c r="C42" s="24"/>
      <c r="D42" s="24"/>
      <c r="E42" s="24"/>
      <c r="F42" s="20"/>
      <c r="G42" s="20"/>
      <c r="H42" s="23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  <c r="IH42" s="24"/>
      <c r="II42" s="24"/>
      <c r="IJ42" s="24"/>
      <c r="IK42" s="24"/>
    </row>
    <row r="43" spans="1:245" ht="19.9" customHeight="1" x14ac:dyDescent="0.15">
      <c r="A43" s="24"/>
      <c r="B43" s="24"/>
      <c r="C43" s="24"/>
      <c r="D43" s="24"/>
      <c r="E43" s="24"/>
      <c r="F43" s="20"/>
      <c r="G43" s="20"/>
      <c r="H43" s="23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  <c r="IK43" s="24"/>
    </row>
    <row r="44" spans="1:245" ht="19.9" customHeight="1" x14ac:dyDescent="0.15">
      <c r="A44" s="24"/>
      <c r="B44" s="24"/>
      <c r="C44" s="24"/>
      <c r="D44" s="24"/>
      <c r="E44" s="24"/>
      <c r="F44" s="20"/>
      <c r="G44" s="20"/>
      <c r="H44" s="23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  <c r="IJ44" s="24"/>
      <c r="IK44" s="24"/>
    </row>
    <row r="45" spans="1:245" ht="19.9" customHeight="1" x14ac:dyDescent="0.15">
      <c r="A45" s="24"/>
      <c r="B45" s="24"/>
      <c r="C45" s="24"/>
      <c r="D45" s="24"/>
      <c r="E45" s="24"/>
      <c r="F45" s="20"/>
      <c r="G45" s="20"/>
      <c r="H45" s="23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</row>
    <row r="46" spans="1:245" ht="19.9" customHeight="1" x14ac:dyDescent="0.15">
      <c r="A46" s="24"/>
      <c r="B46" s="24"/>
      <c r="C46" s="24"/>
      <c r="D46" s="24"/>
      <c r="E46" s="24"/>
      <c r="F46" s="20"/>
      <c r="G46" s="20"/>
      <c r="H46" s="23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  <c r="IH46" s="24"/>
      <c r="II46" s="24"/>
      <c r="IJ46" s="24"/>
      <c r="IK46" s="24"/>
    </row>
    <row r="47" spans="1:245" ht="19.9" customHeight="1" x14ac:dyDescent="0.15">
      <c r="A47" s="24"/>
      <c r="B47" s="24"/>
      <c r="C47" s="24"/>
      <c r="D47" s="24"/>
      <c r="E47" s="24"/>
      <c r="F47" s="20"/>
      <c r="G47" s="20"/>
      <c r="H47" s="23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  <c r="IK47" s="24"/>
    </row>
    <row r="48" spans="1:245" ht="19.9" customHeight="1" x14ac:dyDescent="0.15">
      <c r="A48" s="24"/>
      <c r="B48" s="24"/>
      <c r="C48" s="24"/>
      <c r="D48" s="24"/>
      <c r="E48" s="24"/>
      <c r="F48" s="20"/>
      <c r="G48" s="20"/>
      <c r="H48" s="23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  <c r="IH48" s="24"/>
      <c r="II48" s="24"/>
      <c r="IJ48" s="24"/>
      <c r="IK48" s="24"/>
    </row>
  </sheetData>
  <sheetProtection formatCells="0" formatColumns="0" formatRows="0" insertColumns="0" insertRows="0" insertHyperlinks="0" deleteColumns="0" deleteRows="0" sort="0" autoFilter="0" pivotTables="0"/>
  <mergeCells count="10">
    <mergeCell ref="A2:H2"/>
    <mergeCell ref="A3:W3"/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0" errors="blank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30"/>
  <sheetViews>
    <sheetView showGridLines="0" showZeros="0" view="pageBreakPreview" zoomScale="100" topLeftCell="A4" workbookViewId="0">
      <selection activeCell="C9" activeCellId="0" sqref="C9"/>
    </sheetView>
  </sheetViews>
  <sheetFormatPr defaultRowHeight="12.75" customHeight="1" defaultColWidth="7.0001068115234375" x14ac:dyDescent="0.15"/>
  <cols>
    <col min="1" max="1" width="13.0" customWidth="1"/>
    <col min="2" max="2" width="32.4" customWidth="1"/>
    <col min="3" max="8" width="15.0" customWidth="1"/>
    <col min="9" max="9" width="7.2" customWidth="1"/>
    <col min="10" max="24" width="7.6" customWidth="1"/>
  </cols>
  <sheetData>
    <row r="1" spans="1:9" ht="19.9" customHeight="1" x14ac:dyDescent="0.15">
      <c r="A1" s="26"/>
      <c r="B1" s="26"/>
      <c r="C1" s="26"/>
      <c r="D1" s="26"/>
      <c r="E1" s="27"/>
      <c r="F1" s="26"/>
      <c r="G1" s="26"/>
      <c r="H1" s="28" t="s">
        <v>476</v>
      </c>
      <c r="I1" s="37"/>
    </row>
    <row r="2" spans="1:9" ht="25.5" customHeight="1" x14ac:dyDescent="0.15">
      <c r="A2" s="298" t="s">
        <v>477</v>
      </c>
      <c r="B2" s="298"/>
      <c r="C2" s="298"/>
      <c r="D2" s="298"/>
      <c r="E2" s="298"/>
      <c r="F2" s="298"/>
      <c r="G2" s="298"/>
      <c r="H2" s="298"/>
      <c r="I2" s="37"/>
    </row>
    <row r="3" spans="1:23" ht="19.9" customHeight="1" x14ac:dyDescent="0.15">
      <c r="A3" s="299" t="s">
        <v>5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</row>
    <row r="4" spans="1:9" ht="19.9" customHeight="1" x14ac:dyDescent="0.15">
      <c r="A4" s="315" t="s">
        <v>464</v>
      </c>
      <c r="B4" s="315" t="s">
        <v>465</v>
      </c>
      <c r="C4" s="351" t="s">
        <v>466</v>
      </c>
      <c r="D4" s="351"/>
      <c r="E4" s="350"/>
      <c r="F4" s="350"/>
      <c r="G4" s="350"/>
      <c r="H4" s="351"/>
      <c r="I4" s="37"/>
    </row>
    <row r="5" spans="1:9" ht="19.9" customHeight="1" x14ac:dyDescent="0.15">
      <c r="A5" s="315"/>
      <c r="B5" s="315"/>
      <c r="C5" s="357" t="s">
        <v>60</v>
      </c>
      <c r="D5" s="313" t="s">
        <v>271</v>
      </c>
      <c r="E5" s="310" t="s">
        <v>467</v>
      </c>
      <c r="F5" s="309"/>
      <c r="G5" s="308"/>
      <c r="H5" s="358" t="s">
        <v>275</v>
      </c>
      <c r="I5" s="37"/>
    </row>
    <row r="6" spans="1:9" ht="33.75" customHeight="1" x14ac:dyDescent="0.15">
      <c r="A6" s="311"/>
      <c r="B6" s="311"/>
      <c r="C6" s="356"/>
      <c r="D6" s="306"/>
      <c r="E6" s="29" t="s">
        <v>75</v>
      </c>
      <c r="F6" s="30" t="s">
        <v>468</v>
      </c>
      <c r="G6" s="8" t="s">
        <v>469</v>
      </c>
      <c r="H6" s="352"/>
      <c r="I6" s="37"/>
    </row>
    <row r="7" spans="1:9" ht="19.9" customHeight="1" x14ac:dyDescent="0.15">
      <c r="A7" s="9" t="s">
        <v>83</v>
      </c>
      <c r="B7" s="9" t="s">
        <v>470</v>
      </c>
      <c r="C7" s="31">
        <f>SUM(D7,E7,H7)</f>
        <v>0</v>
      </c>
      <c r="D7" s="32" t="s">
        <v>354</v>
      </c>
      <c r="E7" s="32">
        <f>SUM(F7,G7)</f>
        <v>0</v>
      </c>
      <c r="F7" s="32" t="s">
        <v>478</v>
      </c>
      <c r="G7" s="33" t="s">
        <v>366</v>
      </c>
      <c r="H7" s="34" t="s">
        <v>359</v>
      </c>
      <c r="I7" s="45"/>
    </row>
    <row r="8" spans="1:9" ht="19.9" customHeight="1" x14ac:dyDescent="0.15">
      <c r="A8" s="35"/>
      <c r="B8" s="35" t="s">
        <v>475</v>
      </c>
      <c r="C8" s="35"/>
      <c r="D8" s="35"/>
      <c r="E8" s="36"/>
      <c r="F8" s="35"/>
      <c r="G8" s="35"/>
      <c r="H8" s="37"/>
      <c r="I8" s="37"/>
    </row>
    <row r="9" spans="1:9" ht="19.9" customHeight="1" x14ac:dyDescent="0.15">
      <c r="A9" s="38"/>
      <c r="B9" s="38"/>
      <c r="C9" s="38"/>
      <c r="D9" s="38"/>
      <c r="E9" s="39"/>
      <c r="F9" s="40"/>
      <c r="G9" s="40"/>
      <c r="H9" s="37"/>
      <c r="I9" s="42"/>
    </row>
    <row r="10" spans="1:9" ht="19.9" customHeight="1" x14ac:dyDescent="0.15">
      <c r="A10" s="38"/>
      <c r="B10" s="38"/>
      <c r="C10" s="38"/>
      <c r="D10" s="38"/>
      <c r="E10" s="41"/>
      <c r="F10" s="38"/>
      <c r="G10" s="38"/>
      <c r="H10" s="42"/>
      <c r="I10" s="42"/>
    </row>
    <row r="11" spans="1:9" ht="19.9" customHeight="1" x14ac:dyDescent="0.15">
      <c r="A11" s="38"/>
      <c r="B11" s="38"/>
      <c r="C11" s="38"/>
      <c r="D11" s="38"/>
      <c r="E11" s="41"/>
      <c r="F11" s="38"/>
      <c r="G11" s="38"/>
      <c r="H11" s="42"/>
      <c r="I11" s="42"/>
    </row>
    <row r="12" spans="1:9" ht="19.9" customHeight="1" x14ac:dyDescent="0.15">
      <c r="A12" s="38"/>
      <c r="B12" s="38"/>
      <c r="C12" s="38"/>
      <c r="D12" s="38"/>
      <c r="E12" s="39"/>
      <c r="F12" s="38"/>
      <c r="G12" s="38"/>
      <c r="H12" s="42"/>
      <c r="I12" s="42"/>
    </row>
    <row r="13" spans="1:9" ht="19.9" customHeight="1" x14ac:dyDescent="0.15">
      <c r="A13" s="38"/>
      <c r="B13" s="38"/>
      <c r="C13" s="38"/>
      <c r="D13" s="38"/>
      <c r="E13" s="39"/>
      <c r="F13" s="38"/>
      <c r="G13" s="38"/>
      <c r="H13" s="42"/>
      <c r="I13" s="42"/>
    </row>
    <row r="14" spans="1:9" ht="19.9" customHeight="1" x14ac:dyDescent="0.15">
      <c r="A14" s="38"/>
      <c r="B14" s="38"/>
      <c r="C14" s="38"/>
      <c r="D14" s="38"/>
      <c r="E14" s="41"/>
      <c r="F14" s="38"/>
      <c r="G14" s="38"/>
      <c r="H14" s="42"/>
      <c r="I14" s="42"/>
    </row>
    <row r="15" spans="1:9" ht="19.9" customHeight="1" x14ac:dyDescent="0.15">
      <c r="A15" s="38"/>
      <c r="B15" s="38"/>
      <c r="C15" s="38"/>
      <c r="D15" s="38"/>
      <c r="E15" s="41"/>
      <c r="F15" s="38"/>
      <c r="G15" s="38"/>
      <c r="H15" s="42"/>
      <c r="I15" s="42"/>
    </row>
    <row r="16" spans="1:9" ht="19.9" customHeight="1" x14ac:dyDescent="0.15">
      <c r="A16" s="38"/>
      <c r="B16" s="38"/>
      <c r="C16" s="38"/>
      <c r="D16" s="38"/>
      <c r="E16" s="39"/>
      <c r="F16" s="38"/>
      <c r="G16" s="38"/>
      <c r="H16" s="42"/>
      <c r="I16" s="42"/>
    </row>
    <row r="17" spans="1:9" ht="19.9" customHeight="1" x14ac:dyDescent="0.15">
      <c r="A17" s="38"/>
      <c r="B17" s="38"/>
      <c r="C17" s="38"/>
      <c r="D17" s="38"/>
      <c r="E17" s="39"/>
      <c r="F17" s="38"/>
      <c r="G17" s="38"/>
      <c r="H17" s="42"/>
      <c r="I17" s="42"/>
    </row>
    <row r="18" spans="1:9" ht="19.9" customHeight="1" x14ac:dyDescent="0.15">
      <c r="A18" s="38"/>
      <c r="B18" s="38"/>
      <c r="C18" s="38"/>
      <c r="D18" s="38"/>
      <c r="E18" s="43"/>
      <c r="F18" s="38"/>
      <c r="G18" s="38"/>
      <c r="H18" s="42"/>
      <c r="I18" s="42"/>
    </row>
    <row r="19" spans="1:9" ht="19.9" customHeight="1" x14ac:dyDescent="0.15">
      <c r="A19" s="38"/>
      <c r="B19" s="38"/>
      <c r="C19" s="38"/>
      <c r="D19" s="38"/>
      <c r="E19" s="41"/>
      <c r="F19" s="38"/>
      <c r="G19" s="38"/>
      <c r="H19" s="42"/>
      <c r="I19" s="42"/>
    </row>
    <row r="20" spans="1:9" ht="19.9" customHeight="1" x14ac:dyDescent="0.15">
      <c r="A20" s="41"/>
      <c r="B20" s="41"/>
      <c r="C20" s="41"/>
      <c r="D20" s="41"/>
      <c r="E20" s="41"/>
      <c r="F20" s="38"/>
      <c r="G20" s="38"/>
      <c r="H20" s="42"/>
      <c r="I20" s="42"/>
    </row>
    <row r="21" spans="1:9" ht="19.9" customHeight="1" x14ac:dyDescent="0.15">
      <c r="A21" s="42"/>
      <c r="B21" s="42"/>
      <c r="C21" s="42"/>
      <c r="D21" s="42"/>
      <c r="E21" s="44"/>
      <c r="F21" s="42"/>
      <c r="G21" s="42"/>
      <c r="H21" s="42"/>
      <c r="I21" s="42"/>
    </row>
    <row r="22" spans="1:9" ht="19.9" customHeight="1" x14ac:dyDescent="0.15">
      <c r="A22" s="42"/>
      <c r="B22" s="42"/>
      <c r="C22" s="42"/>
      <c r="D22" s="42"/>
      <c r="E22" s="44"/>
      <c r="F22" s="42"/>
      <c r="G22" s="42"/>
      <c r="H22" s="42"/>
      <c r="I22" s="42"/>
    </row>
    <row r="23" spans="1:9" ht="19.9" customHeight="1" x14ac:dyDescent="0.15">
      <c r="A23" s="42"/>
      <c r="B23" s="42"/>
      <c r="C23" s="42"/>
      <c r="D23" s="42"/>
      <c r="E23" s="44"/>
      <c r="F23" s="42"/>
      <c r="G23" s="42"/>
      <c r="H23" s="42"/>
      <c r="I23" s="42"/>
    </row>
    <row r="24" spans="1:9" ht="19.9" customHeight="1" x14ac:dyDescent="0.15">
      <c r="A24" s="42"/>
      <c r="B24" s="42"/>
      <c r="C24" s="42"/>
      <c r="D24" s="42"/>
      <c r="E24" s="44"/>
      <c r="F24" s="42"/>
      <c r="G24" s="42"/>
      <c r="H24" s="42"/>
      <c r="I24" s="42"/>
    </row>
    <row r="25" spans="1:9" ht="19.9" customHeight="1" x14ac:dyDescent="0.15">
      <c r="A25" s="42"/>
      <c r="B25" s="42"/>
      <c r="C25" s="42"/>
      <c r="D25" s="42"/>
      <c r="E25" s="44"/>
      <c r="F25" s="42"/>
      <c r="G25" s="42"/>
      <c r="H25" s="42"/>
      <c r="I25" s="42"/>
    </row>
    <row r="26" spans="1:9" ht="19.9" customHeight="1" x14ac:dyDescent="0.15">
      <c r="A26" s="42"/>
      <c r="B26" s="42"/>
      <c r="C26" s="42"/>
      <c r="D26" s="42"/>
      <c r="E26" s="44"/>
      <c r="F26" s="42"/>
      <c r="G26" s="42"/>
      <c r="H26" s="42"/>
      <c r="I26" s="42"/>
    </row>
    <row r="27" spans="1:9" ht="19.9" customHeight="1" x14ac:dyDescent="0.15">
      <c r="A27" s="42"/>
      <c r="B27" s="42"/>
      <c r="C27" s="42"/>
      <c r="D27" s="42"/>
      <c r="E27" s="44"/>
      <c r="F27" s="42"/>
      <c r="G27" s="42"/>
      <c r="H27" s="42"/>
      <c r="I27" s="42"/>
    </row>
    <row r="28" spans="1:9" ht="19.9" customHeight="1" x14ac:dyDescent="0.15">
      <c r="A28" s="42"/>
      <c r="B28" s="42"/>
      <c r="C28" s="42"/>
      <c r="D28" s="42"/>
      <c r="E28" s="44"/>
      <c r="F28" s="42"/>
      <c r="G28" s="42"/>
      <c r="H28" s="42"/>
      <c r="I28" s="42"/>
    </row>
    <row r="29" spans="1:9" ht="19.9" customHeight="1" x14ac:dyDescent="0.15">
      <c r="A29" s="42"/>
      <c r="B29" s="42"/>
      <c r="C29" s="42"/>
      <c r="D29" s="42"/>
      <c r="E29" s="44"/>
      <c r="F29" s="42"/>
      <c r="G29" s="42"/>
      <c r="H29" s="42"/>
      <c r="I29" s="42"/>
    </row>
    <row r="30" spans="1:9" ht="19.9" customHeight="1" x14ac:dyDescent="0.15">
      <c r="A30" s="42"/>
      <c r="B30" s="42"/>
      <c r="C30" s="42"/>
      <c r="D30" s="42"/>
      <c r="E30" s="44"/>
      <c r="F30" s="42"/>
      <c r="G30" s="42"/>
      <c r="H30" s="42"/>
      <c r="I30" s="42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3:W3"/>
    <mergeCell ref="C4:H4"/>
    <mergeCell ref="E5:G5"/>
    <mergeCell ref="A4:A6"/>
    <mergeCell ref="B4:B6"/>
    <mergeCell ref="C5:C6"/>
    <mergeCell ref="D5:D6"/>
    <mergeCell ref="H5:H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" errors="blank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K48"/>
  <sheetViews>
    <sheetView showGridLines="0" showZeros="0" view="pageBreakPreview" zoomScale="100" topLeftCell="A1" workbookViewId="0">
      <selection activeCell="H26" activeCellId="0" sqref="H26"/>
    </sheetView>
  </sheetViews>
  <sheetFormatPr defaultRowHeight="12.75" customHeight="1" defaultColWidth="7.0001068115234375" x14ac:dyDescent="0.15"/>
  <cols>
    <col min="1" max="3" width="4.6" customWidth="1"/>
    <col min="4" max="4" width="14.2" customWidth="1"/>
    <col min="5" max="5" width="63.8" customWidth="1"/>
    <col min="6" max="6" width="19.2" customWidth="1"/>
    <col min="7" max="8" width="17.4" customWidth="1"/>
    <col min="9" max="245" width="8.8" customWidth="1"/>
  </cols>
  <sheetData>
    <row r="1" spans="1:245" ht="19.9" customHeight="1" x14ac:dyDescent="0.15">
      <c r="A1" s="3"/>
      <c r="B1" s="4"/>
      <c r="C1" s="4"/>
      <c r="D1" s="4"/>
      <c r="E1" s="4"/>
      <c r="F1" s="4"/>
      <c r="G1" s="4"/>
      <c r="H1" s="5" t="s">
        <v>479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</row>
    <row r="2" spans="1:245" ht="19.9" customHeight="1" x14ac:dyDescent="0.15">
      <c r="A2" s="298" t="s">
        <v>480</v>
      </c>
      <c r="B2" s="298"/>
      <c r="C2" s="298"/>
      <c r="D2" s="298"/>
      <c r="E2" s="298"/>
      <c r="F2" s="298"/>
      <c r="G2" s="298"/>
      <c r="H2" s="298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</row>
    <row r="3" spans="1:245" ht="19.9" customHeight="1" x14ac:dyDescent="0.15">
      <c r="A3" s="299" t="s">
        <v>5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</row>
    <row r="4" spans="1:245" ht="19.9" customHeight="1" x14ac:dyDescent="0.15">
      <c r="A4" s="310" t="s">
        <v>59</v>
      </c>
      <c r="B4" s="309"/>
      <c r="C4" s="309"/>
      <c r="D4" s="309"/>
      <c r="E4" s="308"/>
      <c r="F4" s="359" t="s">
        <v>481</v>
      </c>
      <c r="G4" s="351"/>
      <c r="H4" s="351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</row>
    <row r="5" spans="1:245" ht="19.9" customHeight="1" x14ac:dyDescent="0.15">
      <c r="A5" s="310" t="s">
        <v>68</v>
      </c>
      <c r="B5" s="309"/>
      <c r="C5" s="308"/>
      <c r="D5" s="361" t="s">
        <v>69</v>
      </c>
      <c r="E5" s="313" t="s">
        <v>105</v>
      </c>
      <c r="F5" s="307" t="s">
        <v>60</v>
      </c>
      <c r="G5" s="307" t="s">
        <v>101</v>
      </c>
      <c r="H5" s="351" t="s">
        <v>102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</row>
    <row r="6" spans="1:245" ht="19.9" customHeight="1" x14ac:dyDescent="0.15">
      <c r="A6" s="6" t="s">
        <v>80</v>
      </c>
      <c r="B6" s="7" t="s">
        <v>81</v>
      </c>
      <c r="C6" s="8" t="s">
        <v>82</v>
      </c>
      <c r="D6" s="360"/>
      <c r="E6" s="311"/>
      <c r="F6" s="306"/>
      <c r="G6" s="306"/>
      <c r="H6" s="350"/>
      <c r="I6" s="25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</row>
    <row r="7" spans="1:245" ht="19.9" customHeight="1" x14ac:dyDescent="0.15">
      <c r="A7" s="9"/>
      <c r="B7" s="9"/>
      <c r="C7" s="9"/>
      <c r="D7" s="9"/>
      <c r="E7" s="9"/>
      <c r="F7" s="10"/>
      <c r="G7" s="11"/>
      <c r="H7" s="12"/>
      <c r="I7" s="2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</row>
    <row r="8" spans="1:245" ht="19.9" customHeight="1" x14ac:dyDescent="0.15">
      <c r="A8" s="13"/>
      <c r="B8" s="13"/>
      <c r="C8" s="13"/>
      <c r="D8" s="14"/>
      <c r="E8" s="14" t="s">
        <v>475</v>
      </c>
      <c r="F8" s="14"/>
      <c r="G8" s="14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</row>
    <row r="9" spans="1:245" ht="19.9" customHeight="1" x14ac:dyDescent="0.15">
      <c r="A9" s="15"/>
      <c r="B9" s="15"/>
      <c r="C9" s="15"/>
      <c r="D9" s="16"/>
      <c r="E9" s="16"/>
      <c r="F9" s="16"/>
      <c r="G9" s="16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</row>
    <row r="10" spans="1:245" ht="19.9" customHeight="1" x14ac:dyDescent="0.15">
      <c r="A10" s="15"/>
      <c r="B10" s="15"/>
      <c r="C10" s="15"/>
      <c r="D10" s="15"/>
      <c r="E10" s="15"/>
      <c r="F10" s="15"/>
      <c r="G10" s="15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</row>
    <row r="11" spans="1:245" ht="19.9" customHeight="1" x14ac:dyDescent="0.15">
      <c r="A11" s="15"/>
      <c r="B11" s="15"/>
      <c r="C11" s="15"/>
      <c r="D11" s="16"/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</row>
    <row r="12" spans="1:245" ht="19.9" customHeight="1" x14ac:dyDescent="0.15">
      <c r="A12" s="15"/>
      <c r="B12" s="15"/>
      <c r="C12" s="15"/>
      <c r="D12" s="16"/>
      <c r="E12" s="16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</row>
    <row r="13" spans="1:245" ht="19.9" customHeight="1" x14ac:dyDescent="0.15">
      <c r="A13" s="15"/>
      <c r="B13" s="15"/>
      <c r="C13" s="15"/>
      <c r="D13" s="15"/>
      <c r="E13" s="15"/>
      <c r="F13" s="15"/>
      <c r="G13" s="15"/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</row>
    <row r="14" spans="1:245" ht="19.9" customHeight="1" x14ac:dyDescent="0.15">
      <c r="A14" s="15"/>
      <c r="B14" s="15"/>
      <c r="C14" s="15"/>
      <c r="D14" s="16"/>
      <c r="E14" s="16"/>
      <c r="F14" s="16"/>
      <c r="G14" s="16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</row>
    <row r="15" spans="1:245" ht="19.9" customHeight="1" x14ac:dyDescent="0.15">
      <c r="A15" s="17"/>
      <c r="B15" s="15"/>
      <c r="C15" s="15"/>
      <c r="D15" s="16"/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</row>
    <row r="16" spans="1:245" ht="19.9" customHeight="1" x14ac:dyDescent="0.15">
      <c r="A16" s="17"/>
      <c r="B16" s="17"/>
      <c r="C16" s="15"/>
      <c r="D16" s="15"/>
      <c r="E16" s="17"/>
      <c r="F16" s="17"/>
      <c r="G16" s="17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</row>
    <row r="17" spans="1:245" ht="19.9" customHeight="1" x14ac:dyDescent="0.15">
      <c r="A17" s="17"/>
      <c r="B17" s="17"/>
      <c r="C17" s="15"/>
      <c r="D17" s="16"/>
      <c r="E17" s="16"/>
      <c r="F17" s="16"/>
      <c r="G17" s="16"/>
      <c r="H17" s="16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</row>
    <row r="18" spans="1:245" ht="19.9" customHeight="1" x14ac:dyDescent="0.15">
      <c r="A18" s="15"/>
      <c r="B18" s="17"/>
      <c r="C18" s="15"/>
      <c r="D18" s="16"/>
      <c r="E18" s="16"/>
      <c r="F18" s="16"/>
      <c r="G18" s="16"/>
      <c r="H18" s="16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</row>
    <row r="19" spans="1:245" ht="19.9" customHeight="1" x14ac:dyDescent="0.15">
      <c r="A19" s="15"/>
      <c r="B19" s="17"/>
      <c r="C19" s="17"/>
      <c r="D19" s="17"/>
      <c r="E19" s="17"/>
      <c r="F19" s="17"/>
      <c r="G19" s="17"/>
      <c r="H19" s="16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</row>
    <row r="20" spans="1:245" ht="19.9" customHeight="1" x14ac:dyDescent="0.15">
      <c r="A20" s="17"/>
      <c r="B20" s="17"/>
      <c r="C20" s="17"/>
      <c r="D20" s="16"/>
      <c r="E20" s="16"/>
      <c r="F20" s="16"/>
      <c r="G20" s="16"/>
      <c r="H20" s="16"/>
      <c r="I20" s="17"/>
      <c r="J20" s="15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</row>
    <row r="21" spans="1:245" ht="19.9" customHeight="1" x14ac:dyDescent="0.15">
      <c r="A21" s="17"/>
      <c r="B21" s="17"/>
      <c r="C21" s="17"/>
      <c r="D21" s="16"/>
      <c r="E21" s="16"/>
      <c r="F21" s="16"/>
      <c r="G21" s="16"/>
      <c r="H21" s="16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</row>
    <row r="22" spans="1:245" ht="19.9" customHeight="1" x14ac:dyDescent="0.15">
      <c r="A22" s="17"/>
      <c r="B22" s="17"/>
      <c r="C22" s="17"/>
      <c r="D22" s="17"/>
      <c r="E22" s="17"/>
      <c r="F22" s="17"/>
      <c r="G22" s="17"/>
      <c r="H22" s="16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</row>
    <row r="23" spans="1:245" ht="19.9" customHeight="1" x14ac:dyDescent="0.15">
      <c r="A23" s="17"/>
      <c r="B23" s="17"/>
      <c r="C23" s="17"/>
      <c r="D23" s="16"/>
      <c r="E23" s="16"/>
      <c r="F23" s="16"/>
      <c r="G23" s="16"/>
      <c r="H23" s="16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</row>
    <row r="24" spans="1:245" ht="19.9" customHeight="1" x14ac:dyDescent="0.15">
      <c r="A24" s="17"/>
      <c r="B24" s="17"/>
      <c r="C24" s="17"/>
      <c r="D24" s="16"/>
      <c r="E24" s="16"/>
      <c r="F24" s="16"/>
      <c r="G24" s="16"/>
      <c r="H24" s="16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</row>
    <row r="25" spans="1:245" ht="19.9" customHeight="1" x14ac:dyDescent="0.15">
      <c r="A25" s="17"/>
      <c r="B25" s="17"/>
      <c r="C25" s="17"/>
      <c r="D25" s="17"/>
      <c r="E25" s="17"/>
      <c r="F25" s="17"/>
      <c r="G25" s="17"/>
      <c r="H25" s="16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</row>
    <row r="26" spans="1:245" ht="19.9" customHeight="1" x14ac:dyDescent="0.15">
      <c r="A26" s="17"/>
      <c r="B26" s="17"/>
      <c r="C26" s="17"/>
      <c r="D26" s="16"/>
      <c r="E26" s="16"/>
      <c r="F26" s="16"/>
      <c r="G26" s="16"/>
      <c r="H26" s="16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</row>
    <row r="27" spans="1:245" ht="19.9" customHeight="1" x14ac:dyDescent="0.15">
      <c r="A27" s="17"/>
      <c r="B27" s="17"/>
      <c r="C27" s="17"/>
      <c r="D27" s="16"/>
      <c r="E27" s="16"/>
      <c r="F27" s="16"/>
      <c r="G27" s="16"/>
      <c r="H27" s="16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</row>
    <row r="28" spans="1:245" ht="19.9" customHeight="1" x14ac:dyDescent="0.15">
      <c r="A28" s="17"/>
      <c r="B28" s="17"/>
      <c r="C28" s="17"/>
      <c r="D28" s="17"/>
      <c r="E28" s="17"/>
      <c r="F28" s="17"/>
      <c r="G28" s="17"/>
      <c r="H28" s="1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</row>
    <row r="29" spans="1:245" ht="19.9" customHeight="1" x14ac:dyDescent="0.15">
      <c r="A29" s="17"/>
      <c r="B29" s="17"/>
      <c r="C29" s="17"/>
      <c r="D29" s="16"/>
      <c r="E29" s="16"/>
      <c r="F29" s="16"/>
      <c r="G29" s="16"/>
      <c r="H29" s="16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</row>
    <row r="30" spans="1:245" ht="19.9" customHeight="1" x14ac:dyDescent="0.15">
      <c r="A30" s="17"/>
      <c r="B30" s="17"/>
      <c r="C30" s="17"/>
      <c r="D30" s="16"/>
      <c r="E30" s="16"/>
      <c r="F30" s="16"/>
      <c r="G30" s="16"/>
      <c r="H30" s="16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</row>
    <row r="31" spans="1:245" ht="19.9" customHeight="1" x14ac:dyDescent="0.15">
      <c r="A31" s="17"/>
      <c r="B31" s="17"/>
      <c r="C31" s="17"/>
      <c r="D31" s="17"/>
      <c r="E31" s="17"/>
      <c r="F31" s="17"/>
      <c r="G31" s="17"/>
      <c r="H31" s="16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</row>
    <row r="32" spans="1:245" ht="19.9" customHeight="1" x14ac:dyDescent="0.15">
      <c r="A32" s="17"/>
      <c r="B32" s="17"/>
      <c r="C32" s="17"/>
      <c r="D32" s="17"/>
      <c r="E32" s="18"/>
      <c r="F32" s="18"/>
      <c r="G32" s="18"/>
      <c r="H32" s="16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</row>
    <row r="33" spans="1:245" ht="19.9" customHeight="1" x14ac:dyDescent="0.15">
      <c r="A33" s="17"/>
      <c r="B33" s="17"/>
      <c r="C33" s="17"/>
      <c r="D33" s="17"/>
      <c r="E33" s="18"/>
      <c r="F33" s="18"/>
      <c r="G33" s="18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</row>
    <row r="34" spans="1:245" ht="19.9" customHeight="1" x14ac:dyDescent="0.15">
      <c r="A34" s="17"/>
      <c r="B34" s="17"/>
      <c r="C34" s="17"/>
      <c r="D34" s="17"/>
      <c r="E34" s="17"/>
      <c r="F34" s="17"/>
      <c r="G34" s="17"/>
      <c r="H34" s="16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</row>
    <row r="35" spans="1:245" ht="19.9" customHeight="1" x14ac:dyDescent="0.15">
      <c r="A35" s="17"/>
      <c r="B35" s="17"/>
      <c r="C35" s="17"/>
      <c r="D35" s="17"/>
      <c r="E35" s="19"/>
      <c r="F35" s="19"/>
      <c r="G35" s="19"/>
      <c r="H35" s="16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</row>
    <row r="36" spans="1:245" ht="19.9" customHeight="1" x14ac:dyDescent="0.15">
      <c r="A36" s="20"/>
      <c r="B36" s="20"/>
      <c r="C36" s="20"/>
      <c r="D36" s="20"/>
      <c r="E36" s="21"/>
      <c r="F36" s="21"/>
      <c r="G36" s="21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</row>
    <row r="37" spans="1:245" ht="19.9" customHeight="1" x14ac:dyDescent="0.15">
      <c r="A37" s="22"/>
      <c r="B37" s="22"/>
      <c r="C37" s="22"/>
      <c r="D37" s="22"/>
      <c r="E37" s="22"/>
      <c r="F37" s="22"/>
      <c r="G37" s="22"/>
      <c r="H37" s="23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  <c r="ID37" s="24"/>
      <c r="IE37" s="24"/>
      <c r="IF37" s="24"/>
      <c r="IG37" s="24"/>
      <c r="IH37" s="24"/>
      <c r="II37" s="24"/>
      <c r="IJ37" s="24"/>
      <c r="IK37" s="24"/>
    </row>
    <row r="38" spans="1:245" ht="19.9" customHeight="1" x14ac:dyDescent="0.15">
      <c r="A38" s="20"/>
      <c r="B38" s="20"/>
      <c r="C38" s="20"/>
      <c r="D38" s="20"/>
      <c r="E38" s="20"/>
      <c r="F38" s="20"/>
      <c r="G38" s="20"/>
      <c r="H38" s="23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  <c r="IH38" s="24"/>
      <c r="II38" s="24"/>
      <c r="IJ38" s="24"/>
      <c r="IK38" s="24"/>
    </row>
    <row r="39" spans="1:245" ht="19.9" customHeight="1" x14ac:dyDescent="0.15">
      <c r="A39" s="24"/>
      <c r="B39" s="24"/>
      <c r="C39" s="24"/>
      <c r="D39" s="24"/>
      <c r="E39" s="24"/>
      <c r="F39" s="20"/>
      <c r="G39" s="20"/>
      <c r="H39" s="23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</row>
    <row r="40" spans="1:245" ht="19.9" customHeight="1" x14ac:dyDescent="0.15">
      <c r="A40" s="24"/>
      <c r="B40" s="24"/>
      <c r="C40" s="24"/>
      <c r="D40" s="24"/>
      <c r="E40" s="24"/>
      <c r="F40" s="20"/>
      <c r="G40" s="20"/>
      <c r="H40" s="23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</row>
    <row r="41" spans="1:245" ht="19.9" customHeight="1" x14ac:dyDescent="0.15">
      <c r="A41" s="24"/>
      <c r="B41" s="24"/>
      <c r="C41" s="24"/>
      <c r="D41" s="24"/>
      <c r="E41" s="24"/>
      <c r="F41" s="20"/>
      <c r="G41" s="20"/>
      <c r="H41" s="23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  <c r="IB41" s="24"/>
      <c r="IC41" s="24"/>
      <c r="ID41" s="24"/>
      <c r="IE41" s="24"/>
      <c r="IF41" s="24"/>
      <c r="IG41" s="24"/>
      <c r="IH41" s="24"/>
      <c r="II41" s="24"/>
      <c r="IJ41" s="24"/>
      <c r="IK41" s="24"/>
    </row>
    <row r="42" spans="1:245" ht="19.9" customHeight="1" x14ac:dyDescent="0.15">
      <c r="A42" s="24"/>
      <c r="B42" s="24"/>
      <c r="C42" s="24"/>
      <c r="D42" s="24"/>
      <c r="E42" s="24"/>
      <c r="F42" s="20"/>
      <c r="G42" s="20"/>
      <c r="H42" s="23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  <c r="IH42" s="24"/>
      <c r="II42" s="24"/>
      <c r="IJ42" s="24"/>
      <c r="IK42" s="24"/>
    </row>
    <row r="43" spans="1:245" ht="19.9" customHeight="1" x14ac:dyDescent="0.15">
      <c r="A43" s="24"/>
      <c r="B43" s="24"/>
      <c r="C43" s="24"/>
      <c r="D43" s="24"/>
      <c r="E43" s="24"/>
      <c r="F43" s="20"/>
      <c r="G43" s="20"/>
      <c r="H43" s="23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  <c r="IK43" s="24"/>
    </row>
    <row r="44" spans="1:245" ht="19.9" customHeight="1" x14ac:dyDescent="0.15">
      <c r="A44" s="24"/>
      <c r="B44" s="24"/>
      <c r="C44" s="24"/>
      <c r="D44" s="24"/>
      <c r="E44" s="24"/>
      <c r="F44" s="20"/>
      <c r="G44" s="20"/>
      <c r="H44" s="23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  <c r="IJ44" s="24"/>
      <c r="IK44" s="24"/>
    </row>
    <row r="45" spans="1:245" ht="19.9" customHeight="1" x14ac:dyDescent="0.15">
      <c r="A45" s="24"/>
      <c r="B45" s="24"/>
      <c r="C45" s="24"/>
      <c r="D45" s="24"/>
      <c r="E45" s="24"/>
      <c r="F45" s="20"/>
      <c r="G45" s="20"/>
      <c r="H45" s="23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</row>
    <row r="46" spans="1:245" ht="19.9" customHeight="1" x14ac:dyDescent="0.15">
      <c r="A46" s="24"/>
      <c r="B46" s="24"/>
      <c r="C46" s="24"/>
      <c r="D46" s="24"/>
      <c r="E46" s="24"/>
      <c r="F46" s="20"/>
      <c r="G46" s="20"/>
      <c r="H46" s="23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  <c r="IH46" s="24"/>
      <c r="II46" s="24"/>
      <c r="IJ46" s="24"/>
      <c r="IK46" s="24"/>
    </row>
    <row r="47" spans="1:245" ht="19.9" customHeight="1" x14ac:dyDescent="0.15">
      <c r="A47" s="24"/>
      <c r="B47" s="24"/>
      <c r="C47" s="24"/>
      <c r="D47" s="24"/>
      <c r="E47" s="24"/>
      <c r="F47" s="20"/>
      <c r="G47" s="20"/>
      <c r="H47" s="23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  <c r="IK47" s="24"/>
    </row>
    <row r="48" spans="1:245" ht="19.9" customHeight="1" x14ac:dyDescent="0.15">
      <c r="A48" s="24"/>
      <c r="B48" s="24"/>
      <c r="C48" s="24"/>
      <c r="D48" s="24"/>
      <c r="E48" s="24"/>
      <c r="F48" s="20"/>
      <c r="G48" s="20"/>
      <c r="H48" s="23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  <c r="IH48" s="24"/>
      <c r="II48" s="24"/>
      <c r="IJ48" s="24"/>
      <c r="IK48" s="24"/>
    </row>
  </sheetData>
  <sheetProtection formatCells="0" formatColumns="0" formatRows="0" insertColumns="0" insertRows="0" insertHyperlinks="0" deleteColumns="0" deleteRows="0" sort="0" autoFilter="0" pivotTables="0"/>
  <mergeCells count="10">
    <mergeCell ref="A2:H2"/>
    <mergeCell ref="A3:W3"/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3937007874015748" right="0.3937007874015748" top="0.7874015748031497" bottom="0.3937007874015748" header="0.3937007874015748" footer="0.0"/>
  <pageSetup paperSize="9" orientation="landscape" fitToHeight="1000" errors="blank"/>
  <extLst>
    <ext uri="{2D9387EB-5337-4D45-933B-B4D357D02E09}">
      <gutter val="0.0" pos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O30"/>
  <sheetViews>
    <sheetView zoomScaleNormal="100" topLeftCell="A13" workbookViewId="0">
      <selection activeCell="O11" activeCellId="0" sqref="O11"/>
    </sheetView>
  </sheetViews>
  <sheetFormatPr defaultRowHeight="11.25" defaultColWidth="14.000213623046875" x14ac:dyDescent="0.15"/>
  <cols>
    <col min="1" max="1" width="8.0" customWidth="1"/>
    <col min="2" max="2" width="14.8" customWidth="1"/>
    <col min="3" max="3" width="14.4" customWidth="1"/>
    <col min="4" max="4" width="32.6" customWidth="1"/>
    <col min="5" max="5" width="20.6" customWidth="1"/>
    <col min="6" max="6" width="20.8" customWidth="1"/>
    <col min="7" max="7" width="20.2" customWidth="1"/>
    <col min="8" max="8" width="22.4" customWidth="1"/>
    <col min="9" max="10" width="13.6" customWidth="1"/>
    <col min="11" max="11" width="12.0" customWidth="1"/>
    <col min="12" max="13" width="12.2" customWidth="1"/>
    <col min="14" max="16" width="14.0"/>
  </cols>
  <sheetData>
    <row r="1" spans="1:8" ht="45.2" customHeight="1" x14ac:dyDescent="0.15">
      <c r="A1" s="384" t="s">
        <v>552</v>
      </c>
      <c r="B1" s="384"/>
      <c r="C1" s="384"/>
      <c r="D1" s="384"/>
      <c r="E1" s="384"/>
      <c r="F1" s="384"/>
      <c r="G1" s="384"/>
      <c r="H1" s="384"/>
    </row>
    <row r="2" spans="1:8" ht="14.25" customHeight="1" x14ac:dyDescent="0.15">
      <c r="A2" s="385" t="s">
        <v>553</v>
      </c>
      <c r="B2" s="385"/>
      <c r="C2" s="385"/>
      <c r="D2" s="385"/>
      <c r="E2" s="385"/>
      <c r="F2" s="385"/>
      <c r="G2" s="385"/>
      <c r="H2" s="385"/>
    </row>
    <row r="3" spans="1:8" ht="14.25" customHeight="1" x14ac:dyDescent="0.15">
      <c r="A3" s="386"/>
      <c r="B3" s="386"/>
      <c r="C3" s="386"/>
      <c r="D3" s="386"/>
      <c r="E3" s="386"/>
      <c r="F3" s="386"/>
      <c r="G3" s="386"/>
      <c r="H3" s="386"/>
    </row>
    <row r="4" spans="1:8" ht="28.5" customHeight="1" x14ac:dyDescent="0.15">
      <c r="A4" s="381" t="s">
        <v>470</v>
      </c>
      <c r="B4" s="381"/>
      <c r="C4" s="381"/>
      <c r="D4" s="381" t="s">
        <v>554</v>
      </c>
      <c r="E4" s="381"/>
      <c r="F4" s="381"/>
      <c r="G4" s="381"/>
      <c r="H4" s="381"/>
    </row>
    <row r="5" spans="1:8" ht="28.5" customHeight="1" x14ac:dyDescent="0.15">
      <c r="A5" s="381" t="s">
        <v>555</v>
      </c>
      <c r="B5" s="381" t="s">
        <v>556</v>
      </c>
      <c r="C5" s="381"/>
      <c r="D5" s="381" t="s">
        <v>557</v>
      </c>
      <c r="E5" s="381"/>
      <c r="F5" s="381"/>
      <c r="G5" s="381"/>
      <c r="H5" s="381"/>
    </row>
    <row r="6" spans="1:8" ht="75.0" customHeight="1" x14ac:dyDescent="0.15">
      <c r="A6" s="381"/>
      <c r="B6" s="380" t="s">
        <v>558</v>
      </c>
      <c r="C6" s="380"/>
      <c r="D6" s="380" t="s">
        <v>559</v>
      </c>
      <c r="E6" s="380"/>
      <c r="F6" s="380"/>
      <c r="G6" s="380"/>
      <c r="H6" s="380"/>
    </row>
    <row r="7" spans="1:8" ht="43.5" customHeight="1" x14ac:dyDescent="0.15">
      <c r="A7" s="381"/>
      <c r="B7" s="380" t="s">
        <v>560</v>
      </c>
      <c r="C7" s="380"/>
      <c r="D7" s="380" t="s">
        <v>561</v>
      </c>
      <c r="E7" s="380"/>
      <c r="F7" s="380"/>
      <c r="G7" s="380"/>
      <c r="H7" s="380"/>
    </row>
    <row r="8" spans="1:8" ht="33.75" customHeight="1" x14ac:dyDescent="0.15">
      <c r="A8" s="381"/>
      <c r="B8" s="380" t="s">
        <v>562</v>
      </c>
      <c r="C8" s="380"/>
      <c r="D8" s="380" t="s">
        <v>563</v>
      </c>
      <c r="E8" s="380"/>
      <c r="F8" s="380"/>
      <c r="G8" s="380"/>
      <c r="H8" s="380"/>
    </row>
    <row r="9" spans="1:8" ht="51.75" customHeight="1" x14ac:dyDescent="0.15">
      <c r="A9" s="381"/>
      <c r="B9" s="380" t="s">
        <v>564</v>
      </c>
      <c r="C9" s="380"/>
      <c r="D9" s="380" t="s">
        <v>565</v>
      </c>
      <c r="E9" s="380"/>
      <c r="F9" s="380"/>
      <c r="G9" s="380"/>
      <c r="H9" s="380"/>
    </row>
    <row r="10" spans="1:8" ht="60.0" customHeight="1" x14ac:dyDescent="0.15">
      <c r="A10" s="381"/>
      <c r="B10" s="380" t="s">
        <v>566</v>
      </c>
      <c r="C10" s="380"/>
      <c r="D10" s="380" t="s">
        <v>567</v>
      </c>
      <c r="E10" s="380"/>
      <c r="F10" s="380"/>
      <c r="G10" s="380"/>
      <c r="H10" s="380"/>
    </row>
    <row r="11" spans="1:15" ht="56.25" customHeight="1" x14ac:dyDescent="0.15">
      <c r="A11" s="381"/>
      <c r="B11" s="380" t="s">
        <v>568</v>
      </c>
      <c r="C11" s="380"/>
      <c r="D11" s="380" t="s">
        <v>569</v>
      </c>
      <c r="E11" s="380"/>
      <c r="F11" s="380"/>
      <c r="G11" s="380"/>
      <c r="H11" s="380"/>
      <c r="O11" t="s">
        <v>461</v>
      </c>
    </row>
    <row r="12" spans="1:8" ht="28.5" customHeight="1" x14ac:dyDescent="0.15">
      <c r="A12" s="381"/>
      <c r="B12" s="381" t="s">
        <v>570</v>
      </c>
      <c r="C12" s="381"/>
      <c r="D12" s="381"/>
      <c r="E12" s="381"/>
      <c r="F12" s="195" t="s">
        <v>571</v>
      </c>
      <c r="G12" s="195" t="s">
        <v>572</v>
      </c>
      <c r="H12" s="195" t="s">
        <v>573</v>
      </c>
    </row>
    <row r="13" spans="1:8" ht="28.5" customHeight="1" x14ac:dyDescent="0.15">
      <c r="A13" s="381"/>
      <c r="B13" s="381"/>
      <c r="C13" s="381"/>
      <c r="D13" s="381"/>
      <c r="E13" s="381"/>
      <c r="F13" s="188">
        <v>7669295.38</v>
      </c>
      <c r="G13" s="188">
        <v>7669295.38</v>
      </c>
      <c r="H13" s="188">
        <v>0</v>
      </c>
    </row>
    <row r="14" spans="1:8" ht="57.2" customHeight="1" x14ac:dyDescent="0.15">
      <c r="A14" s="195" t="s">
        <v>574</v>
      </c>
      <c r="B14" s="380" t="s">
        <v>575</v>
      </c>
      <c r="C14" s="380"/>
      <c r="D14" s="380"/>
      <c r="E14" s="380"/>
      <c r="F14" s="380"/>
      <c r="G14" s="380"/>
      <c r="H14" s="380"/>
    </row>
    <row r="15" spans="1:8" ht="28.5" customHeight="1" x14ac:dyDescent="0.15">
      <c r="A15" s="381" t="s">
        <v>576</v>
      </c>
      <c r="B15" s="195" t="s">
        <v>486</v>
      </c>
      <c r="C15" s="381" t="s">
        <v>487</v>
      </c>
      <c r="D15" s="381"/>
      <c r="E15" s="381" t="s">
        <v>488</v>
      </c>
      <c r="F15" s="381"/>
      <c r="G15" s="381" t="s">
        <v>577</v>
      </c>
      <c r="H15" s="381"/>
    </row>
    <row r="16" spans="1:8" ht="28.5" customHeight="1" x14ac:dyDescent="0.15">
      <c r="A16" s="381"/>
      <c r="B16" s="196" t="s">
        <v>498</v>
      </c>
      <c r="C16" s="380" t="s">
        <v>578</v>
      </c>
      <c r="D16" s="380"/>
      <c r="E16" s="380" t="s">
        <v>579</v>
      </c>
      <c r="F16" s="380"/>
      <c r="G16" s="383" t="s">
        <v>580</v>
      </c>
      <c r="H16" s="382" t="s">
        <v>581</v>
      </c>
    </row>
    <row r="17" spans="1:8" ht="28.5" customHeight="1" x14ac:dyDescent="0.15">
      <c r="A17" s="381"/>
      <c r="B17" s="380" t="s">
        <v>509</v>
      </c>
      <c r="C17" s="380" t="s">
        <v>525</v>
      </c>
      <c r="D17" s="380"/>
      <c r="E17" s="380" t="s">
        <v>582</v>
      </c>
      <c r="F17" s="380"/>
      <c r="G17" s="383" t="s">
        <v>580</v>
      </c>
      <c r="H17" s="382" t="s">
        <v>581</v>
      </c>
    </row>
    <row r="18" spans="1:8" ht="28.5" customHeight="1" x14ac:dyDescent="0.15">
      <c r="A18" s="381"/>
      <c r="B18" s="380"/>
      <c r="C18" s="380" t="s">
        <v>583</v>
      </c>
      <c r="D18" s="380"/>
      <c r="E18" s="380" t="s">
        <v>584</v>
      </c>
      <c r="F18" s="380"/>
      <c r="G18" s="383" t="s">
        <v>580</v>
      </c>
      <c r="H18" s="382" t="s">
        <v>581</v>
      </c>
    </row>
    <row r="19" spans="1:8" ht="28.5" customHeight="1" x14ac:dyDescent="0.15">
      <c r="A19" s="381"/>
      <c r="B19" s="380"/>
      <c r="C19" s="380"/>
      <c r="D19" s="380"/>
      <c r="E19" s="380" t="s">
        <v>585</v>
      </c>
      <c r="F19" s="380"/>
      <c r="G19" s="383" t="s">
        <v>580</v>
      </c>
      <c r="H19" s="382" t="s">
        <v>581</v>
      </c>
    </row>
    <row r="20" spans="1:8" ht="28.5" customHeight="1" x14ac:dyDescent="0.15">
      <c r="A20" s="381"/>
      <c r="B20" s="380" t="s">
        <v>519</v>
      </c>
      <c r="C20" s="380" t="s">
        <v>520</v>
      </c>
      <c r="D20" s="380"/>
      <c r="E20" s="380" t="s">
        <v>586</v>
      </c>
      <c r="F20" s="380"/>
      <c r="G20" s="383" t="s">
        <v>580</v>
      </c>
      <c r="H20" s="382" t="s">
        <v>581</v>
      </c>
    </row>
    <row r="21" spans="1:8" ht="28.5" customHeight="1" x14ac:dyDescent="0.15">
      <c r="A21" s="381"/>
      <c r="B21" s="380"/>
      <c r="C21" s="380"/>
      <c r="D21" s="380"/>
      <c r="E21" s="380" t="s">
        <v>587</v>
      </c>
      <c r="F21" s="380"/>
      <c r="G21" s="381" t="s">
        <v>588</v>
      </c>
      <c r="H21" s="381"/>
    </row>
    <row r="22" spans="1:8" ht="14.25" customHeight="1" x14ac:dyDescent="0.15">
      <c r="A22" s="194"/>
      <c r="B22" s="194"/>
      <c r="C22" s="194"/>
      <c r="D22" s="194"/>
      <c r="E22" s="194"/>
      <c r="F22" s="194"/>
      <c r="G22" s="194"/>
      <c r="H22" s="194"/>
    </row>
    <row r="23" spans="1:2" ht="14.25" customHeight="1" x14ac:dyDescent="0.15">
      <c r="A23" s="194"/>
      <c r="B23" s="194"/>
    </row>
    <row r="24" spans="1:1" ht="14.25" customHeight="1" x14ac:dyDescent="0.15">
      <c r="A24" s="194"/>
    </row>
    <row r="25" spans="1:1" ht="14.25" customHeight="1" x14ac:dyDescent="0.15">
      <c r="A25" s="194"/>
    </row>
    <row r="26" spans="1:1" ht="14.25" customHeight="1" x14ac:dyDescent="0.15">
      <c r="A26" s="194"/>
    </row>
    <row r="27" spans="1:8" ht="14.25" customHeight="1" x14ac:dyDescent="0.15">
      <c r="A27" s="194"/>
      <c r="B27" s="194"/>
      <c r="C27" s="194"/>
      <c r="D27" s="194"/>
      <c r="E27" s="194"/>
      <c r="F27" s="194"/>
      <c r="G27" s="194"/>
      <c r="H27" s="194"/>
    </row>
    <row r="28" spans="1:8" ht="14.25" customHeight="1" x14ac:dyDescent="0.15">
      <c r="A28" s="194"/>
      <c r="B28" s="194"/>
      <c r="C28" s="194"/>
      <c r="D28" s="194"/>
      <c r="E28" s="194"/>
      <c r="F28" s="194"/>
      <c r="G28" s="194"/>
      <c r="H28" s="194"/>
    </row>
    <row r="29" spans="1:8" ht="14.25" customHeight="1" x14ac:dyDescent="0.15">
      <c r="A29" s="194"/>
      <c r="B29" s="194"/>
      <c r="C29" s="194"/>
      <c r="D29" s="194"/>
      <c r="E29" s="194"/>
      <c r="F29" s="194"/>
      <c r="G29" s="194"/>
      <c r="H29" s="194"/>
    </row>
    <row r="30" spans="1:8" ht="14.25" customHeight="1" x14ac:dyDescent="0.15">
      <c r="A30" s="194"/>
      <c r="B30" s="194"/>
      <c r="C30" s="194"/>
      <c r="D30" s="194"/>
      <c r="E30" s="194"/>
      <c r="F30" s="194"/>
      <c r="G30" s="194"/>
      <c r="H30" s="194"/>
    </row>
  </sheetData>
  <mergeCells count="44">
    <mergeCell ref="E21:F21"/>
    <mergeCell ref="G21:H21"/>
    <mergeCell ref="G16:H16"/>
    <mergeCell ref="G17:H17"/>
    <mergeCell ref="G18:H18"/>
    <mergeCell ref="G19:H19"/>
    <mergeCell ref="G20:H20"/>
    <mergeCell ref="B14:H14"/>
    <mergeCell ref="A15:A21"/>
    <mergeCell ref="C15:D15"/>
    <mergeCell ref="E15:F15"/>
    <mergeCell ref="G15:H15"/>
    <mergeCell ref="C16:D16"/>
    <mergeCell ref="E16:F16"/>
    <mergeCell ref="B17:B19"/>
    <mergeCell ref="C17:D17"/>
    <mergeCell ref="E17:F17"/>
    <mergeCell ref="C18:D19"/>
    <mergeCell ref="E18:F18"/>
    <mergeCell ref="E19:F19"/>
    <mergeCell ref="B20:B21"/>
    <mergeCell ref="C20:D21"/>
    <mergeCell ref="E20:F20"/>
    <mergeCell ref="A5:A13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E13"/>
    <mergeCell ref="A1:H1"/>
    <mergeCell ref="A2:H2"/>
    <mergeCell ref="A3:H3"/>
    <mergeCell ref="A4:C4"/>
    <mergeCell ref="D4:H4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N34"/>
  <sheetViews>
    <sheetView tabSelected="1" zoomScaleNormal="100" topLeftCell="A40" workbookViewId="0">
      <selection activeCell="O33" activeCellId="0" sqref="O33"/>
    </sheetView>
  </sheetViews>
  <sheetFormatPr defaultRowHeight="11.25" defaultColWidth="13.000198364257812" x14ac:dyDescent="0.15"/>
  <cols>
    <col min="1" max="2" width="13.8" customWidth="1"/>
    <col min="3" max="3" width="25.0" customWidth="1"/>
    <col min="4" max="4" width="25.2" customWidth="1"/>
    <col min="5" max="6" width="13.8" customWidth="1"/>
    <col min="7" max="7" width="19.8" customWidth="1"/>
    <col min="8" max="13" width="13.8" customWidth="1"/>
    <col min="14" max="14" width="14.8" customWidth="1"/>
  </cols>
  <sheetData>
    <row r="1" spans="1:12" ht="11.25" customHeight="1" x14ac:dyDescent="0.15">
      <c r="C1" s="182"/>
      <c r="D1" s="182"/>
      <c r="E1" s="182"/>
      <c r="F1" s="183"/>
      <c r="G1" s="182"/>
      <c r="H1" s="183"/>
      <c r="I1" s="183"/>
      <c r="J1" s="183"/>
      <c r="K1" s="183"/>
      <c r="L1" s="182"/>
    </row>
    <row r="2" spans="1:12" ht="17.1" customHeight="1" x14ac:dyDescent="0.15">
      <c r="A2" s="376" t="s">
        <v>482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</row>
    <row r="3" spans="1:12" ht="13.5" customHeight="1" x14ac:dyDescent="0.15">
      <c r="A3" s="377"/>
      <c r="B3" s="377"/>
      <c r="C3" s="377"/>
      <c r="D3" s="377"/>
      <c r="E3" s="184"/>
      <c r="F3" s="184"/>
      <c r="G3" s="184"/>
      <c r="H3" s="184"/>
      <c r="I3" s="184"/>
      <c r="J3" s="378" t="s">
        <v>483</v>
      </c>
      <c r="K3" s="378"/>
      <c r="L3" s="378"/>
    </row>
    <row r="4" spans="1:12" ht="11.25" customHeight="1" x14ac:dyDescent="0.15">
      <c r="A4" s="185" t="s">
        <v>465</v>
      </c>
      <c r="B4" s="185" t="s">
        <v>455</v>
      </c>
      <c r="C4" s="185" t="s">
        <v>484</v>
      </c>
      <c r="D4" s="185" t="s">
        <v>485</v>
      </c>
      <c r="E4" s="185" t="s">
        <v>486</v>
      </c>
      <c r="F4" s="185" t="s">
        <v>487</v>
      </c>
      <c r="G4" s="185" t="s">
        <v>488</v>
      </c>
      <c r="H4" s="185" t="s">
        <v>489</v>
      </c>
      <c r="I4" s="185" t="s">
        <v>490</v>
      </c>
      <c r="J4" s="185" t="s">
        <v>491</v>
      </c>
      <c r="K4" s="185" t="s">
        <v>492</v>
      </c>
      <c r="L4" s="185" t="s">
        <v>493</v>
      </c>
    </row>
    <row r="5" spans="1:12" ht="20.25" customHeight="1" x14ac:dyDescent="0.15">
      <c r="A5" s="186" t="s">
        <v>494</v>
      </c>
      <c r="B5" s="187"/>
      <c r="C5" s="188">
        <v>7669295.38</v>
      </c>
      <c r="D5" s="187"/>
      <c r="E5" s="187"/>
      <c r="F5" s="187"/>
      <c r="G5" s="187"/>
      <c r="H5" s="187"/>
      <c r="I5" s="187"/>
      <c r="J5" s="187"/>
      <c r="K5" s="187"/>
      <c r="L5" s="187"/>
    </row>
    <row r="6" spans="1:12" ht="20.25" customHeight="1" x14ac:dyDescent="0.15">
      <c r="A6" s="367" t="s">
        <v>495</v>
      </c>
      <c r="B6" s="367" t="s">
        <v>496</v>
      </c>
      <c r="C6" s="370">
        <v>368492</v>
      </c>
      <c r="D6" s="367" t="s">
        <v>497</v>
      </c>
      <c r="E6" s="186" t="s">
        <v>498</v>
      </c>
      <c r="F6" s="186" t="s">
        <v>499</v>
      </c>
      <c r="G6" s="186" t="s">
        <v>500</v>
      </c>
      <c r="H6" s="186" t="s">
        <v>501</v>
      </c>
      <c r="I6" s="186" t="s">
        <v>451</v>
      </c>
      <c r="J6" s="186" t="s">
        <v>502</v>
      </c>
      <c r="K6" s="186" t="s">
        <v>503</v>
      </c>
      <c r="L6" s="186" t="s">
        <v>504</v>
      </c>
    </row>
    <row r="7" spans="1:12" ht="80.25" customHeight="1" x14ac:dyDescent="0.15">
      <c r="A7" s="367"/>
      <c r="B7" s="367"/>
      <c r="C7" s="370"/>
      <c r="D7" s="367"/>
      <c r="E7" s="186" t="s">
        <v>498</v>
      </c>
      <c r="F7" s="186" t="s">
        <v>505</v>
      </c>
      <c r="G7" s="186" t="s">
        <v>506</v>
      </c>
      <c r="H7" s="186" t="s">
        <v>501</v>
      </c>
      <c r="I7" s="186" t="s">
        <v>507</v>
      </c>
      <c r="J7" s="186" t="s">
        <v>508</v>
      </c>
      <c r="K7" s="186" t="s">
        <v>503</v>
      </c>
      <c r="L7" s="186" t="s">
        <v>504</v>
      </c>
    </row>
    <row r="8" spans="1:12" ht="20.25" customHeight="1" x14ac:dyDescent="0.15">
      <c r="A8" s="367"/>
      <c r="B8" s="367"/>
      <c r="C8" s="370"/>
      <c r="D8" s="367"/>
      <c r="E8" s="186" t="s">
        <v>509</v>
      </c>
      <c r="F8" s="186" t="s">
        <v>510</v>
      </c>
      <c r="G8" s="186" t="s">
        <v>511</v>
      </c>
      <c r="H8" s="186" t="s">
        <v>512</v>
      </c>
      <c r="I8" s="186" t="s">
        <v>513</v>
      </c>
      <c r="J8" s="186" t="s">
        <v>508</v>
      </c>
      <c r="K8" s="186" t="s">
        <v>503</v>
      </c>
      <c r="L8" s="186" t="s">
        <v>514</v>
      </c>
    </row>
    <row r="9" spans="1:12" ht="90.4" customHeight="1" x14ac:dyDescent="0.15">
      <c r="A9" s="367"/>
      <c r="B9" s="367"/>
      <c r="C9" s="370"/>
      <c r="D9" s="367"/>
      <c r="E9" s="186" t="s">
        <v>509</v>
      </c>
      <c r="F9" s="186" t="s">
        <v>510</v>
      </c>
      <c r="G9" s="186" t="s">
        <v>515</v>
      </c>
      <c r="H9" s="186" t="s">
        <v>501</v>
      </c>
      <c r="I9" s="186" t="s">
        <v>513</v>
      </c>
      <c r="J9" s="186" t="s">
        <v>508</v>
      </c>
      <c r="K9" s="186" t="s">
        <v>503</v>
      </c>
      <c r="L9" s="186" t="s">
        <v>504</v>
      </c>
    </row>
    <row r="10" spans="1:12" ht="25.5" customHeight="1" x14ac:dyDescent="0.15">
      <c r="A10" s="367"/>
      <c r="B10" s="347" t="s">
        <v>460</v>
      </c>
      <c r="C10" s="366">
        <v>106508</v>
      </c>
      <c r="D10" s="347" t="s">
        <v>516</v>
      </c>
      <c r="E10" s="186" t="s">
        <v>498</v>
      </c>
      <c r="F10" s="186" t="s">
        <v>499</v>
      </c>
      <c r="G10" s="186" t="s">
        <v>500</v>
      </c>
      <c r="H10" s="186" t="s">
        <v>501</v>
      </c>
      <c r="I10" s="186" t="s">
        <v>451</v>
      </c>
      <c r="J10" s="186" t="s">
        <v>502</v>
      </c>
      <c r="K10" s="186" t="s">
        <v>503</v>
      </c>
      <c r="L10" s="186" t="s">
        <v>504</v>
      </c>
    </row>
    <row r="11" spans="1:12" ht="60.75" customHeight="1" x14ac:dyDescent="0.15">
      <c r="A11" s="367"/>
      <c r="B11" s="363"/>
      <c r="C11" s="365"/>
      <c r="D11" s="363"/>
      <c r="E11" s="186" t="s">
        <v>498</v>
      </c>
      <c r="F11" s="186" t="s">
        <v>505</v>
      </c>
      <c r="G11" s="186" t="s">
        <v>506</v>
      </c>
      <c r="H11" s="186" t="s">
        <v>501</v>
      </c>
      <c r="I11" s="186" t="s">
        <v>507</v>
      </c>
      <c r="J11" s="186" t="s">
        <v>508</v>
      </c>
      <c r="K11" s="186" t="s">
        <v>503</v>
      </c>
      <c r="L11" s="186" t="s">
        <v>504</v>
      </c>
    </row>
    <row r="12" spans="1:12" ht="34.5" customHeight="1" x14ac:dyDescent="0.15">
      <c r="A12" s="367"/>
      <c r="B12" s="363"/>
      <c r="C12" s="365"/>
      <c r="D12" s="363"/>
      <c r="E12" s="186" t="s">
        <v>509</v>
      </c>
      <c r="F12" s="186" t="s">
        <v>510</v>
      </c>
      <c r="G12" s="186" t="s">
        <v>511</v>
      </c>
      <c r="H12" s="186" t="s">
        <v>512</v>
      </c>
      <c r="I12" s="186" t="s">
        <v>513</v>
      </c>
      <c r="J12" s="186" t="s">
        <v>508</v>
      </c>
      <c r="K12" s="186" t="s">
        <v>503</v>
      </c>
      <c r="L12" s="186" t="s">
        <v>514</v>
      </c>
    </row>
    <row r="13" spans="1:12" ht="57.75" customHeight="1" x14ac:dyDescent="0.15">
      <c r="A13" s="367"/>
      <c r="B13" s="362"/>
      <c r="C13" s="364"/>
      <c r="D13" s="362"/>
      <c r="E13" s="186" t="s">
        <v>509</v>
      </c>
      <c r="F13" s="186" t="s">
        <v>510</v>
      </c>
      <c r="G13" s="186" t="s">
        <v>515</v>
      </c>
      <c r="H13" s="186" t="s">
        <v>501</v>
      </c>
      <c r="I13" s="186" t="s">
        <v>513</v>
      </c>
      <c r="J13" s="186" t="s">
        <v>508</v>
      </c>
      <c r="K13" s="186" t="s">
        <v>503</v>
      </c>
      <c r="L13" s="186" t="s">
        <v>504</v>
      </c>
    </row>
    <row r="14" spans="1:12" ht="20.25" customHeight="1" x14ac:dyDescent="0.15">
      <c r="A14" s="367"/>
      <c r="B14" s="367" t="s">
        <v>517</v>
      </c>
      <c r="C14" s="493">
        <v>47500</v>
      </c>
      <c r="D14" s="367" t="s">
        <v>497</v>
      </c>
      <c r="E14" s="186" t="s">
        <v>498</v>
      </c>
      <c r="F14" s="186" t="s">
        <v>499</v>
      </c>
      <c r="G14" s="186" t="s">
        <v>500</v>
      </c>
      <c r="H14" s="186" t="s">
        <v>501</v>
      </c>
      <c r="I14" s="186" t="s">
        <v>451</v>
      </c>
      <c r="J14" s="186" t="s">
        <v>502</v>
      </c>
      <c r="K14" s="186" t="s">
        <v>503</v>
      </c>
      <c r="L14" s="186" t="s">
        <v>504</v>
      </c>
    </row>
    <row r="15" spans="1:12" ht="90.4" customHeight="1" x14ac:dyDescent="0.15">
      <c r="A15" s="367"/>
      <c r="B15" s="367"/>
      <c r="C15" s="492"/>
      <c r="D15" s="367"/>
      <c r="E15" s="186" t="s">
        <v>509</v>
      </c>
      <c r="F15" s="186" t="s">
        <v>510</v>
      </c>
      <c r="G15" s="186" t="s">
        <v>515</v>
      </c>
      <c r="H15" s="186" t="s">
        <v>501</v>
      </c>
      <c r="I15" s="186" t="s">
        <v>513</v>
      </c>
      <c r="J15" s="186" t="s">
        <v>508</v>
      </c>
      <c r="K15" s="186" t="s">
        <v>503</v>
      </c>
      <c r="L15" s="186" t="s">
        <v>504</v>
      </c>
    </row>
    <row r="16" spans="1:12" ht="80.25" customHeight="1" x14ac:dyDescent="0.15">
      <c r="A16" s="367"/>
      <c r="B16" s="367"/>
      <c r="C16" s="492"/>
      <c r="D16" s="367"/>
      <c r="E16" s="186" t="s">
        <v>498</v>
      </c>
      <c r="F16" s="186" t="s">
        <v>505</v>
      </c>
      <c r="G16" s="186" t="s">
        <v>506</v>
      </c>
      <c r="H16" s="186" t="s">
        <v>501</v>
      </c>
      <c r="I16" s="186" t="s">
        <v>507</v>
      </c>
      <c r="J16" s="186" t="s">
        <v>508</v>
      </c>
      <c r="K16" s="186" t="s">
        <v>503</v>
      </c>
      <c r="L16" s="186" t="s">
        <v>504</v>
      </c>
    </row>
    <row r="17" spans="1:12" ht="20.25" customHeight="1" x14ac:dyDescent="0.15">
      <c r="A17" s="367"/>
      <c r="B17" s="367"/>
      <c r="C17" s="492"/>
      <c r="D17" s="367"/>
      <c r="E17" s="186" t="s">
        <v>509</v>
      </c>
      <c r="F17" s="186" t="s">
        <v>510</v>
      </c>
      <c r="G17" s="186" t="s">
        <v>511</v>
      </c>
      <c r="H17" s="186" t="s">
        <v>512</v>
      </c>
      <c r="I17" s="186" t="s">
        <v>513</v>
      </c>
      <c r="J17" s="186" t="s">
        <v>508</v>
      </c>
      <c r="K17" s="186" t="s">
        <v>503</v>
      </c>
      <c r="L17" s="186" t="s">
        <v>514</v>
      </c>
    </row>
    <row r="18" spans="1:12" ht="30.0" customHeight="1" x14ac:dyDescent="0.15">
      <c r="A18" s="367"/>
      <c r="B18" s="367" t="s">
        <v>457</v>
      </c>
      <c r="C18" s="370">
        <v>140000</v>
      </c>
      <c r="D18" s="367" t="s">
        <v>518</v>
      </c>
      <c r="E18" s="186" t="s">
        <v>519</v>
      </c>
      <c r="F18" s="186" t="s">
        <v>520</v>
      </c>
      <c r="G18" s="186" t="s">
        <v>521</v>
      </c>
      <c r="H18" s="186" t="s">
        <v>522</v>
      </c>
      <c r="I18" s="186" t="s">
        <v>523</v>
      </c>
      <c r="J18" s="186"/>
      <c r="K18" s="186" t="s">
        <v>524</v>
      </c>
      <c r="L18" s="186" t="s">
        <v>514</v>
      </c>
    </row>
    <row r="19" spans="1:12" ht="30.0" customHeight="1" x14ac:dyDescent="0.15">
      <c r="A19" s="367"/>
      <c r="B19" s="367"/>
      <c r="C19" s="370"/>
      <c r="D19" s="367"/>
      <c r="E19" s="186" t="s">
        <v>509</v>
      </c>
      <c r="F19" s="186" t="s">
        <v>525</v>
      </c>
      <c r="G19" s="186" t="s">
        <v>521</v>
      </c>
      <c r="H19" s="186" t="s">
        <v>526</v>
      </c>
      <c r="I19" s="186" t="s">
        <v>527</v>
      </c>
      <c r="J19" s="186" t="s">
        <v>528</v>
      </c>
      <c r="K19" s="186" t="s">
        <v>524</v>
      </c>
      <c r="L19" s="186" t="s">
        <v>514</v>
      </c>
    </row>
    <row r="20" spans="1:12" ht="60.0" customHeight="1" x14ac:dyDescent="0.15">
      <c r="A20" s="367"/>
      <c r="B20" s="186" t="s">
        <v>458</v>
      </c>
      <c r="C20" s="189">
        <v>1852540</v>
      </c>
      <c r="D20" s="186" t="s">
        <v>529</v>
      </c>
      <c r="E20" s="186" t="s">
        <v>509</v>
      </c>
      <c r="F20" s="186" t="s">
        <v>525</v>
      </c>
      <c r="G20" s="186" t="s">
        <v>530</v>
      </c>
      <c r="H20" s="186" t="s">
        <v>526</v>
      </c>
      <c r="I20" s="186" t="s">
        <v>531</v>
      </c>
      <c r="J20" s="186" t="s">
        <v>532</v>
      </c>
      <c r="K20" s="186" t="s">
        <v>533</v>
      </c>
      <c r="L20" s="186" t="s">
        <v>514</v>
      </c>
    </row>
    <row r="21" spans="1:12" ht="30.0" customHeight="1" x14ac:dyDescent="0.15">
      <c r="A21" s="367"/>
      <c r="B21" s="367" t="s">
        <v>459</v>
      </c>
      <c r="C21" s="370">
        <v>27500</v>
      </c>
      <c r="D21" s="367" t="s">
        <v>534</v>
      </c>
      <c r="E21" s="186" t="s">
        <v>519</v>
      </c>
      <c r="F21" s="186" t="s">
        <v>520</v>
      </c>
      <c r="G21" s="186" t="s">
        <v>459</v>
      </c>
      <c r="H21" s="186" t="s">
        <v>522</v>
      </c>
      <c r="I21" s="186" t="s">
        <v>523</v>
      </c>
      <c r="J21" s="186"/>
      <c r="K21" s="186" t="s">
        <v>524</v>
      </c>
      <c r="L21" s="186" t="s">
        <v>514</v>
      </c>
    </row>
    <row r="22" spans="1:12" ht="20.25" customHeight="1" x14ac:dyDescent="0.15">
      <c r="A22" s="367"/>
      <c r="B22" s="367"/>
      <c r="C22" s="370"/>
      <c r="D22" s="367"/>
      <c r="E22" s="186" t="s">
        <v>509</v>
      </c>
      <c r="F22" s="186" t="s">
        <v>525</v>
      </c>
      <c r="G22" s="186" t="s">
        <v>459</v>
      </c>
      <c r="H22" s="186" t="s">
        <v>526</v>
      </c>
      <c r="I22" s="186" t="s">
        <v>527</v>
      </c>
      <c r="J22" s="186" t="s">
        <v>535</v>
      </c>
      <c r="K22" s="186" t="s">
        <v>524</v>
      </c>
      <c r="L22" s="186" t="s">
        <v>514</v>
      </c>
    </row>
    <row r="23" spans="1:12" ht="30.0" customHeight="1" x14ac:dyDescent="0.15">
      <c r="A23" s="367"/>
      <c r="B23" s="367" t="s">
        <v>536</v>
      </c>
      <c r="C23" s="370">
        <v>490000</v>
      </c>
      <c r="D23" s="367" t="s">
        <v>537</v>
      </c>
      <c r="E23" s="186" t="s">
        <v>509</v>
      </c>
      <c r="F23" s="186" t="s">
        <v>510</v>
      </c>
      <c r="G23" s="186" t="s">
        <v>538</v>
      </c>
      <c r="H23" s="186" t="s">
        <v>526</v>
      </c>
      <c r="I23" s="186" t="s">
        <v>527</v>
      </c>
      <c r="J23" s="186" t="s">
        <v>528</v>
      </c>
      <c r="K23" s="186" t="s">
        <v>524</v>
      </c>
      <c r="L23" s="186" t="s">
        <v>514</v>
      </c>
    </row>
    <row r="24" spans="1:12" ht="39.75" customHeight="1" x14ac:dyDescent="0.15">
      <c r="A24" s="367"/>
      <c r="B24" s="367"/>
      <c r="C24" s="370"/>
      <c r="D24" s="367"/>
      <c r="E24" s="186" t="s">
        <v>498</v>
      </c>
      <c r="F24" s="186" t="s">
        <v>499</v>
      </c>
      <c r="G24" s="186" t="s">
        <v>539</v>
      </c>
      <c r="H24" s="186" t="s">
        <v>526</v>
      </c>
      <c r="I24" s="186" t="s">
        <v>527</v>
      </c>
      <c r="J24" s="186" t="s">
        <v>528</v>
      </c>
      <c r="K24" s="186" t="s">
        <v>524</v>
      </c>
      <c r="L24" s="186" t="s">
        <v>514</v>
      </c>
    </row>
    <row r="25" spans="1:12" ht="30.0" customHeight="1" x14ac:dyDescent="0.15">
      <c r="A25" s="367"/>
      <c r="B25" s="367" t="s">
        <v>540</v>
      </c>
      <c r="C25" s="370">
        <v>30000</v>
      </c>
      <c r="D25" s="367" t="s">
        <v>541</v>
      </c>
      <c r="E25" s="186" t="s">
        <v>519</v>
      </c>
      <c r="F25" s="186" t="s">
        <v>520</v>
      </c>
      <c r="G25" s="186" t="s">
        <v>542</v>
      </c>
      <c r="H25" s="186" t="s">
        <v>526</v>
      </c>
      <c r="I25" s="186" t="s">
        <v>527</v>
      </c>
      <c r="J25" s="186" t="s">
        <v>543</v>
      </c>
      <c r="K25" s="186" t="s">
        <v>524</v>
      </c>
      <c r="L25" s="186" t="s">
        <v>514</v>
      </c>
    </row>
    <row r="26" spans="1:12" ht="63.75" customHeight="1" x14ac:dyDescent="0.15">
      <c r="A26" s="367"/>
      <c r="B26" s="367"/>
      <c r="C26" s="370"/>
      <c r="D26" s="367"/>
      <c r="E26" s="186" t="s">
        <v>519</v>
      </c>
      <c r="F26" s="186" t="s">
        <v>520</v>
      </c>
      <c r="G26" s="186" t="s">
        <v>544</v>
      </c>
      <c r="H26" s="186" t="s">
        <v>522</v>
      </c>
      <c r="I26" s="186" t="s">
        <v>523</v>
      </c>
      <c r="J26" s="186" t="s">
        <v>528</v>
      </c>
      <c r="K26" s="186" t="s">
        <v>524</v>
      </c>
      <c r="L26" s="186" t="s">
        <v>514</v>
      </c>
    </row>
    <row r="27" spans="1:12" ht="90.4" customHeight="1" x14ac:dyDescent="0.15">
      <c r="A27" s="367" t="s">
        <v>545</v>
      </c>
      <c r="B27" s="367" t="s">
        <v>496</v>
      </c>
      <c r="C27" s="370">
        <v>261250</v>
      </c>
      <c r="D27" s="367" t="s">
        <v>497</v>
      </c>
      <c r="E27" s="186" t="s">
        <v>509</v>
      </c>
      <c r="F27" s="186" t="s">
        <v>510</v>
      </c>
      <c r="G27" s="186" t="s">
        <v>515</v>
      </c>
      <c r="H27" s="186" t="s">
        <v>501</v>
      </c>
      <c r="I27" s="186" t="s">
        <v>513</v>
      </c>
      <c r="J27" s="186" t="s">
        <v>508</v>
      </c>
      <c r="K27" s="186" t="s">
        <v>503</v>
      </c>
      <c r="L27" s="186" t="s">
        <v>504</v>
      </c>
    </row>
    <row r="28" spans="1:12" ht="20.25" customHeight="1" x14ac:dyDescent="0.15">
      <c r="A28" s="367"/>
      <c r="B28" s="367"/>
      <c r="C28" s="370"/>
      <c r="D28" s="367"/>
      <c r="E28" s="186" t="s">
        <v>509</v>
      </c>
      <c r="F28" s="186" t="s">
        <v>510</v>
      </c>
      <c r="G28" s="186" t="s">
        <v>511</v>
      </c>
      <c r="H28" s="186" t="s">
        <v>512</v>
      </c>
      <c r="I28" s="186" t="s">
        <v>513</v>
      </c>
      <c r="J28" s="186" t="s">
        <v>508</v>
      </c>
      <c r="K28" s="186" t="s">
        <v>503</v>
      </c>
      <c r="L28" s="186" t="s">
        <v>514</v>
      </c>
    </row>
    <row r="29" spans="1:12" ht="20.25" customHeight="1" x14ac:dyDescent="0.15">
      <c r="A29" s="367"/>
      <c r="B29" s="367"/>
      <c r="C29" s="370"/>
      <c r="D29" s="367"/>
      <c r="E29" s="186" t="s">
        <v>498</v>
      </c>
      <c r="F29" s="186" t="s">
        <v>499</v>
      </c>
      <c r="G29" s="186" t="s">
        <v>500</v>
      </c>
      <c r="H29" s="186" t="s">
        <v>501</v>
      </c>
      <c r="I29" s="186" t="s">
        <v>451</v>
      </c>
      <c r="J29" s="186" t="s">
        <v>502</v>
      </c>
      <c r="K29" s="186" t="s">
        <v>503</v>
      </c>
      <c r="L29" s="186" t="s">
        <v>504</v>
      </c>
    </row>
    <row r="30" spans="1:12" ht="80.25" customHeight="1" x14ac:dyDescent="0.15">
      <c r="A30" s="367"/>
      <c r="B30" s="368"/>
      <c r="C30" s="369"/>
      <c r="D30" s="368"/>
      <c r="E30" s="190" t="s">
        <v>498</v>
      </c>
      <c r="F30" s="190" t="s">
        <v>505</v>
      </c>
      <c r="G30" s="190" t="s">
        <v>506</v>
      </c>
      <c r="H30" s="190" t="s">
        <v>501</v>
      </c>
      <c r="I30" s="190" t="s">
        <v>507</v>
      </c>
      <c r="J30" s="186" t="s">
        <v>508</v>
      </c>
      <c r="K30" s="190" t="s">
        <v>503</v>
      </c>
      <c r="L30" s="190" t="s">
        <v>504</v>
      </c>
    </row>
    <row r="31" spans="1:12" ht="42.75" customHeight="1" x14ac:dyDescent="0.15">
      <c r="A31" s="371" t="s">
        <v>545</v>
      </c>
      <c r="B31" s="372" t="s">
        <v>447</v>
      </c>
      <c r="C31" s="374">
        <v>4345505.38</v>
      </c>
      <c r="D31" s="375" t="s">
        <v>546</v>
      </c>
      <c r="E31" s="193" t="s">
        <v>498</v>
      </c>
      <c r="F31" s="193" t="s">
        <v>547</v>
      </c>
      <c r="G31" s="190" t="s">
        <v>548</v>
      </c>
      <c r="H31" s="186" t="s">
        <v>512</v>
      </c>
      <c r="I31" s="186">
        <v>100</v>
      </c>
      <c r="J31" s="186" t="s">
        <v>508</v>
      </c>
      <c r="K31" s="190">
        <v>22.5</v>
      </c>
      <c r="L31" s="186" t="s">
        <v>514</v>
      </c>
    </row>
    <row r="32" spans="1:12" ht="28.5" customHeight="1" x14ac:dyDescent="0.15">
      <c r="A32" s="371"/>
      <c r="B32" s="372"/>
      <c r="C32" s="373"/>
      <c r="D32" s="375"/>
      <c r="E32" s="193" t="s">
        <v>498</v>
      </c>
      <c r="F32" s="193" t="s">
        <v>499</v>
      </c>
      <c r="G32" s="190" t="s">
        <v>500</v>
      </c>
      <c r="H32" s="190" t="s">
        <v>501</v>
      </c>
      <c r="I32" s="186">
        <v>10</v>
      </c>
      <c r="J32" s="186" t="s">
        <v>502</v>
      </c>
      <c r="K32" s="190">
        <v>22.5</v>
      </c>
      <c r="L32" s="190" t="s">
        <v>504</v>
      </c>
    </row>
    <row r="33" spans="1:12" ht="42.75" customHeight="1" x14ac:dyDescent="0.15">
      <c r="A33" s="371"/>
      <c r="B33" s="372"/>
      <c r="C33" s="373"/>
      <c r="D33" s="375"/>
      <c r="E33" s="193" t="s">
        <v>498</v>
      </c>
      <c r="F33" s="193" t="s">
        <v>499</v>
      </c>
      <c r="G33" s="190" t="s">
        <v>549</v>
      </c>
      <c r="H33" s="190" t="s">
        <v>512</v>
      </c>
      <c r="I33" s="186">
        <v>100</v>
      </c>
      <c r="J33" s="186" t="s">
        <v>508</v>
      </c>
      <c r="K33" s="190">
        <v>22.5</v>
      </c>
      <c r="L33" s="190" t="s">
        <v>514</v>
      </c>
    </row>
    <row r="34" spans="1:12" ht="60.75" customHeight="1" x14ac:dyDescent="0.15">
      <c r="A34" s="371"/>
      <c r="B34" s="372"/>
      <c r="C34" s="373"/>
      <c r="D34" s="375"/>
      <c r="E34" s="193" t="s">
        <v>509</v>
      </c>
      <c r="F34" s="193" t="s">
        <v>550</v>
      </c>
      <c r="G34" s="192" t="s">
        <v>551</v>
      </c>
      <c r="H34" s="193" t="s">
        <v>501</v>
      </c>
      <c r="I34" s="186">
        <v>5</v>
      </c>
      <c r="J34" s="186" t="s">
        <v>508</v>
      </c>
      <c r="K34" s="193">
        <v>22.5</v>
      </c>
      <c r="L34" s="193" t="s">
        <v>504</v>
      </c>
    </row>
  </sheetData>
  <mergeCells count="33">
    <mergeCell ref="B10:B13"/>
    <mergeCell ref="C10:C13"/>
    <mergeCell ref="D10:D13"/>
    <mergeCell ref="A27:A30"/>
    <mergeCell ref="B27:B30"/>
    <mergeCell ref="C27:C30"/>
    <mergeCell ref="D27:D30"/>
    <mergeCell ref="A31:A34"/>
    <mergeCell ref="B31:B34"/>
    <mergeCell ref="C31:C34"/>
    <mergeCell ref="D31:D34"/>
    <mergeCell ref="B23:B24"/>
    <mergeCell ref="C23:C24"/>
    <mergeCell ref="D23:D24"/>
    <mergeCell ref="B25:B26"/>
    <mergeCell ref="C25:C26"/>
    <mergeCell ref="D25:D26"/>
    <mergeCell ref="A2:L2"/>
    <mergeCell ref="A3:D3"/>
    <mergeCell ref="J3:L3"/>
    <mergeCell ref="A6:A26"/>
    <mergeCell ref="B6:B9"/>
    <mergeCell ref="C6:C9"/>
    <mergeCell ref="D6:D9"/>
    <mergeCell ref="B14:B17"/>
    <mergeCell ref="C14:C17"/>
    <mergeCell ref="D14:D17"/>
    <mergeCell ref="B18:B19"/>
    <mergeCell ref="C18:C19"/>
    <mergeCell ref="D18:D19"/>
    <mergeCell ref="B21:B22"/>
    <mergeCell ref="C21:C22"/>
    <mergeCell ref="D21:D22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E43"/>
  <sheetViews>
    <sheetView showGridLines="0" showZeros="0" zoomScaleNormal="100" topLeftCell="A1" workbookViewId="0">
      <selection activeCell="B24" activeCellId="0" sqref="B24"/>
    </sheetView>
  </sheetViews>
  <sheetFormatPr defaultRowHeight="20.25" customHeight="1" defaultColWidth="7.0001068115234375" x14ac:dyDescent="0.15"/>
  <cols>
    <col min="1" max="4" width="30.6" customWidth="1"/>
    <col min="5" max="24" width="7.2" customWidth="1"/>
  </cols>
  <sheetData>
    <row r="1" spans="1:31" ht="20.25" customHeight="1" x14ac:dyDescent="0.15">
      <c r="A1" s="99"/>
      <c r="B1" s="99"/>
      <c r="C1" s="99"/>
      <c r="D1" s="28" t="s">
        <v>3</v>
      </c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</row>
    <row r="2" spans="1:31" ht="20.25" customHeight="1" x14ac:dyDescent="0.15">
      <c r="A2" s="298" t="s">
        <v>4</v>
      </c>
      <c r="B2" s="298"/>
      <c r="C2" s="298"/>
      <c r="D2" s="298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</row>
    <row r="3" spans="1:31" ht="20.25" customHeight="1" x14ac:dyDescent="0.15">
      <c r="A3" s="299" t="s">
        <v>5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132"/>
      <c r="Y3" s="132"/>
      <c r="Z3" s="132"/>
      <c r="AA3" s="132"/>
      <c r="AB3" s="132"/>
      <c r="AC3" s="132"/>
      <c r="AD3" s="132"/>
      <c r="AE3" s="132"/>
    </row>
    <row r="4" spans="1:31" ht="15.0" customHeight="1" x14ac:dyDescent="0.15">
      <c r="A4" s="301" t="s">
        <v>6</v>
      </c>
      <c r="B4" s="300"/>
      <c r="C4" s="301" t="s">
        <v>7</v>
      </c>
      <c r="D4" s="300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</row>
    <row r="5" spans="1:31" ht="15.0" customHeight="1" x14ac:dyDescent="0.15">
      <c r="A5" s="100" t="s">
        <v>8</v>
      </c>
      <c r="B5" s="101" t="s">
        <v>9</v>
      </c>
      <c r="C5" s="100" t="s">
        <v>8</v>
      </c>
      <c r="D5" s="101" t="s">
        <v>9</v>
      </c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</row>
    <row r="6" spans="1:31" ht="15.0" customHeight="1" x14ac:dyDescent="0.15">
      <c r="A6" s="104" t="s">
        <v>10</v>
      </c>
      <c r="B6" s="74">
        <v>7669295.38</v>
      </c>
      <c r="C6" s="171" t="s">
        <v>11</v>
      </c>
      <c r="D6" s="74">
        <v>3825954.47</v>
      </c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</row>
    <row r="7" spans="1:31" ht="15.0" customHeight="1" x14ac:dyDescent="0.15">
      <c r="A7" s="104" t="s">
        <v>12</v>
      </c>
      <c r="B7" s="74"/>
      <c r="C7" s="171" t="s">
        <v>13</v>
      </c>
      <c r="D7" s="74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</row>
    <row r="8" spans="1:31" ht="15.0" customHeight="1" x14ac:dyDescent="0.15">
      <c r="A8" s="104" t="s">
        <v>14</v>
      </c>
      <c r="B8" s="74"/>
      <c r="C8" s="171" t="s">
        <v>15</v>
      </c>
      <c r="D8" s="74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</row>
    <row r="9" spans="1:31" ht="15.0" customHeight="1" x14ac:dyDescent="0.15">
      <c r="A9" s="104" t="s">
        <v>16</v>
      </c>
      <c r="B9" s="74"/>
      <c r="C9" s="171" t="s">
        <v>17</v>
      </c>
      <c r="D9" s="74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</row>
    <row r="10" spans="1:31" ht="15.0" customHeight="1" x14ac:dyDescent="0.15">
      <c r="A10" s="104" t="s">
        <v>18</v>
      </c>
      <c r="B10" s="74"/>
      <c r="C10" s="171" t="s">
        <v>19</v>
      </c>
      <c r="D10" s="74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</row>
    <row r="11" spans="1:31" ht="15.0" customHeight="1" x14ac:dyDescent="0.15">
      <c r="A11" s="104" t="s">
        <v>20</v>
      </c>
      <c r="B11" s="74"/>
      <c r="C11" s="171" t="s">
        <v>21</v>
      </c>
      <c r="D11" s="74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</row>
    <row r="12" spans="1:31" ht="15.0" customHeight="1" x14ac:dyDescent="0.15">
      <c r="A12" s="104"/>
      <c r="B12" s="74"/>
      <c r="C12" s="171" t="s">
        <v>22</v>
      </c>
      <c r="D12" s="74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</row>
    <row r="13" spans="1:31" ht="15.0" customHeight="1" x14ac:dyDescent="0.15">
      <c r="A13" s="111"/>
      <c r="B13" s="74"/>
      <c r="C13" s="171" t="s">
        <v>23</v>
      </c>
      <c r="D13" s="74">
        <v>611868.61</v>
      </c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</row>
    <row r="14" spans="1:31" ht="15.0" customHeight="1" x14ac:dyDescent="0.15">
      <c r="A14" s="111"/>
      <c r="B14" s="74"/>
      <c r="C14" s="171" t="s">
        <v>24</v>
      </c>
      <c r="D14" s="74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</row>
    <row r="15" spans="1:31" ht="15.0" customHeight="1" x14ac:dyDescent="0.15">
      <c r="A15" s="111"/>
      <c r="B15" s="74"/>
      <c r="C15" s="171" t="s">
        <v>25</v>
      </c>
      <c r="D15" s="74">
        <v>245340.97</v>
      </c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</row>
    <row r="16" spans="1:31" ht="15.0" customHeight="1" x14ac:dyDescent="0.15">
      <c r="A16" s="111"/>
      <c r="B16" s="74"/>
      <c r="C16" s="171" t="s">
        <v>26</v>
      </c>
      <c r="D16" s="74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</row>
    <row r="17" spans="1:31" ht="15.0" customHeight="1" x14ac:dyDescent="0.15">
      <c r="A17" s="111"/>
      <c r="B17" s="74"/>
      <c r="C17" s="171" t="s">
        <v>27</v>
      </c>
      <c r="D17" s="74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</row>
    <row r="18" spans="1:31" ht="15.0" customHeight="1" x14ac:dyDescent="0.15">
      <c r="A18" s="111"/>
      <c r="B18" s="74"/>
      <c r="C18" s="171" t="s">
        <v>28</v>
      </c>
      <c r="D18" s="74">
        <v>2540040</v>
      </c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</row>
    <row r="19" spans="1:31" ht="15.0" customHeight="1" x14ac:dyDescent="0.15">
      <c r="A19" s="111"/>
      <c r="B19" s="74"/>
      <c r="C19" s="171" t="s">
        <v>29</v>
      </c>
      <c r="D19" s="74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</row>
    <row r="20" spans="1:31" ht="15.0" customHeight="1" x14ac:dyDescent="0.15">
      <c r="A20" s="111"/>
      <c r="B20" s="74"/>
      <c r="C20" s="171" t="s">
        <v>30</v>
      </c>
      <c r="D20" s="74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</row>
    <row r="21" spans="1:31" ht="15.0" customHeight="1" x14ac:dyDescent="0.15">
      <c r="A21" s="111"/>
      <c r="B21" s="74"/>
      <c r="C21" s="171" t="s">
        <v>31</v>
      </c>
      <c r="D21" s="74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</row>
    <row r="22" spans="1:31" ht="15.0" customHeight="1" x14ac:dyDescent="0.15">
      <c r="A22" s="111"/>
      <c r="B22" s="74"/>
      <c r="C22" s="171" t="s">
        <v>32</v>
      </c>
      <c r="D22" s="74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</row>
    <row r="23" spans="1:31" ht="15.0" customHeight="1" x14ac:dyDescent="0.15">
      <c r="A23" s="111"/>
      <c r="B23" s="74"/>
      <c r="C23" s="171" t="s">
        <v>33</v>
      </c>
      <c r="D23" s="74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</row>
    <row r="24" spans="1:31" ht="15.0" customHeight="1" x14ac:dyDescent="0.15">
      <c r="A24" s="111"/>
      <c r="B24" s="74"/>
      <c r="C24" s="171" t="s">
        <v>34</v>
      </c>
      <c r="D24" s="74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</row>
    <row r="25" spans="1:31" ht="15.0" customHeight="1" x14ac:dyDescent="0.15">
      <c r="A25" s="111"/>
      <c r="B25" s="74"/>
      <c r="C25" s="171" t="s">
        <v>35</v>
      </c>
      <c r="D25" s="74">
        <v>446091.33</v>
      </c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</row>
    <row r="26" spans="1:31" ht="15.0" customHeight="1" x14ac:dyDescent="0.15">
      <c r="A26" s="104"/>
      <c r="B26" s="74"/>
      <c r="C26" s="171" t="s">
        <v>36</v>
      </c>
      <c r="D26" s="74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</row>
    <row r="27" spans="1:31" ht="15.0" customHeight="1" x14ac:dyDescent="0.15">
      <c r="A27" s="104"/>
      <c r="B27" s="74"/>
      <c r="C27" s="171" t="s">
        <v>37</v>
      </c>
      <c r="D27" s="74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</row>
    <row r="28" spans="1:31" ht="15.0" customHeight="1" x14ac:dyDescent="0.15">
      <c r="A28" s="104"/>
      <c r="B28" s="74"/>
      <c r="C28" s="171" t="s">
        <v>38</v>
      </c>
      <c r="D28" s="74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</row>
    <row r="29" spans="1:31" ht="15.0" customHeight="1" x14ac:dyDescent="0.15">
      <c r="A29" s="104"/>
      <c r="B29" s="74"/>
      <c r="C29" s="171" t="s">
        <v>39</v>
      </c>
      <c r="D29" s="74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</row>
    <row r="30" spans="1:31" ht="15.0" customHeight="1" x14ac:dyDescent="0.15">
      <c r="A30" s="104"/>
      <c r="B30" s="74"/>
      <c r="C30" s="171" t="s">
        <v>40</v>
      </c>
      <c r="D30" s="74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</row>
    <row r="31" spans="1:31" ht="15.0" customHeight="1" x14ac:dyDescent="0.15">
      <c r="A31" s="104"/>
      <c r="B31" s="74"/>
      <c r="C31" s="171" t="s">
        <v>41</v>
      </c>
      <c r="D31" s="74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</row>
    <row r="32" spans="1:31" ht="15.0" customHeight="1" x14ac:dyDescent="0.15">
      <c r="A32" s="104"/>
      <c r="B32" s="74"/>
      <c r="C32" s="171" t="s">
        <v>42</v>
      </c>
      <c r="D32" s="74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</row>
    <row r="33" spans="1:31" ht="15.0" customHeight="1" x14ac:dyDescent="0.15">
      <c r="A33" s="104"/>
      <c r="B33" s="74"/>
      <c r="C33" s="171" t="s">
        <v>43</v>
      </c>
      <c r="D33" s="74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</row>
    <row r="34" spans="1:31" ht="15.0" customHeight="1" x14ac:dyDescent="0.15">
      <c r="A34" s="104"/>
      <c r="B34" s="74"/>
      <c r="C34" s="171" t="s">
        <v>44</v>
      </c>
      <c r="D34" s="74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</row>
    <row r="35" spans="1:31" ht="15.0" customHeight="1" x14ac:dyDescent="0.15">
      <c r="A35" s="104"/>
      <c r="B35" s="74"/>
      <c r="C35" s="171" t="s">
        <v>45</v>
      </c>
      <c r="D35" s="74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</row>
    <row r="36" spans="1:31" ht="15.0" customHeight="1" x14ac:dyDescent="0.15">
      <c r="A36" s="114" t="s">
        <v>46</v>
      </c>
      <c r="B36" s="74">
        <f>SUM(B6:B34)</f>
        <v>7669295.38</v>
      </c>
      <c r="C36" s="172" t="s">
        <v>47</v>
      </c>
      <c r="D36" s="74">
        <f>SUM(D6:D34)</f>
        <v>7669295.38</v>
      </c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</row>
    <row r="37" spans="1:31" ht="15.0" customHeight="1" x14ac:dyDescent="0.15">
      <c r="A37" s="104" t="s">
        <v>48</v>
      </c>
      <c r="B37" s="120"/>
      <c r="C37" s="171" t="s">
        <v>49</v>
      </c>
      <c r="D37" s="74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</row>
    <row r="38" spans="1:31" ht="15.0" customHeight="1" x14ac:dyDescent="0.15">
      <c r="A38" s="104" t="s">
        <v>50</v>
      </c>
      <c r="B38" s="120" t="s">
        <v>51</v>
      </c>
      <c r="C38" s="171" t="s">
        <v>52</v>
      </c>
      <c r="D38" s="74"/>
      <c r="E38" s="132"/>
      <c r="F38" s="132"/>
      <c r="G38" s="173" t="s">
        <v>53</v>
      </c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</row>
    <row r="39" spans="1:31" ht="15.0" customHeight="1" x14ac:dyDescent="0.15">
      <c r="A39" s="104"/>
      <c r="B39" s="120"/>
      <c r="C39" s="171" t="s">
        <v>54</v>
      </c>
      <c r="D39" s="74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</row>
    <row r="40" spans="1:31" ht="15.0" customHeight="1" x14ac:dyDescent="0.15">
      <c r="A40" s="104"/>
      <c r="B40" s="174"/>
      <c r="C40" s="171"/>
      <c r="D40" s="74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</row>
    <row r="41" spans="1:31" ht="15.0" customHeight="1" x14ac:dyDescent="0.15">
      <c r="A41" s="114" t="s">
        <v>55</v>
      </c>
      <c r="B41" s="74">
        <f>SUM(B36:B38)</f>
        <v>7669295.38</v>
      </c>
      <c r="C41" s="172" t="s">
        <v>56</v>
      </c>
      <c r="D41" s="74">
        <f>SUM(D36,D37,D39)</f>
        <v>7669295.38</v>
      </c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</row>
    <row r="42" spans="1:31" ht="20.25" customHeight="1" x14ac:dyDescent="0.15">
      <c r="A42" s="129"/>
      <c r="B42" s="175"/>
      <c r="C42" s="131"/>
      <c r="D42" s="176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</row>
    <row r="43" spans="1:2" ht="11.25" customHeight="1" x14ac:dyDescent="0.15">
      <c r="B43" s="23"/>
    </row>
  </sheetData>
  <sheetProtection formatCells="0" formatColumns="0" formatRows="0" insertColumns="0" insertRows="0" insertHyperlinks="0" deleteColumns="0" deleteRows="0" sort="0" autoFilter="0" pivotTables="0"/>
  <mergeCells count="4">
    <mergeCell ref="A2:D2"/>
    <mergeCell ref="A3:W3"/>
    <mergeCell ref="A4:B4"/>
    <mergeCell ref="C4:D4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80" errors="blank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36"/>
  <sheetViews>
    <sheetView showGridLines="0" showZeros="0" view="pageBreakPreview" zoomScale="100" topLeftCell="A1" workbookViewId="0">
      <selection activeCell="N12" activeCellId="0" sqref="N12"/>
    </sheetView>
  </sheetViews>
  <sheetFormatPr defaultRowHeight="12.75" customHeight="1" defaultColWidth="7.0001068115234375" x14ac:dyDescent="0.15"/>
  <cols>
    <col min="1" max="1" width="9.2" customWidth="1"/>
    <col min="2" max="2" width="6.4" customWidth="1"/>
    <col min="3" max="3" width="8.0" customWidth="1"/>
    <col min="4" max="4" width="7.6" customWidth="1"/>
    <col min="5" max="5" width="16.0" customWidth="1"/>
    <col min="6" max="6" width="14.6" customWidth="1"/>
    <col min="7" max="7" width="9.6" customWidth="1"/>
    <col min="8" max="8" width="16.4" customWidth="1"/>
    <col min="9" max="15" width="12.4" customWidth="1"/>
    <col min="16" max="18" width="10.4" customWidth="1"/>
    <col min="19" max="19" width="13.4" customWidth="1"/>
    <col min="20" max="20" width="14.2" customWidth="1"/>
    <col min="21" max="24" width="7.6" customWidth="1"/>
  </cols>
  <sheetData>
    <row r="1" spans="1:20" ht="19.9" customHeight="1" x14ac:dyDescent="0.1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78"/>
      <c r="T1" s="5" t="s">
        <v>57</v>
      </c>
    </row>
    <row r="2" spans="1:20" ht="19.9" customHeight="1" x14ac:dyDescent="0.15">
      <c r="A2" s="298" t="s">
        <v>58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</row>
    <row r="3" spans="1:23" ht="19.9" customHeight="1" x14ac:dyDescent="0.15">
      <c r="A3" s="299" t="s">
        <v>5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</row>
    <row r="4" spans="1:20" ht="19.9" customHeight="1" x14ac:dyDescent="0.15">
      <c r="A4" s="310" t="s">
        <v>59</v>
      </c>
      <c r="B4" s="309"/>
      <c r="C4" s="309"/>
      <c r="D4" s="309"/>
      <c r="E4" s="308"/>
      <c r="F4" s="314" t="s">
        <v>60</v>
      </c>
      <c r="G4" s="315" t="s">
        <v>61</v>
      </c>
      <c r="H4" s="318" t="s">
        <v>62</v>
      </c>
      <c r="I4" s="317"/>
      <c r="J4" s="316"/>
      <c r="K4" s="314" t="s">
        <v>63</v>
      </c>
      <c r="L4" s="307"/>
      <c r="M4" s="324" t="s">
        <v>64</v>
      </c>
      <c r="N4" s="321" t="s">
        <v>65</v>
      </c>
      <c r="O4" s="320"/>
      <c r="P4" s="320"/>
      <c r="Q4" s="320"/>
      <c r="R4" s="319"/>
      <c r="S4" s="314" t="s">
        <v>66</v>
      </c>
      <c r="T4" s="307" t="s">
        <v>67</v>
      </c>
    </row>
    <row r="5" spans="1:20" ht="19.9" customHeight="1" x14ac:dyDescent="0.15">
      <c r="A5" s="310" t="s">
        <v>68</v>
      </c>
      <c r="B5" s="309"/>
      <c r="C5" s="308"/>
      <c r="D5" s="312" t="s">
        <v>69</v>
      </c>
      <c r="E5" s="313" t="s">
        <v>70</v>
      </c>
      <c r="F5" s="307"/>
      <c r="G5" s="315"/>
      <c r="H5" s="303" t="s">
        <v>62</v>
      </c>
      <c r="I5" s="303" t="s">
        <v>71</v>
      </c>
      <c r="J5" s="303" t="s">
        <v>72</v>
      </c>
      <c r="K5" s="305" t="s">
        <v>73</v>
      </c>
      <c r="L5" s="307" t="s">
        <v>74</v>
      </c>
      <c r="M5" s="323"/>
      <c r="N5" s="325" t="s">
        <v>75</v>
      </c>
      <c r="O5" s="325" t="s">
        <v>76</v>
      </c>
      <c r="P5" s="325" t="s">
        <v>77</v>
      </c>
      <c r="Q5" s="325" t="s">
        <v>78</v>
      </c>
      <c r="R5" s="325" t="s">
        <v>79</v>
      </c>
      <c r="S5" s="307"/>
      <c r="T5" s="307"/>
    </row>
    <row r="6" spans="1:20" ht="30.75" customHeight="1" x14ac:dyDescent="0.15">
      <c r="A6" s="7" t="s">
        <v>80</v>
      </c>
      <c r="B6" s="6" t="s">
        <v>81</v>
      </c>
      <c r="C6" s="8" t="s">
        <v>82</v>
      </c>
      <c r="D6" s="311"/>
      <c r="E6" s="311"/>
      <c r="F6" s="306"/>
      <c r="G6" s="311"/>
      <c r="H6" s="302"/>
      <c r="I6" s="302"/>
      <c r="J6" s="302"/>
      <c r="K6" s="304"/>
      <c r="L6" s="306"/>
      <c r="M6" s="322"/>
      <c r="N6" s="306"/>
      <c r="O6" s="306"/>
      <c r="P6" s="306"/>
      <c r="Q6" s="306"/>
      <c r="R6" s="306"/>
      <c r="S6" s="306"/>
      <c r="T6" s="306"/>
    </row>
    <row r="7" spans="1:20" ht="28.5" customHeight="1" x14ac:dyDescent="0.15">
      <c r="A7" s="9" t="s">
        <v>80</v>
      </c>
      <c r="B7" s="9" t="s">
        <v>81</v>
      </c>
      <c r="C7" s="9" t="s">
        <v>82</v>
      </c>
      <c r="D7" s="9" t="s">
        <v>83</v>
      </c>
      <c r="E7" s="9" t="s">
        <v>84</v>
      </c>
      <c r="F7" s="455">
        <f>SUM(F8:F15)</f>
        <v>7669295.38</v>
      </c>
      <c r="G7" s="31">
        <f>SUM(G8:G15)</f>
        <v>0</v>
      </c>
      <c r="H7" s="455">
        <f>SUM(H8:H15)</f>
        <v>7669295.38</v>
      </c>
      <c r="I7" s="48"/>
      <c r="J7" s="165"/>
      <c r="K7" s="166"/>
      <c r="L7" s="167"/>
      <c r="M7" s="167"/>
      <c r="N7" s="56"/>
      <c r="O7" s="166"/>
      <c r="P7" s="167"/>
      <c r="Q7" s="167"/>
      <c r="R7" s="169"/>
      <c r="S7" s="170"/>
      <c r="T7" s="170"/>
    </row>
    <row r="8" spans="1:20" ht="28.5" customHeight="1" x14ac:dyDescent="0.15">
      <c r="A8" s="159">
        <v>210</v>
      </c>
      <c r="B8" s="160" t="s">
        <v>85</v>
      </c>
      <c r="C8" s="161" t="s">
        <v>86</v>
      </c>
      <c r="D8" s="143">
        <v>157</v>
      </c>
      <c r="E8" s="162" t="s">
        <v>87</v>
      </c>
      <c r="F8" s="143">
        <v>3523267.02</v>
      </c>
      <c r="G8" s="143"/>
      <c r="H8" s="143">
        <v>3523267.02</v>
      </c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</row>
    <row r="9" spans="1:20" ht="21.0" customHeight="1" x14ac:dyDescent="0.15">
      <c r="A9" s="90">
        <v>210</v>
      </c>
      <c r="B9" s="91" t="s">
        <v>85</v>
      </c>
      <c r="C9" s="141">
        <v>50</v>
      </c>
      <c r="D9" s="141">
        <v>157</v>
      </c>
      <c r="E9" s="142" t="s">
        <v>88</v>
      </c>
      <c r="F9" s="141">
        <v>302687.45</v>
      </c>
      <c r="G9" s="141"/>
      <c r="H9" s="141">
        <v>302687.45</v>
      </c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</row>
    <row r="10" spans="1:20" ht="38.1" customHeight="1" x14ac:dyDescent="0.15">
      <c r="A10" s="90">
        <v>208</v>
      </c>
      <c r="B10" s="91" t="s">
        <v>89</v>
      </c>
      <c r="C10" s="140" t="s">
        <v>89</v>
      </c>
      <c r="D10" s="141">
        <v>157</v>
      </c>
      <c r="E10" s="163" t="s">
        <v>90</v>
      </c>
      <c r="F10" s="141">
        <v>408339.3</v>
      </c>
      <c r="G10" s="141"/>
      <c r="H10" s="141">
        <v>408339.3</v>
      </c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</row>
    <row r="11" spans="1:20" ht="28.5" customHeight="1" x14ac:dyDescent="0.15">
      <c r="A11" s="90">
        <v>208</v>
      </c>
      <c r="B11" s="91" t="s">
        <v>89</v>
      </c>
      <c r="C11" s="140" t="s">
        <v>91</v>
      </c>
      <c r="D11" s="141">
        <v>157</v>
      </c>
      <c r="E11" s="141" t="s">
        <v>92</v>
      </c>
      <c r="F11" s="141">
        <v>203529.31</v>
      </c>
      <c r="G11" s="141"/>
      <c r="H11" s="141">
        <v>203529.31</v>
      </c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</row>
    <row r="12" spans="1:20" ht="28.5" customHeight="1" x14ac:dyDescent="0.15">
      <c r="A12" s="90">
        <v>210</v>
      </c>
      <c r="B12" s="90">
        <v>11</v>
      </c>
      <c r="C12" s="140" t="s">
        <v>86</v>
      </c>
      <c r="D12" s="141">
        <v>157</v>
      </c>
      <c r="E12" s="142" t="s">
        <v>93</v>
      </c>
      <c r="F12" s="141">
        <v>178648.45</v>
      </c>
      <c r="G12" s="141"/>
      <c r="H12" s="141">
        <v>178648.45</v>
      </c>
      <c r="I12" s="141"/>
      <c r="J12" s="141"/>
      <c r="K12" s="141"/>
      <c r="L12" s="141"/>
      <c r="M12" s="141"/>
      <c r="N12" s="90"/>
      <c r="O12" s="141"/>
      <c r="P12" s="141"/>
      <c r="Q12" s="141"/>
      <c r="R12" s="141"/>
      <c r="S12" s="141"/>
      <c r="T12" s="90"/>
    </row>
    <row r="13" spans="1:20" ht="28.5" customHeight="1" x14ac:dyDescent="0.15">
      <c r="A13" s="90">
        <v>210</v>
      </c>
      <c r="B13" s="90">
        <v>11</v>
      </c>
      <c r="C13" s="91" t="s">
        <v>85</v>
      </c>
      <c r="D13" s="141">
        <v>157</v>
      </c>
      <c r="E13" s="142" t="s">
        <v>94</v>
      </c>
      <c r="F13" s="141">
        <v>66692.52</v>
      </c>
      <c r="G13" s="141"/>
      <c r="H13" s="141">
        <v>66692.52</v>
      </c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90"/>
    </row>
    <row r="14" spans="1:20" ht="43.5" customHeight="1" x14ac:dyDescent="0.15">
      <c r="A14" s="90">
        <v>213</v>
      </c>
      <c r="B14" s="91" t="s">
        <v>95</v>
      </c>
      <c r="C14" s="91" t="s">
        <v>89</v>
      </c>
      <c r="D14" s="141">
        <v>157</v>
      </c>
      <c r="E14" s="163" t="s">
        <v>96</v>
      </c>
      <c r="F14" s="141">
        <v>2540040</v>
      </c>
      <c r="G14" s="141"/>
      <c r="H14" s="141">
        <v>2540040</v>
      </c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90"/>
    </row>
    <row r="15" spans="1:20" ht="28.5" customHeight="1" x14ac:dyDescent="0.15">
      <c r="A15" s="90">
        <v>221</v>
      </c>
      <c r="B15" s="91" t="s">
        <v>97</v>
      </c>
      <c r="C15" s="91" t="s">
        <v>86</v>
      </c>
      <c r="D15" s="141">
        <v>157</v>
      </c>
      <c r="E15" s="141" t="s">
        <v>98</v>
      </c>
      <c r="F15" s="141">
        <v>446091.33</v>
      </c>
      <c r="G15" s="141"/>
      <c r="H15" s="141">
        <v>446091.33</v>
      </c>
      <c r="I15" s="141"/>
      <c r="J15" s="141"/>
      <c r="K15" s="90"/>
      <c r="L15" s="141"/>
      <c r="M15" s="141"/>
      <c r="N15" s="141"/>
      <c r="O15" s="141"/>
      <c r="P15" s="141"/>
      <c r="Q15" s="90"/>
      <c r="R15" s="141"/>
      <c r="S15" s="141"/>
      <c r="T15" s="90"/>
    </row>
    <row r="16" spans="1:20" ht="19.9" customHeight="1" x14ac:dyDescent="0.15">
      <c r="A16" s="24"/>
      <c r="B16" s="24"/>
      <c r="C16" s="24"/>
      <c r="D16" s="158"/>
      <c r="E16" s="24"/>
      <c r="F16" s="24"/>
      <c r="G16" s="24"/>
      <c r="H16" s="158"/>
      <c r="I16" s="25"/>
      <c r="J16" s="25"/>
      <c r="K16" s="158"/>
      <c r="L16" s="158"/>
      <c r="M16" s="158"/>
      <c r="N16" s="158"/>
      <c r="O16" s="25"/>
      <c r="P16" s="25"/>
      <c r="Q16" s="25"/>
      <c r="R16" s="158"/>
      <c r="S16" s="158"/>
      <c r="T16" s="24"/>
    </row>
    <row r="17" spans="1:20" ht="19.9" customHeight="1" x14ac:dyDescent="0.15">
      <c r="A17" s="24"/>
      <c r="B17" s="24"/>
      <c r="C17" s="24"/>
      <c r="D17" s="24"/>
      <c r="E17" s="164"/>
      <c r="F17" s="24"/>
      <c r="G17" s="24"/>
      <c r="H17" s="158"/>
      <c r="I17" s="25"/>
      <c r="J17" s="25"/>
      <c r="K17" s="158"/>
      <c r="L17" s="24"/>
      <c r="M17" s="158"/>
      <c r="N17" s="158"/>
      <c r="O17" s="25"/>
      <c r="P17" s="25"/>
      <c r="Q17" s="20"/>
      <c r="R17" s="158"/>
      <c r="S17" s="158"/>
      <c r="T17" s="24"/>
    </row>
    <row r="18" spans="1:20" ht="19.9" customHeight="1" x14ac:dyDescent="0.15">
      <c r="A18" s="24"/>
      <c r="B18" s="158"/>
      <c r="C18" s="158"/>
      <c r="D18" s="24"/>
      <c r="E18" s="164"/>
      <c r="F18" s="24"/>
      <c r="G18" s="24"/>
      <c r="H18" s="24"/>
      <c r="I18" s="20"/>
      <c r="J18" s="20"/>
      <c r="K18" s="158"/>
      <c r="L18" s="24"/>
      <c r="M18" s="158"/>
      <c r="N18" s="158"/>
      <c r="O18" s="25"/>
      <c r="P18" s="25"/>
      <c r="Q18" s="25"/>
      <c r="R18" s="158"/>
      <c r="S18" s="24"/>
      <c r="T18" s="24"/>
    </row>
    <row r="19" spans="1:20" ht="19.9" customHeight="1" x14ac:dyDescent="0.15">
      <c r="A19" s="24"/>
      <c r="B19" s="24"/>
      <c r="C19" s="24"/>
      <c r="D19" s="24"/>
      <c r="E19" s="24"/>
      <c r="F19" s="24"/>
      <c r="G19" s="24"/>
      <c r="H19" s="24"/>
      <c r="I19" s="20"/>
      <c r="J19" s="20"/>
      <c r="K19" s="158"/>
      <c r="L19" s="158"/>
      <c r="M19" s="158"/>
      <c r="N19" s="24"/>
      <c r="O19" s="25"/>
      <c r="P19" s="25"/>
      <c r="Q19" s="25"/>
      <c r="R19" s="158"/>
      <c r="S19" s="24"/>
      <c r="T19" s="24"/>
    </row>
    <row r="20" spans="1:20" ht="19.9" customHeight="1" x14ac:dyDescent="0.15">
      <c r="A20" s="24"/>
      <c r="B20" s="24"/>
      <c r="C20" s="24"/>
      <c r="D20" s="24"/>
      <c r="E20" s="24"/>
      <c r="F20" s="24"/>
      <c r="G20" s="24"/>
      <c r="H20" s="24"/>
      <c r="I20" s="20"/>
      <c r="J20" s="20"/>
      <c r="K20" s="158"/>
      <c r="L20" s="158"/>
      <c r="M20" s="24"/>
      <c r="N20" s="24"/>
      <c r="O20" s="20"/>
      <c r="P20" s="25"/>
      <c r="Q20" s="25"/>
      <c r="R20" s="24"/>
      <c r="S20" s="24"/>
      <c r="T20" s="24"/>
    </row>
    <row r="21" spans="1:20" ht="19.9" customHeight="1" x14ac:dyDescent="0.15">
      <c r="A21" s="24"/>
      <c r="B21" s="24"/>
      <c r="C21" s="24"/>
      <c r="D21" s="24"/>
      <c r="E21" s="24"/>
      <c r="F21" s="24"/>
      <c r="G21" s="24"/>
      <c r="H21" s="24"/>
      <c r="I21" s="20"/>
      <c r="J21" s="20"/>
      <c r="K21" s="24"/>
      <c r="L21" s="158"/>
      <c r="M21" s="24"/>
      <c r="N21" s="24"/>
      <c r="O21" s="20"/>
      <c r="P21" s="20"/>
      <c r="Q21" s="25"/>
      <c r="R21" s="24"/>
      <c r="S21" s="24"/>
      <c r="T21" s="24"/>
    </row>
    <row r="22" spans="1:20" ht="19.9" customHeight="1" x14ac:dyDescent="0.15">
      <c r="A22" s="20"/>
      <c r="B22" s="20"/>
      <c r="C22" s="20"/>
      <c r="D22" s="20"/>
      <c r="E22" s="20"/>
      <c r="F22" s="20"/>
      <c r="G22" s="24"/>
      <c r="H22" s="24"/>
      <c r="I22" s="20"/>
      <c r="J22" s="20"/>
      <c r="K22" s="24"/>
      <c r="L22" s="158"/>
      <c r="M22" s="24"/>
      <c r="N22" s="24"/>
      <c r="O22" s="20"/>
      <c r="P22" s="20"/>
      <c r="Q22" s="20"/>
      <c r="R22" s="24"/>
      <c r="S22" s="24"/>
      <c r="T22" s="24"/>
    </row>
    <row r="23" spans="1:20" ht="19.9" customHeight="1" x14ac:dyDescent="0.15">
      <c r="A23" s="22"/>
      <c r="B23" s="22"/>
      <c r="C23" s="22"/>
      <c r="D23" s="22"/>
      <c r="E23" s="22"/>
      <c r="F23" s="20"/>
      <c r="G23" s="24"/>
      <c r="H23" s="24"/>
      <c r="I23" s="20"/>
      <c r="J23" s="20"/>
      <c r="K23" s="24"/>
      <c r="L23" s="24"/>
      <c r="M23" s="24"/>
      <c r="N23" s="24"/>
      <c r="O23" s="20"/>
      <c r="P23" s="20"/>
      <c r="Q23" s="20"/>
      <c r="R23" s="24"/>
      <c r="S23" s="24"/>
      <c r="T23" s="24"/>
    </row>
    <row r="24" spans="1:20" ht="19.9" customHeight="1" x14ac:dyDescent="0.15">
      <c r="A24" s="78"/>
      <c r="B24" s="78"/>
      <c r="C24" s="78"/>
      <c r="D24" s="78"/>
      <c r="E24" s="78"/>
      <c r="F24" s="78"/>
      <c r="G24" s="77"/>
      <c r="H24" s="77"/>
      <c r="I24" s="78"/>
      <c r="J24" s="78"/>
      <c r="K24" s="77"/>
      <c r="L24" s="77"/>
      <c r="M24" s="77"/>
      <c r="N24" s="168"/>
      <c r="O24" s="99"/>
      <c r="P24" s="78"/>
      <c r="Q24" s="78"/>
      <c r="R24" s="77"/>
      <c r="S24" s="77"/>
      <c r="T24" s="77"/>
    </row>
    <row r="25" spans="1:20" ht="19.9" customHeight="1" x14ac:dyDescent="0.15">
      <c r="A25" s="77"/>
      <c r="B25" s="77"/>
      <c r="C25" s="77"/>
      <c r="D25" s="77"/>
      <c r="E25" s="77"/>
      <c r="F25" s="77"/>
      <c r="G25" s="77"/>
      <c r="H25" s="77"/>
      <c r="I25" s="78"/>
      <c r="J25" s="78"/>
      <c r="K25" s="77"/>
      <c r="L25" s="77"/>
      <c r="M25" s="77"/>
      <c r="N25" s="77"/>
      <c r="O25" s="78"/>
      <c r="P25" s="78"/>
      <c r="Q25" s="78"/>
      <c r="R25" s="77"/>
      <c r="S25" s="77"/>
      <c r="T25" s="77"/>
    </row>
    <row r="26" spans="1:20" ht="19.9" customHeight="1" x14ac:dyDescent="0.15">
      <c r="A26" s="77"/>
      <c r="B26" s="77"/>
      <c r="C26" s="77"/>
      <c r="D26" s="77"/>
      <c r="E26" s="77"/>
      <c r="F26" s="77"/>
      <c r="G26" s="77"/>
      <c r="H26" s="77"/>
      <c r="I26" s="78"/>
      <c r="J26" s="78"/>
      <c r="K26" s="77"/>
      <c r="L26" s="77"/>
      <c r="M26" s="77"/>
      <c r="N26" s="77"/>
      <c r="O26" s="78"/>
      <c r="P26" s="78"/>
      <c r="Q26" s="78"/>
      <c r="R26" s="77"/>
      <c r="S26" s="77"/>
      <c r="T26" s="77"/>
    </row>
    <row r="27" spans="1:20" ht="19.9" customHeight="1" x14ac:dyDescent="0.15">
      <c r="A27" s="77"/>
      <c r="B27" s="77"/>
      <c r="C27" s="77"/>
      <c r="D27" s="77"/>
      <c r="E27" s="77"/>
      <c r="F27" s="77"/>
      <c r="G27" s="77"/>
      <c r="H27" s="77"/>
      <c r="I27" s="78"/>
      <c r="J27" s="78"/>
      <c r="K27" s="77"/>
      <c r="L27" s="77"/>
      <c r="M27" s="77"/>
      <c r="N27" s="77"/>
      <c r="O27" s="78"/>
      <c r="P27" s="78"/>
      <c r="Q27" s="78"/>
      <c r="R27" s="77"/>
      <c r="S27" s="77"/>
      <c r="T27" s="77"/>
    </row>
    <row r="28" spans="1:20" ht="19.9" customHeight="1" x14ac:dyDescent="0.15">
      <c r="A28" s="77"/>
      <c r="B28" s="77"/>
      <c r="C28" s="77"/>
      <c r="D28" s="77"/>
      <c r="E28" s="77"/>
      <c r="F28" s="77"/>
      <c r="G28" s="77"/>
      <c r="H28" s="77"/>
      <c r="I28" s="78"/>
      <c r="J28" s="78"/>
      <c r="K28" s="77"/>
      <c r="L28" s="77"/>
      <c r="M28" s="77"/>
      <c r="N28" s="77"/>
      <c r="O28" s="78"/>
      <c r="P28" s="78"/>
      <c r="Q28" s="78"/>
      <c r="R28" s="77"/>
      <c r="S28" s="77"/>
      <c r="T28" s="77"/>
    </row>
    <row r="29" spans="1:20" ht="19.9" customHeight="1" x14ac:dyDescent="0.15">
      <c r="A29" s="77"/>
      <c r="B29" s="77"/>
      <c r="C29" s="77"/>
      <c r="D29" s="77"/>
      <c r="E29" s="77"/>
      <c r="F29" s="77"/>
      <c r="G29" s="77"/>
      <c r="H29" s="77"/>
      <c r="I29" s="78"/>
      <c r="J29" s="78"/>
      <c r="K29" s="77"/>
      <c r="L29" s="77"/>
      <c r="M29" s="77"/>
      <c r="N29" s="77"/>
      <c r="O29" s="78"/>
      <c r="P29" s="78"/>
      <c r="Q29" s="78"/>
      <c r="R29" s="77"/>
      <c r="S29" s="77"/>
      <c r="T29" s="77"/>
    </row>
    <row r="30" spans="1:20" ht="19.9" customHeight="1" x14ac:dyDescent="0.15">
      <c r="A30" s="77"/>
      <c r="B30" s="77"/>
      <c r="C30" s="77"/>
      <c r="D30" s="77"/>
      <c r="E30" s="77"/>
      <c r="F30" s="77"/>
      <c r="G30" s="77"/>
      <c r="H30" s="77"/>
      <c r="I30" s="78"/>
      <c r="J30" s="78"/>
      <c r="K30" s="77"/>
      <c r="L30" s="77"/>
      <c r="M30" s="77"/>
      <c r="N30" s="77"/>
      <c r="O30" s="78"/>
      <c r="P30" s="78"/>
      <c r="Q30" s="78"/>
      <c r="R30" s="77"/>
      <c r="S30" s="77"/>
      <c r="T30" s="77"/>
    </row>
    <row r="31" spans="1:20" ht="19.9" customHeight="1" x14ac:dyDescent="0.15">
      <c r="A31" s="77"/>
      <c r="B31" s="77"/>
      <c r="C31" s="77"/>
      <c r="D31" s="77"/>
      <c r="E31" s="77"/>
      <c r="F31" s="77"/>
      <c r="G31" s="77"/>
      <c r="H31" s="77"/>
      <c r="I31" s="78"/>
      <c r="J31" s="78"/>
      <c r="K31" s="77"/>
      <c r="L31" s="77"/>
      <c r="M31" s="77"/>
      <c r="N31" s="77"/>
      <c r="O31" s="78"/>
      <c r="P31" s="78"/>
      <c r="Q31" s="78"/>
      <c r="R31" s="77"/>
      <c r="S31" s="77"/>
      <c r="T31" s="77"/>
    </row>
    <row r="32" spans="1:20" ht="19.9" customHeight="1" x14ac:dyDescent="0.15">
      <c r="A32" s="77"/>
      <c r="B32" s="77"/>
      <c r="C32" s="77"/>
      <c r="D32" s="77"/>
      <c r="E32" s="77"/>
      <c r="F32" s="77"/>
      <c r="G32" s="77"/>
      <c r="H32" s="77"/>
      <c r="I32" s="78"/>
      <c r="J32" s="78"/>
      <c r="K32" s="77"/>
      <c r="L32" s="77"/>
      <c r="M32" s="77"/>
      <c r="N32" s="77"/>
      <c r="O32" s="78"/>
      <c r="P32" s="78"/>
      <c r="Q32" s="78"/>
      <c r="R32" s="77"/>
      <c r="S32" s="77"/>
      <c r="T32" s="77"/>
    </row>
    <row r="33" spans="1:20" ht="19.9" customHeight="1" x14ac:dyDescent="0.15">
      <c r="A33" s="77"/>
      <c r="B33" s="77"/>
      <c r="C33" s="77"/>
      <c r="D33" s="77"/>
      <c r="E33" s="77"/>
      <c r="F33" s="77"/>
      <c r="G33" s="77"/>
      <c r="H33" s="77"/>
      <c r="I33" s="78"/>
      <c r="J33" s="78"/>
      <c r="K33" s="77"/>
      <c r="L33" s="77"/>
      <c r="M33" s="77"/>
      <c r="N33" s="77"/>
      <c r="O33" s="78"/>
      <c r="P33" s="78"/>
      <c r="Q33" s="78"/>
      <c r="R33" s="77"/>
      <c r="S33" s="77"/>
      <c r="T33" s="77"/>
    </row>
    <row r="34" spans="1:20" ht="19.9" customHeight="1" x14ac:dyDescent="0.15">
      <c r="A34" s="77"/>
      <c r="B34" s="77"/>
      <c r="C34" s="77"/>
      <c r="D34" s="77"/>
      <c r="E34" s="77"/>
      <c r="F34" s="77"/>
      <c r="G34" s="77"/>
      <c r="H34" s="77"/>
      <c r="I34" s="78"/>
      <c r="J34" s="78"/>
      <c r="K34" s="77"/>
      <c r="L34" s="77"/>
      <c r="M34" s="77"/>
      <c r="N34" s="77"/>
      <c r="O34" s="78"/>
      <c r="P34" s="78"/>
      <c r="Q34" s="78"/>
      <c r="R34" s="77"/>
      <c r="S34" s="77"/>
      <c r="T34" s="77"/>
    </row>
    <row r="35" spans="1:20" ht="19.9" customHeight="1" x14ac:dyDescent="0.15">
      <c r="A35" s="77"/>
      <c r="B35" s="77"/>
      <c r="C35" s="77"/>
      <c r="D35" s="77"/>
      <c r="E35" s="77"/>
      <c r="F35" s="77"/>
      <c r="G35" s="77"/>
      <c r="H35" s="77"/>
      <c r="I35" s="78"/>
      <c r="J35" s="78"/>
      <c r="K35" s="77"/>
      <c r="L35" s="77"/>
      <c r="M35" s="77"/>
      <c r="N35" s="77"/>
      <c r="O35" s="78"/>
      <c r="P35" s="78"/>
      <c r="Q35" s="78"/>
      <c r="R35" s="77"/>
      <c r="S35" s="77"/>
      <c r="T35" s="77"/>
    </row>
    <row r="36" spans="1:20" ht="19.9" customHeight="1" x14ac:dyDescent="0.15">
      <c r="A36" s="77"/>
      <c r="B36" s="77"/>
      <c r="C36" s="77"/>
      <c r="D36" s="77"/>
      <c r="E36" s="77"/>
      <c r="F36" s="77"/>
      <c r="G36" s="77"/>
      <c r="H36" s="77"/>
      <c r="I36" s="78"/>
      <c r="J36" s="78"/>
      <c r="K36" s="77"/>
      <c r="L36" s="77"/>
      <c r="M36" s="77"/>
      <c r="N36" s="77"/>
      <c r="O36" s="78"/>
      <c r="P36" s="78"/>
      <c r="Q36" s="78"/>
      <c r="R36" s="77"/>
      <c r="S36" s="77"/>
      <c r="T36" s="77"/>
    </row>
  </sheetData>
  <sheetProtection formatCells="0" formatColumns="0" formatRows="0" insertColumns="0" insertRows="0" insertHyperlinks="0" deleteColumns="0" deleteRows="0" sort="0" autoFilter="0" pivotTables="0"/>
  <mergeCells count="24">
    <mergeCell ref="H5:H6"/>
    <mergeCell ref="I5:I6"/>
    <mergeCell ref="J5:J6"/>
    <mergeCell ref="K5:K6"/>
    <mergeCell ref="L5:L6"/>
    <mergeCell ref="A5:C5"/>
    <mergeCell ref="D5:D6"/>
    <mergeCell ref="E5:E6"/>
    <mergeCell ref="F4:F6"/>
    <mergeCell ref="G4:G6"/>
    <mergeCell ref="A2:T2"/>
    <mergeCell ref="A3:W3"/>
    <mergeCell ref="A4:E4"/>
    <mergeCell ref="H4:J4"/>
    <mergeCell ref="K4:L4"/>
    <mergeCell ref="N4:R4"/>
    <mergeCell ref="M4:M6"/>
    <mergeCell ref="N5:N6"/>
    <mergeCell ref="O5:O6"/>
    <mergeCell ref="P5:P6"/>
    <mergeCell ref="Q5:Q6"/>
    <mergeCell ref="R5:R6"/>
    <mergeCell ref="S4:S6"/>
    <mergeCell ref="T4:T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89" orientation="landscape" fitToHeight="100" errors="blank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32"/>
  <sheetViews>
    <sheetView showGridLines="0" showZeros="0" view="pageBreakPreview" zoomScale="100" topLeftCell="A1" workbookViewId="0">
      <selection activeCell="L15" activeCellId="0" sqref="L15"/>
    </sheetView>
  </sheetViews>
  <sheetFormatPr defaultRowHeight="12.75" customHeight="1" defaultColWidth="7.0001068115234375" x14ac:dyDescent="0.15"/>
  <cols>
    <col min="1" max="1" width="8.4" customWidth="1"/>
    <col min="2" max="2" width="7.0"/>
    <col min="3" max="3" width="3.0" customWidth="1"/>
    <col min="4" max="4" width="8.6" customWidth="1"/>
    <col min="5" max="5" width="42.4" customWidth="1"/>
    <col min="6" max="6" width="25.2" customWidth="1"/>
    <col min="7" max="7" width="20.0" customWidth="1"/>
    <col min="8" max="8" width="21.0" customWidth="1"/>
    <col min="9" max="10" width="12.2" customWidth="1"/>
    <col min="11" max="12" width="8.8" customWidth="1"/>
    <col min="13" max="24" width="7.6" customWidth="1"/>
  </cols>
  <sheetData>
    <row r="1" spans="1:10" ht="19.9" customHeight="1" x14ac:dyDescent="0.15">
      <c r="A1" s="26"/>
      <c r="B1" s="133"/>
      <c r="C1" s="133"/>
      <c r="D1" s="133"/>
      <c r="E1" s="133"/>
      <c r="F1" s="133"/>
      <c r="G1" s="133"/>
      <c r="H1" s="133"/>
      <c r="I1" s="133"/>
      <c r="J1" s="156" t="s">
        <v>99</v>
      </c>
    </row>
    <row r="2" spans="1:10" ht="19.9" customHeight="1" x14ac:dyDescent="0.15">
      <c r="A2" s="298" t="s">
        <v>100</v>
      </c>
      <c r="B2" s="298"/>
      <c r="C2" s="298"/>
      <c r="D2" s="298"/>
      <c r="E2" s="298"/>
      <c r="F2" s="298"/>
      <c r="G2" s="298"/>
      <c r="H2" s="298"/>
      <c r="I2" s="298"/>
      <c r="J2" s="298"/>
    </row>
    <row r="3" spans="1:23" ht="19.9" customHeight="1" x14ac:dyDescent="0.15">
      <c r="A3" s="299" t="s">
        <v>5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</row>
    <row r="4" spans="1:12" ht="19.9" customHeight="1" x14ac:dyDescent="0.15">
      <c r="A4" s="301" t="s">
        <v>59</v>
      </c>
      <c r="B4" s="326"/>
      <c r="C4" s="326"/>
      <c r="D4" s="326"/>
      <c r="E4" s="300"/>
      <c r="F4" s="333" t="s">
        <v>60</v>
      </c>
      <c r="G4" s="332" t="s">
        <v>101</v>
      </c>
      <c r="H4" s="335" t="s">
        <v>102</v>
      </c>
      <c r="I4" s="335" t="s">
        <v>103</v>
      </c>
      <c r="J4" s="327" t="s">
        <v>104</v>
      </c>
      <c r="K4" s="20"/>
      <c r="L4" s="20"/>
    </row>
    <row r="5" spans="1:12" ht="19.9" customHeight="1" x14ac:dyDescent="0.15">
      <c r="A5" s="301" t="s">
        <v>68</v>
      </c>
      <c r="B5" s="326"/>
      <c r="C5" s="300"/>
      <c r="D5" s="328" t="s">
        <v>69</v>
      </c>
      <c r="E5" s="330" t="s">
        <v>105</v>
      </c>
      <c r="F5" s="332"/>
      <c r="G5" s="332"/>
      <c r="H5" s="335"/>
      <c r="I5" s="335"/>
      <c r="J5" s="327"/>
      <c r="K5" s="20"/>
      <c r="L5" s="20"/>
    </row>
    <row r="6" spans="1:12" ht="15.0" customHeight="1" x14ac:dyDescent="0.15">
      <c r="A6" s="134" t="s">
        <v>80</v>
      </c>
      <c r="B6" s="134" t="s">
        <v>81</v>
      </c>
      <c r="C6" s="135" t="s">
        <v>82</v>
      </c>
      <c r="D6" s="327"/>
      <c r="E6" s="329"/>
      <c r="F6" s="331"/>
      <c r="G6" s="331"/>
      <c r="H6" s="334"/>
      <c r="I6" s="334"/>
      <c r="J6" s="336"/>
      <c r="K6" s="20"/>
      <c r="L6" s="20"/>
    </row>
    <row r="7" spans="1:12" ht="19.9" customHeight="1" x14ac:dyDescent="0.15">
      <c r="A7" s="440" t="s">
        <v>80</v>
      </c>
      <c r="B7" s="440" t="s">
        <v>81</v>
      </c>
      <c r="C7" s="440" t="s">
        <v>82</v>
      </c>
      <c r="D7" s="441" t="s">
        <v>83</v>
      </c>
      <c r="E7" s="441" t="s">
        <v>84</v>
      </c>
      <c r="F7" s="442"/>
      <c r="G7" s="443" t="s">
        <v>106</v>
      </c>
      <c r="H7" s="443" t="s">
        <v>107</v>
      </c>
      <c r="I7" s="139"/>
      <c r="J7" s="157"/>
      <c r="K7" s="2"/>
      <c r="L7" s="2"/>
    </row>
    <row r="8" spans="1:12" ht="19.9" customHeight="1" x14ac:dyDescent="0.15">
      <c r="A8" s="439"/>
      <c r="B8" s="439"/>
      <c r="C8" s="439"/>
      <c r="D8" s="439"/>
      <c r="E8" s="439"/>
      <c r="F8" s="453">
        <v>7669295.38</v>
      </c>
      <c r="G8" s="453">
        <v>5129255.38</v>
      </c>
      <c r="H8" s="453">
        <v>2540040</v>
      </c>
      <c r="I8" s="433"/>
      <c r="J8" s="433"/>
      <c r="K8" s="2"/>
      <c r="L8" s="2"/>
    </row>
    <row r="9" spans="1:12" ht="19.9" customHeight="1" x14ac:dyDescent="0.15">
      <c r="A9" s="90">
        <v>210</v>
      </c>
      <c r="B9" s="91" t="s">
        <v>85</v>
      </c>
      <c r="C9" s="140" t="s">
        <v>86</v>
      </c>
      <c r="D9" s="141">
        <v>157</v>
      </c>
      <c r="E9" s="142" t="s">
        <v>87</v>
      </c>
      <c r="F9" s="141">
        <v>3523267.02</v>
      </c>
      <c r="G9" s="444">
        <v>3523267.02</v>
      </c>
      <c r="H9" s="74"/>
      <c r="I9" s="52"/>
      <c r="J9" s="52"/>
      <c r="K9" s="25"/>
      <c r="L9" s="24"/>
    </row>
    <row r="10" spans="1:12" ht="19.9" customHeight="1" x14ac:dyDescent="0.15">
      <c r="A10" s="90">
        <v>210</v>
      </c>
      <c r="B10" s="91" t="s">
        <v>85</v>
      </c>
      <c r="C10" s="141">
        <v>50</v>
      </c>
      <c r="D10" s="141">
        <v>157</v>
      </c>
      <c r="E10" s="142" t="s">
        <v>88</v>
      </c>
      <c r="F10" s="141">
        <v>302687.45</v>
      </c>
      <c r="G10" s="141">
        <v>302687.45</v>
      </c>
      <c r="H10" s="74"/>
      <c r="I10" s="52"/>
      <c r="J10" s="52"/>
      <c r="K10" s="24"/>
      <c r="L10" s="24"/>
    </row>
    <row r="11" spans="1:12" ht="19.9" customHeight="1" x14ac:dyDescent="0.15">
      <c r="A11" s="90">
        <v>208</v>
      </c>
      <c r="B11" s="91" t="s">
        <v>89</v>
      </c>
      <c r="C11" s="140" t="s">
        <v>89</v>
      </c>
      <c r="D11" s="141">
        <v>157</v>
      </c>
      <c r="E11" s="141" t="s">
        <v>108</v>
      </c>
      <c r="F11" s="141">
        <v>408339.3</v>
      </c>
      <c r="G11" s="141">
        <v>408339.3</v>
      </c>
      <c r="H11" s="74"/>
      <c r="I11" s="52"/>
      <c r="J11" s="52"/>
      <c r="K11" s="24"/>
      <c r="L11" s="24"/>
    </row>
    <row r="12" spans="1:12" ht="19.9" customHeight="1" x14ac:dyDescent="0.15">
      <c r="A12" s="90">
        <v>208</v>
      </c>
      <c r="B12" s="91" t="s">
        <v>89</v>
      </c>
      <c r="C12" s="140" t="s">
        <v>91</v>
      </c>
      <c r="D12" s="141">
        <v>157</v>
      </c>
      <c r="E12" s="141" t="s">
        <v>92</v>
      </c>
      <c r="F12" s="141">
        <v>203529.31</v>
      </c>
      <c r="G12" s="141">
        <v>203529.31</v>
      </c>
      <c r="H12" s="74"/>
      <c r="I12" s="52"/>
      <c r="J12" s="52"/>
      <c r="K12" s="24"/>
      <c r="L12" s="24"/>
    </row>
    <row r="13" spans="1:12" ht="19.9" customHeight="1" x14ac:dyDescent="0.15">
      <c r="A13" s="90">
        <v>210</v>
      </c>
      <c r="B13" s="90">
        <v>11</v>
      </c>
      <c r="C13" s="140" t="s">
        <v>86</v>
      </c>
      <c r="D13" s="141">
        <v>157</v>
      </c>
      <c r="E13" s="142" t="s">
        <v>109</v>
      </c>
      <c r="F13" s="141">
        <v>178648.45</v>
      </c>
      <c r="G13" s="141">
        <v>178648.45</v>
      </c>
      <c r="H13" s="74"/>
      <c r="I13" s="52"/>
      <c r="J13" s="52"/>
      <c r="K13" s="24"/>
      <c r="L13" s="24"/>
    </row>
    <row r="14" spans="1:12" ht="19.9" customHeight="1" x14ac:dyDescent="0.15">
      <c r="A14" s="90">
        <v>210</v>
      </c>
      <c r="B14" s="90">
        <v>11</v>
      </c>
      <c r="C14" s="91" t="s">
        <v>85</v>
      </c>
      <c r="D14" s="141">
        <v>157</v>
      </c>
      <c r="E14" s="142" t="s">
        <v>94</v>
      </c>
      <c r="F14" s="141">
        <v>66692.52</v>
      </c>
      <c r="G14" s="141">
        <v>66692.52</v>
      </c>
      <c r="H14" s="74"/>
      <c r="I14" s="52"/>
      <c r="J14" s="52"/>
      <c r="K14" s="24"/>
      <c r="L14" s="158"/>
    </row>
    <row r="15" spans="1:12" ht="19.9" customHeight="1" x14ac:dyDescent="0.15">
      <c r="A15" s="90">
        <v>213</v>
      </c>
      <c r="B15" s="91" t="s">
        <v>95</v>
      </c>
      <c r="C15" s="91" t="s">
        <v>89</v>
      </c>
      <c r="D15" s="141">
        <v>157</v>
      </c>
      <c r="E15" s="142" t="s">
        <v>110</v>
      </c>
      <c r="F15" s="141">
        <v>2540040</v>
      </c>
      <c r="G15" s="82"/>
      <c r="H15" s="74">
        <v>2540040</v>
      </c>
      <c r="I15" s="52"/>
      <c r="J15" s="52"/>
      <c r="K15" s="24"/>
      <c r="L15" s="24"/>
    </row>
    <row r="16" spans="1:12" ht="19.9" customHeight="1" x14ac:dyDescent="0.15">
      <c r="A16" s="90">
        <v>221</v>
      </c>
      <c r="B16" s="91" t="s">
        <v>97</v>
      </c>
      <c r="C16" s="91" t="s">
        <v>86</v>
      </c>
      <c r="D16" s="141">
        <v>157</v>
      </c>
      <c r="E16" s="141" t="s">
        <v>98</v>
      </c>
      <c r="F16" s="141">
        <v>446091.33</v>
      </c>
      <c r="G16" s="141">
        <v>446091.33</v>
      </c>
      <c r="H16" s="74"/>
      <c r="I16" s="52"/>
      <c r="J16" s="52"/>
      <c r="K16" s="24"/>
      <c r="L16" s="24"/>
    </row>
    <row r="17" spans="1:12" ht="19.9" customHeight="1" x14ac:dyDescent="0.15">
      <c r="A17" s="144"/>
      <c r="B17" s="144"/>
      <c r="C17" s="145"/>
      <c r="D17" s="145"/>
      <c r="E17" s="146"/>
      <c r="F17" s="450"/>
      <c r="G17" s="147"/>
      <c r="H17" s="147"/>
      <c r="I17" s="52"/>
      <c r="J17" s="147"/>
      <c r="K17" s="24"/>
      <c r="L17" s="24"/>
    </row>
    <row r="18" spans="1:12" ht="19.9" customHeight="1" x14ac:dyDescent="0.15">
      <c r="A18" s="148"/>
      <c r="B18" s="148"/>
      <c r="C18" s="148"/>
      <c r="D18" s="149"/>
      <c r="E18" s="150"/>
      <c r="F18" s="151"/>
      <c r="G18" s="151"/>
      <c r="H18" s="151"/>
      <c r="I18" s="151"/>
      <c r="J18" s="151"/>
      <c r="K18" s="24"/>
      <c r="L18" s="24"/>
    </row>
    <row r="19" spans="1:12" ht="19.9" customHeight="1" x14ac:dyDescent="0.15">
      <c r="A19" s="148"/>
      <c r="B19" s="148"/>
      <c r="C19" s="148"/>
      <c r="D19" s="149"/>
      <c r="E19" s="152"/>
      <c r="F19" s="151"/>
      <c r="G19" s="151"/>
      <c r="H19" s="151"/>
      <c r="I19" s="151"/>
      <c r="J19" s="151"/>
      <c r="K19" s="24"/>
      <c r="L19" s="24"/>
    </row>
    <row r="20" spans="1:12" ht="19.9" customHeight="1" x14ac:dyDescent="0.15">
      <c r="A20" s="148"/>
      <c r="B20" s="148"/>
      <c r="C20" s="148"/>
      <c r="D20" s="148"/>
      <c r="E20" s="152"/>
      <c r="F20" s="151"/>
      <c r="G20" s="151"/>
      <c r="H20" s="151"/>
      <c r="I20" s="151"/>
      <c r="J20" s="151"/>
      <c r="K20" s="24"/>
      <c r="L20" s="24"/>
    </row>
    <row r="21" spans="1:12" ht="19.9" customHeight="1" x14ac:dyDescent="0.15">
      <c r="A21" s="148"/>
      <c r="B21" s="148"/>
      <c r="C21" s="148"/>
      <c r="D21" s="148"/>
      <c r="E21" s="152"/>
      <c r="F21" s="151"/>
      <c r="G21" s="151"/>
      <c r="H21" s="151"/>
      <c r="I21" s="151"/>
      <c r="J21" s="151"/>
      <c r="K21" s="24"/>
      <c r="L21" s="24"/>
    </row>
    <row r="22" spans="1:12" ht="19.9" customHeight="1" x14ac:dyDescent="0.15">
      <c r="A22" s="153"/>
      <c r="B22" s="153"/>
      <c r="C22" s="153"/>
      <c r="D22" s="153"/>
      <c r="E22" s="153"/>
      <c r="F22" s="154"/>
      <c r="G22" s="151"/>
      <c r="H22" s="151"/>
      <c r="I22" s="151"/>
      <c r="J22" s="151"/>
      <c r="K22" s="24"/>
      <c r="L22" s="24"/>
    </row>
    <row r="23" spans="1:12" ht="19.9" customHeight="1" x14ac:dyDescent="0.15">
      <c r="A23" s="155"/>
      <c r="B23" s="155"/>
      <c r="C23" s="155"/>
      <c r="D23" s="155"/>
      <c r="E23" s="155"/>
      <c r="F23" s="154"/>
      <c r="G23" s="151"/>
      <c r="H23" s="151"/>
      <c r="I23" s="151"/>
      <c r="J23" s="151"/>
      <c r="K23" s="24"/>
      <c r="L23" s="24"/>
    </row>
    <row r="24" spans="1:12" ht="19.9" customHeight="1" x14ac:dyDescent="0.15">
      <c r="A24" s="78"/>
      <c r="B24" s="78"/>
      <c r="C24" s="78"/>
      <c r="D24" s="78"/>
      <c r="E24" s="78"/>
      <c r="F24" s="78"/>
      <c r="G24" s="77"/>
      <c r="H24" s="77"/>
      <c r="I24" s="77"/>
      <c r="J24" s="77"/>
      <c r="K24" s="23"/>
      <c r="L24" s="23"/>
    </row>
    <row r="25" spans="1:12" ht="19.9" customHeight="1" x14ac:dyDescent="0.1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23"/>
      <c r="L25" s="23"/>
    </row>
    <row r="26" spans="1:12" ht="19.9" customHeight="1" x14ac:dyDescent="0.15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23"/>
      <c r="L26" s="23"/>
    </row>
    <row r="27" spans="1:12" ht="19.9" customHeight="1" x14ac:dyDescent="0.15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23"/>
      <c r="L27" s="23"/>
    </row>
    <row r="28" spans="1:12" ht="19.9" customHeight="1" x14ac:dyDescent="0.15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23"/>
      <c r="L28" s="23"/>
    </row>
    <row r="29" spans="1:12" ht="19.9" customHeight="1" x14ac:dyDescent="0.1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23"/>
      <c r="L29" s="23"/>
    </row>
    <row r="30" spans="1:12" ht="19.9" customHeight="1" x14ac:dyDescent="0.1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23"/>
      <c r="L30" s="23"/>
    </row>
    <row r="31" spans="1:12" ht="19.9" customHeight="1" x14ac:dyDescent="0.1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23"/>
      <c r="L31" s="23"/>
    </row>
    <row r="32" spans="1:12" ht="19.9" customHeight="1" x14ac:dyDescent="0.15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23"/>
      <c r="L32" s="23"/>
    </row>
  </sheetData>
  <sheetProtection formatCells="0" formatColumns="0" formatRows="0" insertColumns="0" insertRows="0" insertHyperlinks="0" deleteColumns="0" deleteRows="0" sort="0" autoFilter="0" pivotTables="0"/>
  <mergeCells count="11">
    <mergeCell ref="A2:J2"/>
    <mergeCell ref="A3:W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errors="blank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S40"/>
  <sheetViews>
    <sheetView showGridLines="0" showZeros="0" view="pageBreakPreview" zoomScale="100" topLeftCell="A1" workbookViewId="0">
      <selection activeCell="A3" activeCellId="0" sqref="A3:W3"/>
    </sheetView>
  </sheetViews>
  <sheetFormatPr defaultRowHeight="20.25" customHeight="1" defaultColWidth="7.0001068115234375" x14ac:dyDescent="0.15"/>
  <cols>
    <col min="1" max="1" width="26.4" customWidth="1"/>
    <col min="2" max="2" width="20.6" customWidth="1"/>
    <col min="3" max="3" width="26.4" customWidth="1"/>
    <col min="4" max="4" width="20.2" customWidth="1"/>
    <col min="5" max="5" width="25.4" customWidth="1"/>
    <col min="6" max="8" width="16.6" customWidth="1"/>
    <col min="9" max="34" width="7.2" customWidth="1"/>
    <col min="35" max="35" width="7.0"/>
    <col min="36" max="38" width="7.6" customWidth="1"/>
    <col min="39" max="41" width="7.0"/>
    <col min="42" max="253" width="8.8" customWidth="1"/>
  </cols>
  <sheetData>
    <row r="1" spans="1:34" ht="15.75" customHeight="1" x14ac:dyDescent="0.15">
      <c r="A1" s="99"/>
      <c r="B1" s="99"/>
      <c r="C1" s="99"/>
      <c r="D1" s="99"/>
      <c r="E1" s="99"/>
      <c r="F1" s="99"/>
      <c r="G1" s="99"/>
      <c r="H1" s="28" t="s">
        <v>111</v>
      </c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</row>
    <row r="2" spans="1:34" ht="20.25" customHeight="1" x14ac:dyDescent="0.15">
      <c r="A2" s="298" t="s">
        <v>112</v>
      </c>
      <c r="B2" s="298"/>
      <c r="C2" s="298"/>
      <c r="D2" s="298"/>
      <c r="E2" s="298"/>
      <c r="F2" s="298"/>
      <c r="G2" s="298"/>
      <c r="H2" s="298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</row>
    <row r="3" spans="1:34" ht="20.25" customHeight="1" x14ac:dyDescent="0.15">
      <c r="A3" s="299" t="s">
        <v>5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</row>
    <row r="4" spans="1:34" ht="20.25" customHeight="1" x14ac:dyDescent="0.15">
      <c r="A4" s="301" t="s">
        <v>6</v>
      </c>
      <c r="B4" s="300"/>
      <c r="C4" s="301" t="s">
        <v>7</v>
      </c>
      <c r="D4" s="326"/>
      <c r="E4" s="326"/>
      <c r="F4" s="326"/>
      <c r="G4" s="326"/>
      <c r="H4" s="300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</row>
    <row r="5" spans="1:34" ht="34.5" customHeight="1" x14ac:dyDescent="0.15">
      <c r="A5" s="100" t="s">
        <v>8</v>
      </c>
      <c r="B5" s="101" t="s">
        <v>9</v>
      </c>
      <c r="C5" s="101" t="s">
        <v>8</v>
      </c>
      <c r="D5" s="101" t="s">
        <v>60</v>
      </c>
      <c r="E5" s="101" t="s">
        <v>113</v>
      </c>
      <c r="F5" s="102" t="s">
        <v>114</v>
      </c>
      <c r="G5" s="101" t="s">
        <v>115</v>
      </c>
      <c r="H5" s="103" t="s">
        <v>116</v>
      </c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</row>
    <row r="6" spans="1:34" ht="20.25" customHeight="1" x14ac:dyDescent="0.15">
      <c r="A6" s="104" t="s">
        <v>117</v>
      </c>
      <c r="B6" s="105">
        <v>7669295.38</v>
      </c>
      <c r="C6" s="106" t="s">
        <v>118</v>
      </c>
      <c r="D6" s="105">
        <f>SUM(E6,F6,G6,H6)</f>
        <v>7669295.38</v>
      </c>
      <c r="E6" s="105">
        <f>SUM(E7:E36)</f>
        <v>7669295.38</v>
      </c>
      <c r="F6" s="107">
        <f>SUM(F7:F36)</f>
        <v>0</v>
      </c>
      <c r="G6" s="107">
        <f>SUM(G7:G36)</f>
        <v>0</v>
      </c>
      <c r="H6" s="107">
        <f>SUM(H7:H36)</f>
        <v>0</v>
      </c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</row>
    <row r="7" spans="1:34" ht="20.25" customHeight="1" x14ac:dyDescent="0.15">
      <c r="A7" s="104" t="s">
        <v>119</v>
      </c>
      <c r="B7" s="105">
        <v>7669295.38</v>
      </c>
      <c r="C7" s="106" t="s">
        <v>120</v>
      </c>
      <c r="D7" s="105">
        <v>3825954.47</v>
      </c>
      <c r="E7" s="105">
        <v>3825954.47</v>
      </c>
      <c r="F7" s="107"/>
      <c r="G7" s="108"/>
      <c r="H7" s="107" t="s">
        <v>121</v>
      </c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</row>
    <row r="8" spans="1:34" ht="20.25" customHeight="1" x14ac:dyDescent="0.15">
      <c r="A8" s="104" t="s">
        <v>122</v>
      </c>
      <c r="B8" s="109"/>
      <c r="C8" s="106" t="s">
        <v>123</v>
      </c>
      <c r="D8" s="109">
        <f>SUM(E8:H8)</f>
        <v>0</v>
      </c>
      <c r="E8" s="109"/>
      <c r="F8" s="110"/>
      <c r="G8" s="108"/>
      <c r="H8" s="110" t="s">
        <v>124</v>
      </c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</row>
    <row r="9" spans="1:34" ht="20.25" customHeight="1" x14ac:dyDescent="0.15">
      <c r="A9" s="104" t="s">
        <v>125</v>
      </c>
      <c r="B9" s="109"/>
      <c r="C9" s="106" t="s">
        <v>126</v>
      </c>
      <c r="D9" s="109">
        <f>SUM(E9:H9)</f>
        <v>0</v>
      </c>
      <c r="E9" s="109"/>
      <c r="F9" s="110"/>
      <c r="G9" s="108"/>
      <c r="H9" s="110" t="s">
        <v>127</v>
      </c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</row>
    <row r="10" spans="1:34" ht="20.25" customHeight="1" x14ac:dyDescent="0.15">
      <c r="A10" s="104" t="s">
        <v>128</v>
      </c>
      <c r="B10" s="109"/>
      <c r="C10" s="106" t="s">
        <v>129</v>
      </c>
      <c r="D10" s="109">
        <f>SUM(E10:H10)</f>
        <v>0</v>
      </c>
      <c r="E10" s="109"/>
      <c r="F10" s="110"/>
      <c r="G10" s="108"/>
      <c r="H10" s="110" t="s">
        <v>130</v>
      </c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</row>
    <row r="11" spans="1:34" ht="20.25" customHeight="1" x14ac:dyDescent="0.15">
      <c r="A11" s="104" t="s">
        <v>119</v>
      </c>
      <c r="B11" s="109"/>
      <c r="C11" s="106" t="s">
        <v>131</v>
      </c>
      <c r="D11" s="109">
        <f>SUM(E11:H11)</f>
        <v>0</v>
      </c>
      <c r="E11" s="109"/>
      <c r="F11" s="110"/>
      <c r="G11" s="108"/>
      <c r="H11" s="110" t="s">
        <v>132</v>
      </c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</row>
    <row r="12" spans="1:34" ht="20.25" customHeight="1" x14ac:dyDescent="0.15">
      <c r="A12" s="104" t="s">
        <v>122</v>
      </c>
      <c r="B12" s="109"/>
      <c r="C12" s="106" t="s">
        <v>133</v>
      </c>
      <c r="D12" s="109">
        <f>SUM(E12:H12)</f>
        <v>0</v>
      </c>
      <c r="E12" s="109"/>
      <c r="F12" s="110"/>
      <c r="G12" s="108"/>
      <c r="H12" s="110" t="s">
        <v>134</v>
      </c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</row>
    <row r="13" spans="1:34" ht="20.25" customHeight="1" x14ac:dyDescent="0.15">
      <c r="A13" s="104" t="s">
        <v>125</v>
      </c>
      <c r="B13" s="109"/>
      <c r="C13" s="106" t="s">
        <v>135</v>
      </c>
      <c r="D13" s="109">
        <f>SUM(E13:H13)</f>
        <v>0</v>
      </c>
      <c r="E13" s="109"/>
      <c r="F13" s="110"/>
      <c r="G13" s="108"/>
      <c r="H13" s="110" t="s">
        <v>136</v>
      </c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</row>
    <row r="14" spans="1:34" ht="20.25" customHeight="1" x14ac:dyDescent="0.15">
      <c r="A14" s="104" t="s">
        <v>137</v>
      </c>
      <c r="B14" s="109"/>
      <c r="C14" s="106" t="s">
        <v>138</v>
      </c>
      <c r="D14" s="105">
        <v>611868.61</v>
      </c>
      <c r="E14" s="105">
        <v>611868.61</v>
      </c>
      <c r="F14" s="110"/>
      <c r="G14" s="108"/>
      <c r="H14" s="110" t="s">
        <v>139</v>
      </c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</row>
    <row r="15" spans="1:34" ht="20.25" customHeight="1" x14ac:dyDescent="0.15">
      <c r="A15" s="111"/>
      <c r="B15" s="109"/>
      <c r="C15" s="106" t="s">
        <v>140</v>
      </c>
      <c r="D15" s="109">
        <f>SUM(E15:H15)</f>
        <v>0</v>
      </c>
      <c r="E15" s="109"/>
      <c r="F15" s="110"/>
      <c r="G15" s="108"/>
      <c r="H15" s="110" t="s">
        <v>141</v>
      </c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</row>
    <row r="16" spans="1:34" ht="20.25" customHeight="1" x14ac:dyDescent="0.15">
      <c r="A16" s="111"/>
      <c r="B16" s="109"/>
      <c r="C16" s="106" t="s">
        <v>142</v>
      </c>
      <c r="D16" s="105">
        <v>245340.97</v>
      </c>
      <c r="E16" s="105">
        <v>245340.97</v>
      </c>
      <c r="F16" s="110"/>
      <c r="G16" s="108"/>
      <c r="H16" s="110" t="s">
        <v>143</v>
      </c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</row>
    <row r="17" spans="1:34" ht="20.25" customHeight="1" x14ac:dyDescent="0.15">
      <c r="A17" s="111"/>
      <c r="B17" s="109"/>
      <c r="C17" s="106" t="s">
        <v>144</v>
      </c>
      <c r="D17" s="109">
        <f>SUM(E17:H17)</f>
        <v>0</v>
      </c>
      <c r="E17" s="109"/>
      <c r="F17" s="110"/>
      <c r="G17" s="108"/>
      <c r="H17" s="110" t="s">
        <v>145</v>
      </c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</row>
    <row r="18" spans="1:34" ht="20.25" customHeight="1" x14ac:dyDescent="0.15">
      <c r="A18" s="111"/>
      <c r="B18" s="109"/>
      <c r="C18" s="106" t="s">
        <v>146</v>
      </c>
      <c r="D18" s="109">
        <f>SUM(E18:H18)</f>
        <v>0</v>
      </c>
      <c r="E18" s="109"/>
      <c r="F18" s="110"/>
      <c r="G18" s="108"/>
      <c r="H18" s="110" t="s">
        <v>147</v>
      </c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</row>
    <row r="19" spans="1:34" ht="20.25" customHeight="1" x14ac:dyDescent="0.15">
      <c r="A19" s="111"/>
      <c r="B19" s="109"/>
      <c r="C19" s="106" t="s">
        <v>148</v>
      </c>
      <c r="D19" s="109">
        <f>SUM(E19:H19)</f>
        <v>2540040</v>
      </c>
      <c r="E19" s="109">
        <v>2540040</v>
      </c>
      <c r="F19" s="110"/>
      <c r="G19" s="108"/>
      <c r="H19" s="110" t="s">
        <v>149</v>
      </c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</row>
    <row r="20" spans="1:34" ht="20.25" customHeight="1" x14ac:dyDescent="0.15">
      <c r="A20" s="111"/>
      <c r="B20" s="109"/>
      <c r="C20" s="106" t="s">
        <v>150</v>
      </c>
      <c r="D20" s="109">
        <f>SUM(E20:H20)</f>
        <v>0</v>
      </c>
      <c r="E20" s="109"/>
      <c r="F20" s="110"/>
      <c r="G20" s="108"/>
      <c r="H20" s="110" t="s">
        <v>151</v>
      </c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</row>
    <row r="21" spans="1:34" ht="20.25" customHeight="1" x14ac:dyDescent="0.15">
      <c r="A21" s="111"/>
      <c r="B21" s="109"/>
      <c r="C21" s="106" t="s">
        <v>152</v>
      </c>
      <c r="D21" s="109">
        <f>SUM(E21:H21)</f>
        <v>0</v>
      </c>
      <c r="E21" s="109"/>
      <c r="F21" s="110"/>
      <c r="G21" s="108"/>
      <c r="H21" s="110" t="s">
        <v>153</v>
      </c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</row>
    <row r="22" spans="1:34" ht="20.25" customHeight="1" x14ac:dyDescent="0.15">
      <c r="A22" s="111"/>
      <c r="B22" s="109"/>
      <c r="C22" s="106" t="s">
        <v>154</v>
      </c>
      <c r="D22" s="109">
        <f>SUM(E22:H22)</f>
        <v>0</v>
      </c>
      <c r="E22" s="109"/>
      <c r="F22" s="110"/>
      <c r="G22" s="108"/>
      <c r="H22" s="110" t="s">
        <v>155</v>
      </c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</row>
    <row r="23" spans="1:34" ht="20.25" customHeight="1" x14ac:dyDescent="0.15">
      <c r="A23" s="111"/>
      <c r="B23" s="109"/>
      <c r="C23" s="106" t="s">
        <v>156</v>
      </c>
      <c r="D23" s="109">
        <f>SUM(E23:H23)</f>
        <v>0</v>
      </c>
      <c r="E23" s="109"/>
      <c r="F23" s="110"/>
      <c r="G23" s="108"/>
      <c r="H23" s="110" t="s">
        <v>157</v>
      </c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</row>
    <row r="24" spans="1:34" ht="20.25" customHeight="1" x14ac:dyDescent="0.15">
      <c r="A24" s="111"/>
      <c r="B24" s="109"/>
      <c r="C24" s="106" t="s">
        <v>158</v>
      </c>
      <c r="D24" s="109">
        <f>SUM(E24:H24)</f>
        <v>0</v>
      </c>
      <c r="E24" s="109"/>
      <c r="F24" s="110"/>
      <c r="G24" s="108"/>
      <c r="H24" s="110" t="s">
        <v>159</v>
      </c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</row>
    <row r="25" spans="1:34" ht="20.25" customHeight="1" x14ac:dyDescent="0.15">
      <c r="A25" s="111"/>
      <c r="B25" s="109"/>
      <c r="C25" s="106" t="s">
        <v>160</v>
      </c>
      <c r="D25" s="109">
        <f>SUM(E25:H25)</f>
        <v>0</v>
      </c>
      <c r="E25" s="109"/>
      <c r="F25" s="110"/>
      <c r="G25" s="108"/>
      <c r="H25" s="110" t="s">
        <v>161</v>
      </c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</row>
    <row r="26" spans="1:34" ht="20.25" customHeight="1" x14ac:dyDescent="0.15">
      <c r="A26" s="104"/>
      <c r="B26" s="109"/>
      <c r="C26" s="106" t="s">
        <v>162</v>
      </c>
      <c r="D26" s="105">
        <v>446091.33</v>
      </c>
      <c r="E26" s="105">
        <v>446091.33</v>
      </c>
      <c r="F26" s="110"/>
      <c r="G26" s="108"/>
      <c r="H26" s="110" t="s">
        <v>163</v>
      </c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</row>
    <row r="27" spans="1:34" ht="20.25" customHeight="1" x14ac:dyDescent="0.15">
      <c r="A27" s="104"/>
      <c r="B27" s="109"/>
      <c r="C27" s="106" t="s">
        <v>164</v>
      </c>
      <c r="D27" s="109">
        <f>SUM(E27:H27)</f>
        <v>0</v>
      </c>
      <c r="E27" s="109"/>
      <c r="F27" s="110"/>
      <c r="G27" s="108"/>
      <c r="H27" s="110" t="s">
        <v>165</v>
      </c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</row>
    <row r="28" spans="1:34" ht="20.25" customHeight="1" x14ac:dyDescent="0.15">
      <c r="A28" s="104"/>
      <c r="B28" s="109"/>
      <c r="C28" s="106" t="s">
        <v>166</v>
      </c>
      <c r="D28" s="109">
        <f>SUM(E28:H28)</f>
        <v>0</v>
      </c>
      <c r="E28" s="109"/>
      <c r="F28" s="110"/>
      <c r="G28" s="108"/>
      <c r="H28" s="110" t="s">
        <v>167</v>
      </c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</row>
    <row r="29" spans="1:34" ht="20.25" customHeight="1" x14ac:dyDescent="0.15">
      <c r="A29" s="104"/>
      <c r="B29" s="109"/>
      <c r="C29" s="106" t="s">
        <v>168</v>
      </c>
      <c r="D29" s="109"/>
      <c r="E29" s="109"/>
      <c r="F29" s="110"/>
      <c r="G29" s="108"/>
      <c r="H29" s="110" t="s">
        <v>169</v>
      </c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</row>
    <row r="30" spans="1:34" ht="20.25" customHeight="1" x14ac:dyDescent="0.15">
      <c r="A30" s="104"/>
      <c r="B30" s="109"/>
      <c r="C30" s="106" t="s">
        <v>170</v>
      </c>
      <c r="D30" s="109">
        <f>SUM(E30:H30)</f>
        <v>0</v>
      </c>
      <c r="E30" s="109"/>
      <c r="F30" s="110"/>
      <c r="G30" s="108"/>
      <c r="H30" s="110" t="s">
        <v>171</v>
      </c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</row>
    <row r="31" spans="1:34" ht="20.25" customHeight="1" x14ac:dyDescent="0.15">
      <c r="A31" s="104"/>
      <c r="B31" s="109"/>
      <c r="C31" s="106" t="s">
        <v>172</v>
      </c>
      <c r="D31" s="109">
        <f>SUM(E31:H31)</f>
        <v>0</v>
      </c>
      <c r="E31" s="109"/>
      <c r="F31" s="110"/>
      <c r="G31" s="108"/>
      <c r="H31" s="110" t="s">
        <v>173</v>
      </c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</row>
    <row r="32" spans="1:34" ht="20.25" customHeight="1" x14ac:dyDescent="0.15">
      <c r="A32" s="104"/>
      <c r="B32" s="109"/>
      <c r="C32" s="106" t="s">
        <v>174</v>
      </c>
      <c r="D32" s="109">
        <f>SUM(E32:H32)</f>
        <v>0</v>
      </c>
      <c r="E32" s="109"/>
      <c r="F32" s="110"/>
      <c r="G32" s="108"/>
      <c r="H32" s="110" t="s">
        <v>175</v>
      </c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</row>
    <row r="33" spans="1:34" ht="20.25" customHeight="1" x14ac:dyDescent="0.15">
      <c r="A33" s="104"/>
      <c r="B33" s="109"/>
      <c r="C33" s="106" t="s">
        <v>176</v>
      </c>
      <c r="D33" s="109">
        <f>SUM(E33:H33)</f>
        <v>0</v>
      </c>
      <c r="E33" s="109"/>
      <c r="F33" s="110"/>
      <c r="G33" s="108"/>
      <c r="H33" s="110" t="s">
        <v>177</v>
      </c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</row>
    <row r="34" spans="1:34" ht="20.25" customHeight="1" x14ac:dyDescent="0.15">
      <c r="A34" s="104"/>
      <c r="B34" s="109"/>
      <c r="C34" s="106" t="s">
        <v>178</v>
      </c>
      <c r="D34" s="109">
        <f>SUM(E34:H34)</f>
        <v>0</v>
      </c>
      <c r="E34" s="109"/>
      <c r="F34" s="110"/>
      <c r="G34" s="108"/>
      <c r="H34" s="110" t="s">
        <v>179</v>
      </c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</row>
    <row r="35" spans="1:34" ht="20.25" customHeight="1" x14ac:dyDescent="0.15">
      <c r="A35" s="104"/>
      <c r="B35" s="109"/>
      <c r="C35" s="106" t="s">
        <v>180</v>
      </c>
      <c r="D35" s="109">
        <f>SUM(E35:H35)</f>
        <v>0</v>
      </c>
      <c r="E35" s="109"/>
      <c r="F35" s="112"/>
      <c r="G35" s="113"/>
      <c r="H35" s="112" t="s">
        <v>181</v>
      </c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</row>
    <row r="36" spans="1:34" ht="20.25" customHeight="1" x14ac:dyDescent="0.15">
      <c r="A36" s="114"/>
      <c r="B36" s="109"/>
      <c r="C36" s="115" t="s">
        <v>182</v>
      </c>
      <c r="D36" s="109">
        <f>SUM(E36:H36)</f>
        <v>0</v>
      </c>
      <c r="E36" s="109"/>
      <c r="F36" s="116"/>
      <c r="G36" s="117"/>
      <c r="H36" s="118" t="s">
        <v>183</v>
      </c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</row>
    <row r="37" spans="1:34" ht="20.25" customHeight="1" x14ac:dyDescent="0.15">
      <c r="A37" s="104"/>
      <c r="B37" s="109"/>
      <c r="C37" s="119" t="s">
        <v>184</v>
      </c>
      <c r="D37" s="109">
        <f>SUM(E37:H37)</f>
        <v>0</v>
      </c>
      <c r="E37" s="109"/>
      <c r="F37" s="120"/>
      <c r="G37" s="121"/>
      <c r="H37" s="12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</row>
    <row r="38" spans="1:34" ht="20.25" customHeight="1" x14ac:dyDescent="0.15">
      <c r="A38" s="104"/>
      <c r="B38" s="123"/>
      <c r="C38" s="119"/>
      <c r="D38" s="109"/>
      <c r="E38" s="109"/>
      <c r="F38" s="124"/>
      <c r="G38" s="125"/>
      <c r="H38" s="126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</row>
    <row r="39" spans="1:34" ht="20.25" customHeight="1" x14ac:dyDescent="0.15">
      <c r="A39" s="114" t="s">
        <v>55</v>
      </c>
      <c r="B39" s="105">
        <f>SUM(B6,B10)</f>
        <v>7669295.38</v>
      </c>
      <c r="C39" s="115" t="s">
        <v>56</v>
      </c>
      <c r="D39" s="105">
        <f>SUM(E39:H39)</f>
        <v>7669295.38</v>
      </c>
      <c r="E39" s="105">
        <f>SUM(E7:E37)</f>
        <v>7669295.38</v>
      </c>
      <c r="F39" s="112">
        <f>SUM(F7:F37)</f>
        <v>0</v>
      </c>
      <c r="G39" s="127">
        <f>SUM(G7:G37)</f>
        <v>0</v>
      </c>
      <c r="H39" s="128">
        <f>SUM(H7:H37)</f>
        <v>0</v>
      </c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</row>
    <row r="40" spans="1:34" ht="20.25" customHeight="1" x14ac:dyDescent="0.15">
      <c r="A40" s="129"/>
      <c r="B40" s="130"/>
      <c r="C40" s="131"/>
      <c r="D40" s="131"/>
      <c r="E40" s="131"/>
      <c r="F40" s="131"/>
      <c r="G40" s="131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</row>
  </sheetData>
  <sheetProtection formatCells="0" formatColumns="0" formatRows="0" insertColumns="0" insertRows="0" insertHyperlinks="0" deleteColumns="0" deleteRows="0" sort="0" autoFilter="0" pivotTables="0"/>
  <mergeCells count="4">
    <mergeCell ref="A2:H2"/>
    <mergeCell ref="A3:W3"/>
    <mergeCell ref="A4:B4"/>
    <mergeCell ref="C4:H4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63" orientation="landscape" fitToWidth="0" errors="blank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I34"/>
  <sheetViews>
    <sheetView showGridLines="0" showZeros="0" view="pageBreakPreview" zoomScale="100" topLeftCell="A4" workbookViewId="0">
      <selection activeCell="K22" activeCellId="0" sqref="K22"/>
    </sheetView>
  </sheetViews>
  <sheetFormatPr defaultRowHeight="12.75" customHeight="1" defaultColWidth="7.0001068115234375" x14ac:dyDescent="0.15"/>
  <cols>
    <col min="1" max="1" width="4.0" customWidth="1"/>
    <col min="2" max="2" width="7.2" customWidth="1"/>
    <col min="3" max="3" width="7.6" customWidth="1"/>
    <col min="4" max="4" width="31.6" customWidth="1"/>
    <col min="5" max="5" width="18.2" customWidth="1"/>
    <col min="6" max="6" width="17.6" customWidth="1"/>
    <col min="7" max="7" width="23.8" customWidth="1"/>
    <col min="8" max="8" width="17.6" customWidth="1"/>
    <col min="9" max="9" width="22.2" customWidth="1"/>
    <col min="10" max="15" width="9.4" customWidth="1"/>
    <col min="16" max="23" width="8.0" customWidth="1"/>
    <col min="24" max="35" width="8.2" customWidth="1"/>
  </cols>
  <sheetData>
    <row r="1" spans="1:35" ht="19.9" customHeight="1" x14ac:dyDescent="0.1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5" t="s">
        <v>185</v>
      </c>
    </row>
    <row r="2" spans="1:35" s="81" customFormat="1" ht="19.9" customHeight="1" x14ac:dyDescent="0.15">
      <c r="A2" s="298" t="s">
        <v>186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</row>
    <row r="3" spans="1:35" ht="19.9" customHeight="1" x14ac:dyDescent="0.15">
      <c r="A3" s="299" t="s">
        <v>5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5" t="s">
        <v>187</v>
      </c>
    </row>
    <row r="4" spans="1:35" ht="19.9" customHeight="1" x14ac:dyDescent="0.15">
      <c r="A4" s="310" t="s">
        <v>59</v>
      </c>
      <c r="B4" s="309"/>
      <c r="C4" s="340"/>
      <c r="D4" s="308"/>
      <c r="E4" s="339" t="s">
        <v>188</v>
      </c>
      <c r="F4" s="318" t="s">
        <v>189</v>
      </c>
      <c r="G4" s="317"/>
      <c r="H4" s="317"/>
      <c r="I4" s="317"/>
      <c r="J4" s="317"/>
      <c r="K4" s="317"/>
      <c r="L4" s="317"/>
      <c r="M4" s="317"/>
      <c r="N4" s="317"/>
      <c r="O4" s="316"/>
      <c r="P4" s="318" t="s">
        <v>190</v>
      </c>
      <c r="Q4" s="317"/>
      <c r="R4" s="317"/>
      <c r="S4" s="317"/>
      <c r="T4" s="317"/>
      <c r="U4" s="317"/>
      <c r="V4" s="317"/>
      <c r="W4" s="317"/>
      <c r="X4" s="317"/>
      <c r="Y4" s="316"/>
      <c r="Z4" s="318" t="s">
        <v>191</v>
      </c>
      <c r="AA4" s="317"/>
      <c r="AB4" s="317"/>
      <c r="AC4" s="317"/>
      <c r="AD4" s="317"/>
      <c r="AE4" s="317"/>
      <c r="AF4" s="317"/>
      <c r="AG4" s="317"/>
      <c r="AH4" s="317"/>
      <c r="AI4" s="316"/>
    </row>
    <row r="5" spans="1:35" ht="21.0" customHeight="1" x14ac:dyDescent="0.15">
      <c r="A5" s="310" t="s">
        <v>68</v>
      </c>
      <c r="B5" s="309"/>
      <c r="C5" s="337" t="s">
        <v>69</v>
      </c>
      <c r="D5" s="312" t="s">
        <v>70</v>
      </c>
      <c r="E5" s="315"/>
      <c r="F5" s="337" t="s">
        <v>60</v>
      </c>
      <c r="G5" s="337" t="s">
        <v>192</v>
      </c>
      <c r="H5" s="337"/>
      <c r="I5" s="337"/>
      <c r="J5" s="337" t="s">
        <v>193</v>
      </c>
      <c r="K5" s="337"/>
      <c r="L5" s="337"/>
      <c r="M5" s="337" t="s">
        <v>194</v>
      </c>
      <c r="N5" s="337"/>
      <c r="O5" s="337"/>
      <c r="P5" s="337" t="s">
        <v>60</v>
      </c>
      <c r="Q5" s="337" t="s">
        <v>192</v>
      </c>
      <c r="R5" s="337"/>
      <c r="S5" s="337"/>
      <c r="T5" s="337" t="s">
        <v>193</v>
      </c>
      <c r="U5" s="337"/>
      <c r="V5" s="337"/>
      <c r="W5" s="337" t="s">
        <v>194</v>
      </c>
      <c r="X5" s="337"/>
      <c r="Y5" s="337"/>
      <c r="Z5" s="337" t="s">
        <v>60</v>
      </c>
      <c r="AA5" s="337" t="s">
        <v>192</v>
      </c>
      <c r="AB5" s="337"/>
      <c r="AC5" s="337"/>
      <c r="AD5" s="337" t="s">
        <v>193</v>
      </c>
      <c r="AE5" s="337"/>
      <c r="AF5" s="337"/>
      <c r="AG5" s="337" t="s">
        <v>194</v>
      </c>
      <c r="AH5" s="337"/>
      <c r="AI5" s="337"/>
    </row>
    <row r="6" spans="1:35" ht="30.75" customHeight="1" x14ac:dyDescent="0.15">
      <c r="A6" s="7" t="s">
        <v>80</v>
      </c>
      <c r="B6" s="83" t="s">
        <v>81</v>
      </c>
      <c r="C6" s="337"/>
      <c r="D6" s="338"/>
      <c r="E6" s="457"/>
      <c r="F6" s="337"/>
      <c r="G6" s="69" t="s">
        <v>75</v>
      </c>
      <c r="H6" s="69" t="s">
        <v>101</v>
      </c>
      <c r="I6" s="69" t="s">
        <v>102</v>
      </c>
      <c r="J6" s="69" t="s">
        <v>75</v>
      </c>
      <c r="K6" s="69" t="s">
        <v>101</v>
      </c>
      <c r="L6" s="69" t="s">
        <v>102</v>
      </c>
      <c r="M6" s="69" t="s">
        <v>75</v>
      </c>
      <c r="N6" s="69" t="s">
        <v>101</v>
      </c>
      <c r="O6" s="69" t="s">
        <v>102</v>
      </c>
      <c r="P6" s="337"/>
      <c r="Q6" s="69" t="s">
        <v>75</v>
      </c>
      <c r="R6" s="69" t="s">
        <v>101</v>
      </c>
      <c r="S6" s="69" t="s">
        <v>102</v>
      </c>
      <c r="T6" s="69" t="s">
        <v>75</v>
      </c>
      <c r="U6" s="69" t="s">
        <v>101</v>
      </c>
      <c r="V6" s="69" t="s">
        <v>102</v>
      </c>
      <c r="W6" s="69" t="s">
        <v>75</v>
      </c>
      <c r="X6" s="69" t="s">
        <v>101</v>
      </c>
      <c r="Y6" s="69" t="s">
        <v>102</v>
      </c>
      <c r="Z6" s="337"/>
      <c r="AA6" s="69" t="s">
        <v>75</v>
      </c>
      <c r="AB6" s="69" t="s">
        <v>101</v>
      </c>
      <c r="AC6" s="69" t="s">
        <v>102</v>
      </c>
      <c r="AD6" s="69" t="s">
        <v>75</v>
      </c>
      <c r="AE6" s="69" t="s">
        <v>101</v>
      </c>
      <c r="AF6" s="69" t="s">
        <v>102</v>
      </c>
      <c r="AG6" s="69" t="s">
        <v>75</v>
      </c>
      <c r="AH6" s="69" t="s">
        <v>101</v>
      </c>
      <c r="AI6" s="69" t="s">
        <v>102</v>
      </c>
    </row>
    <row r="7" spans="1:35" ht="19.9" customHeight="1" x14ac:dyDescent="0.15">
      <c r="A7" s="70" t="s">
        <v>195</v>
      </c>
      <c r="B7" s="70" t="s">
        <v>196</v>
      </c>
      <c r="C7" s="70" t="s">
        <v>83</v>
      </c>
      <c r="D7" s="458" t="s">
        <v>197</v>
      </c>
      <c r="E7" s="141">
        <f>SUM(E8:E27)</f>
        <v>7669295.38</v>
      </c>
      <c r="F7" s="459">
        <f>SUM(H7:I7)</f>
        <v>7669295.38</v>
      </c>
      <c r="G7" s="76">
        <f>SUM(H7:I7)</f>
        <v>7669295.38</v>
      </c>
      <c r="H7" s="76">
        <f>SUM(H8:H27)</f>
        <v>5129255.38</v>
      </c>
      <c r="I7" s="76">
        <f>SUM(I8:I27)</f>
        <v>2540040</v>
      </c>
      <c r="J7" s="71">
        <f>SUM(K7,L7)</f>
        <v>0</v>
      </c>
      <c r="K7" s="71" t="s">
        <v>198</v>
      </c>
      <c r="L7" s="71" t="s">
        <v>199</v>
      </c>
      <c r="M7" s="71">
        <f>SUM(N7,O7)</f>
        <v>0</v>
      </c>
      <c r="N7" s="71"/>
      <c r="O7" s="71"/>
      <c r="P7" s="71">
        <f>SUM(Q7,T7,W7)</f>
        <v>0</v>
      </c>
      <c r="Q7" s="71">
        <f>SUM(R7,S7)</f>
        <v>0</v>
      </c>
      <c r="R7" s="71"/>
      <c r="S7" s="71"/>
      <c r="T7" s="71">
        <f>SUM(U7,V7)</f>
        <v>0</v>
      </c>
      <c r="U7" s="71"/>
      <c r="V7" s="71"/>
      <c r="W7" s="71">
        <f>SUM(X7,Y7)</f>
        <v>0</v>
      </c>
      <c r="X7" s="71"/>
      <c r="Y7" s="71"/>
      <c r="Z7" s="71">
        <f>SUM(AA7,AD7,AG7)</f>
        <v>0</v>
      </c>
      <c r="AA7" s="71">
        <f>SUM(AB7,AC7)</f>
        <v>0</v>
      </c>
      <c r="AB7" s="71" t="s">
        <v>200</v>
      </c>
      <c r="AC7" s="71" t="s">
        <v>201</v>
      </c>
      <c r="AD7" s="71">
        <f>SUM(AE7,AF7)</f>
        <v>0</v>
      </c>
      <c r="AE7" s="71" t="s">
        <v>202</v>
      </c>
      <c r="AF7" s="71" t="s">
        <v>203</v>
      </c>
      <c r="AG7" s="71">
        <f>SUM(AH7,AI7)</f>
        <v>0</v>
      </c>
      <c r="AH7" s="71"/>
      <c r="AI7" s="71"/>
    </row>
    <row r="8" spans="1:35" ht="19.9" customHeight="1" x14ac:dyDescent="0.15">
      <c r="A8" s="85">
        <v>301</v>
      </c>
      <c r="B8" s="86" t="s">
        <v>204</v>
      </c>
      <c r="C8" s="84">
        <v>157</v>
      </c>
      <c r="D8" s="198" t="s">
        <v>205</v>
      </c>
      <c r="E8" s="58">
        <f>SUM(F8,P8,Z8)</f>
        <v>1004916</v>
      </c>
      <c r="F8" s="58">
        <f>SUM(H8:I8)</f>
        <v>1004916</v>
      </c>
      <c r="G8" s="58">
        <f>SUM(H8:I8)</f>
        <v>1004916</v>
      </c>
      <c r="H8" s="58">
        <v>1004916</v>
      </c>
      <c r="I8" s="97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</row>
    <row r="9" spans="1:35" ht="19.9" customHeight="1" x14ac:dyDescent="0.15">
      <c r="A9" s="85">
        <v>301</v>
      </c>
      <c r="B9" s="86" t="s">
        <v>206</v>
      </c>
      <c r="C9" s="76">
        <v>157</v>
      </c>
      <c r="D9" s="198" t="s">
        <v>207</v>
      </c>
      <c r="E9" s="84">
        <f>SUM(F9,P9,Z9)</f>
        <v>1480121.04</v>
      </c>
      <c r="F9" s="76">
        <f>SUM(H9:I9)</f>
        <v>1480121.04</v>
      </c>
      <c r="G9" s="76">
        <f>SUM(H9:I9)</f>
        <v>1480121.04</v>
      </c>
      <c r="H9" s="76">
        <v>1480121.04</v>
      </c>
      <c r="I9" s="80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</row>
    <row r="10" spans="1:35" ht="19.9" customHeight="1" x14ac:dyDescent="0.15">
      <c r="A10" s="85">
        <v>301</v>
      </c>
      <c r="B10" s="86" t="s">
        <v>208</v>
      </c>
      <c r="C10" s="76">
        <v>157</v>
      </c>
      <c r="D10" s="198" t="s">
        <v>209</v>
      </c>
      <c r="E10" s="58">
        <f>SUM(F10,P10,Z10)</f>
        <v>83743</v>
      </c>
      <c r="F10" s="58">
        <f>SUM(H10:I10)</f>
        <v>83743</v>
      </c>
      <c r="G10" s="58">
        <f>SUM(H10:I10)</f>
        <v>83743</v>
      </c>
      <c r="H10" s="58">
        <v>83743</v>
      </c>
      <c r="I10" s="80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</row>
    <row r="11" spans="1:35" ht="19.9" customHeight="1" x14ac:dyDescent="0.15">
      <c r="A11" s="85">
        <v>301</v>
      </c>
      <c r="B11" s="86" t="s">
        <v>210</v>
      </c>
      <c r="C11" s="76">
        <v>157</v>
      </c>
      <c r="D11" s="198" t="s">
        <v>211</v>
      </c>
      <c r="E11" s="84">
        <f>SUM(F11,P11,Z11)</f>
        <v>309927.48</v>
      </c>
      <c r="F11" s="76">
        <f>SUM(H11:I11)</f>
        <v>309927.48</v>
      </c>
      <c r="G11" s="76">
        <f>SUM(H11:I11)</f>
        <v>309927.48</v>
      </c>
      <c r="H11" s="76">
        <v>309927.48</v>
      </c>
      <c r="I11" s="80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</row>
    <row r="12" spans="1:35" ht="19.9" customHeight="1" x14ac:dyDescent="0.15">
      <c r="A12" s="85">
        <v>301</v>
      </c>
      <c r="B12" s="86" t="s">
        <v>212</v>
      </c>
      <c r="C12" s="76">
        <v>157</v>
      </c>
      <c r="D12" s="198" t="s">
        <v>213</v>
      </c>
      <c r="E12" s="84">
        <f>SUM(F12,P12,Z12)</f>
        <v>408339.3</v>
      </c>
      <c r="F12" s="76">
        <f>SUM(H12:I12)</f>
        <v>408339.3</v>
      </c>
      <c r="G12" s="76">
        <f>SUM(H12:I12)</f>
        <v>408339.3</v>
      </c>
      <c r="H12" s="76">
        <v>408339.3</v>
      </c>
      <c r="I12" s="80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5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</row>
    <row r="13" spans="1:35" ht="19.9" customHeight="1" x14ac:dyDescent="0.15">
      <c r="A13" s="85">
        <v>301</v>
      </c>
      <c r="B13" s="86" t="s">
        <v>214</v>
      </c>
      <c r="C13" s="76">
        <v>157</v>
      </c>
      <c r="D13" s="198" t="s">
        <v>215</v>
      </c>
      <c r="E13" s="84">
        <f>SUM(F13,P13,Z13)</f>
        <v>203529.31</v>
      </c>
      <c r="F13" s="76">
        <f>SUM(H13:I13)</f>
        <v>203529.31</v>
      </c>
      <c r="G13" s="76">
        <f>SUM(H13:I13)</f>
        <v>203529.31</v>
      </c>
      <c r="H13" s="76">
        <v>203529.31</v>
      </c>
      <c r="I13" s="80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</row>
    <row r="14" spans="1:35" ht="19.9" customHeight="1" x14ac:dyDescent="0.15">
      <c r="A14" s="85">
        <v>301</v>
      </c>
      <c r="B14" s="86" t="s">
        <v>216</v>
      </c>
      <c r="C14" s="76">
        <v>157</v>
      </c>
      <c r="D14" s="198" t="s">
        <v>217</v>
      </c>
      <c r="E14" s="84">
        <f>SUM(F14,P14,Z14)</f>
        <v>178648.45</v>
      </c>
      <c r="F14" s="76">
        <f>SUM(H14:I14)</f>
        <v>178648.45</v>
      </c>
      <c r="G14" s="76">
        <f>SUM(H14:I14)</f>
        <v>178648.45</v>
      </c>
      <c r="H14" s="76">
        <v>178648.45</v>
      </c>
      <c r="I14" s="76"/>
      <c r="J14" s="76"/>
      <c r="K14" s="76"/>
      <c r="L14" s="76"/>
      <c r="M14" s="76"/>
      <c r="N14" s="76"/>
      <c r="O14" s="76"/>
      <c r="P14" s="76"/>
      <c r="Q14" s="76"/>
      <c r="R14" s="75"/>
      <c r="S14" s="76"/>
      <c r="T14" s="76"/>
      <c r="U14" s="76"/>
      <c r="V14" s="76"/>
      <c r="W14" s="76"/>
      <c r="X14" s="75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</row>
    <row r="15" spans="1:35" ht="19.9" customHeight="1" x14ac:dyDescent="0.15">
      <c r="A15" s="85">
        <v>301</v>
      </c>
      <c r="B15" s="86" t="s">
        <v>218</v>
      </c>
      <c r="C15" s="76">
        <v>157</v>
      </c>
      <c r="D15" s="76" t="s">
        <v>219</v>
      </c>
      <c r="E15" s="84">
        <f>SUM(F15,P15,Z15)</f>
        <v>66692.52</v>
      </c>
      <c r="F15" s="76">
        <f>SUM(H15:I15)</f>
        <v>66692.52</v>
      </c>
      <c r="G15" s="76">
        <f>SUM(H15:I15)</f>
        <v>66692.52</v>
      </c>
      <c r="H15" s="76">
        <v>66692.52</v>
      </c>
      <c r="I15" s="80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</row>
    <row r="16" spans="1:35" ht="19.9" customHeight="1" x14ac:dyDescent="0.15">
      <c r="A16" s="85">
        <v>301</v>
      </c>
      <c r="B16" s="86">
        <v>12</v>
      </c>
      <c r="C16" s="76">
        <v>157</v>
      </c>
      <c r="D16" s="198" t="s">
        <v>220</v>
      </c>
      <c r="E16" s="84">
        <f>SUM(F16,P16,Z16)</f>
        <v>47856.95</v>
      </c>
      <c r="F16" s="76">
        <f>SUM(H16:I16)</f>
        <v>47856.95</v>
      </c>
      <c r="G16" s="76">
        <f>SUM(H16:I16)</f>
        <v>47856.95</v>
      </c>
      <c r="H16" s="76">
        <v>47856.95</v>
      </c>
      <c r="I16" s="76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</row>
    <row r="17" spans="1:35" ht="19.9" customHeight="1" x14ac:dyDescent="0.15">
      <c r="A17" s="85">
        <v>301</v>
      </c>
      <c r="B17" s="86">
        <v>13</v>
      </c>
      <c r="C17" s="76">
        <v>157</v>
      </c>
      <c r="D17" s="198" t="s">
        <v>221</v>
      </c>
      <c r="E17" s="84">
        <f>SUM(F17,P17,Z17)</f>
        <v>446091.33</v>
      </c>
      <c r="F17" s="84">
        <f>SUM(H17:I17)</f>
        <v>446091.33</v>
      </c>
      <c r="G17" s="84">
        <f>SUM(H17:I17)</f>
        <v>446091.33</v>
      </c>
      <c r="H17" s="84">
        <v>446091.33</v>
      </c>
      <c r="I17" s="76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</row>
    <row r="18" spans="1:35" ht="19.9" customHeight="1" x14ac:dyDescent="0.15">
      <c r="A18" s="85">
        <v>302</v>
      </c>
      <c r="B18" s="86" t="s">
        <v>86</v>
      </c>
      <c r="C18" s="76">
        <v>157</v>
      </c>
      <c r="D18" s="198" t="s">
        <v>222</v>
      </c>
      <c r="E18" s="58">
        <f>SUM(F18,P18,Z18)</f>
        <v>407450</v>
      </c>
      <c r="F18" s="58">
        <f>SUM(H18:I18)</f>
        <v>407450</v>
      </c>
      <c r="G18" s="58">
        <f>SUM(H18:I18)</f>
        <v>407450</v>
      </c>
      <c r="H18" s="58">
        <v>407450</v>
      </c>
      <c r="I18" s="58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</row>
    <row r="19" spans="1:35" ht="19.9" customHeight="1" x14ac:dyDescent="0.15">
      <c r="A19" s="85">
        <v>302</v>
      </c>
      <c r="B19" s="86" t="s">
        <v>91</v>
      </c>
      <c r="C19" s="76">
        <v>157</v>
      </c>
      <c r="D19" s="198" t="s">
        <v>223</v>
      </c>
      <c r="E19" s="58">
        <f>SUM(F19,P19,Z19)</f>
        <v>40000</v>
      </c>
      <c r="F19" s="58">
        <f>SUM(H19:I19)</f>
        <v>40000</v>
      </c>
      <c r="G19" s="58">
        <f>SUM(H19:I19)</f>
        <v>40000</v>
      </c>
      <c r="H19" s="58">
        <v>40000</v>
      </c>
      <c r="I19" s="58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</row>
    <row r="20" spans="1:35" ht="19.9" customHeight="1" x14ac:dyDescent="0.15">
      <c r="A20" s="85">
        <v>302</v>
      </c>
      <c r="B20" s="86" t="s">
        <v>95</v>
      </c>
      <c r="C20" s="76">
        <v>157</v>
      </c>
      <c r="D20" s="198" t="s">
        <v>224</v>
      </c>
      <c r="E20" s="58">
        <f>SUM(F20,P20,Z20)</f>
        <v>46000</v>
      </c>
      <c r="F20" s="58">
        <f>SUM(H20:I20)</f>
        <v>46000</v>
      </c>
      <c r="G20" s="58">
        <f>SUM(H20:I20)</f>
        <v>46000</v>
      </c>
      <c r="H20" s="58">
        <v>46000</v>
      </c>
      <c r="I20" s="58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</row>
    <row r="21" spans="1:35" ht="19.9" customHeight="1" x14ac:dyDescent="0.15">
      <c r="A21" s="85">
        <v>302</v>
      </c>
      <c r="B21" s="86" t="s">
        <v>225</v>
      </c>
      <c r="C21" s="76">
        <v>157</v>
      </c>
      <c r="D21" s="198" t="s">
        <v>226</v>
      </c>
      <c r="E21" s="58">
        <f>SUM(F21,P21,Z21)</f>
        <v>170300</v>
      </c>
      <c r="F21" s="58">
        <f>SUM(H21:I21)</f>
        <v>170300</v>
      </c>
      <c r="G21" s="58">
        <f>SUM(H21:I21)</f>
        <v>170300</v>
      </c>
      <c r="H21" s="58">
        <v>170300</v>
      </c>
      <c r="I21" s="58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</row>
    <row r="22" spans="1:35" ht="19.9" customHeight="1" x14ac:dyDescent="0.15">
      <c r="A22" s="85">
        <v>302</v>
      </c>
      <c r="B22" s="86" t="s">
        <v>227</v>
      </c>
      <c r="C22" s="76">
        <v>157</v>
      </c>
      <c r="D22" s="198" t="s">
        <v>228</v>
      </c>
      <c r="E22" s="58">
        <f>SUM(F22,P22,Z22)</f>
        <v>14500</v>
      </c>
      <c r="F22" s="58">
        <f>SUM(H22:I22)</f>
        <v>14500</v>
      </c>
      <c r="G22" s="58">
        <f>SUM(H22:I22)</f>
        <v>14500</v>
      </c>
      <c r="H22" s="58">
        <v>14500</v>
      </c>
      <c r="I22" s="58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</row>
    <row r="23" spans="1:35" ht="19.9" customHeight="1" x14ac:dyDescent="0.15">
      <c r="A23" s="85">
        <v>302</v>
      </c>
      <c r="B23" s="86" t="s">
        <v>229</v>
      </c>
      <c r="C23" s="76">
        <v>157</v>
      </c>
      <c r="D23" s="198" t="s">
        <v>230</v>
      </c>
      <c r="E23" s="58">
        <f>SUM(F23,P23,Z23)</f>
        <v>105500</v>
      </c>
      <c r="F23" s="58">
        <f>SUM(H23:I23)</f>
        <v>105500</v>
      </c>
      <c r="G23" s="58">
        <f>SUM(H23:I23)</f>
        <v>105500</v>
      </c>
      <c r="H23" s="58">
        <v>105500</v>
      </c>
      <c r="I23" s="58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</row>
    <row r="24" spans="1:35" ht="19.9" customHeight="1" x14ac:dyDescent="0.15">
      <c r="A24" s="85">
        <v>303</v>
      </c>
      <c r="B24" s="86" t="s">
        <v>89</v>
      </c>
      <c r="C24" s="76">
        <v>157</v>
      </c>
      <c r="D24" s="198" t="s">
        <v>231</v>
      </c>
      <c r="E24" s="58">
        <f>SUM(F24,P24,Z24)</f>
        <v>1891420</v>
      </c>
      <c r="F24" s="58">
        <f>SUM(H24:I24)</f>
        <v>1891420</v>
      </c>
      <c r="G24" s="58">
        <f>SUM(H24:I24)</f>
        <v>1891420</v>
      </c>
      <c r="H24" s="58">
        <v>38880</v>
      </c>
      <c r="I24" s="58">
        <v>1852540</v>
      </c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</row>
    <row r="25" spans="1:35" ht="19.9" customHeight="1" x14ac:dyDescent="0.15">
      <c r="A25" s="87">
        <v>303</v>
      </c>
      <c r="B25" s="88" t="s">
        <v>95</v>
      </c>
      <c r="C25" s="76">
        <v>157</v>
      </c>
      <c r="D25" s="198" t="s">
        <v>232</v>
      </c>
      <c r="E25" s="58">
        <f>SUM(F25,P25,Z25)</f>
        <v>104200</v>
      </c>
      <c r="F25" s="58">
        <f>SUM(H25:I25)</f>
        <v>104200</v>
      </c>
      <c r="G25" s="58">
        <f>SUM(H25:I25)</f>
        <v>104200</v>
      </c>
      <c r="H25" s="58">
        <v>76700</v>
      </c>
      <c r="I25" s="58">
        <v>27500</v>
      </c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</row>
    <row r="26" spans="1:35" ht="19.9" customHeight="1" x14ac:dyDescent="0.15">
      <c r="A26" s="90">
        <v>303</v>
      </c>
      <c r="B26" s="91" t="s">
        <v>233</v>
      </c>
      <c r="C26" s="92">
        <v>157</v>
      </c>
      <c r="D26" s="197" t="s">
        <v>234</v>
      </c>
      <c r="E26" s="58">
        <f>SUM(F26,P26,Z26)</f>
        <v>60</v>
      </c>
      <c r="F26" s="58">
        <f>SUM(H26:I26)</f>
        <v>60</v>
      </c>
      <c r="G26" s="58">
        <f>SUM(H26:I26)</f>
        <v>60</v>
      </c>
      <c r="H26" s="58">
        <v>60</v>
      </c>
      <c r="I26" s="5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</row>
    <row r="27" spans="1:35" s="82" customFormat="1" ht="19.9" customHeight="1" x14ac:dyDescent="0.15">
      <c r="A27" s="90">
        <v>302</v>
      </c>
      <c r="B27" s="91">
        <v>13</v>
      </c>
      <c r="C27" s="94">
        <v>157</v>
      </c>
      <c r="D27" s="95" t="s">
        <v>235</v>
      </c>
      <c r="E27" s="58">
        <f>SUM(F27,P27,Z27)</f>
        <v>660000</v>
      </c>
      <c r="F27" s="58">
        <f>SUM(H27:I27)</f>
        <v>660000</v>
      </c>
      <c r="G27" s="58">
        <f>SUM(H27:I27)</f>
        <v>660000</v>
      </c>
      <c r="H27" s="58"/>
      <c r="I27" s="58">
        <v>660000</v>
      </c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</row>
    <row r="28" spans="1:35" ht="19.9" customHeight="1" x14ac:dyDescent="0.15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8"/>
      <c r="R28" s="77"/>
      <c r="S28" s="77"/>
      <c r="T28" s="77"/>
      <c r="U28" s="77"/>
      <c r="V28" s="78"/>
      <c r="W28" s="78"/>
      <c r="X28" s="78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</row>
    <row r="29" spans="1:35" ht="19.9" customHeight="1" x14ac:dyDescent="0.1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8"/>
      <c r="R29" s="77"/>
      <c r="S29" s="77"/>
      <c r="T29" s="77"/>
      <c r="U29" s="77"/>
      <c r="V29" s="78"/>
      <c r="W29" s="78"/>
      <c r="X29" s="78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</row>
    <row r="30" spans="1:35" ht="19.9" customHeight="1" x14ac:dyDescent="0.1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8"/>
      <c r="R30" s="77"/>
      <c r="S30" s="77"/>
      <c r="T30" s="77"/>
      <c r="U30" s="77"/>
      <c r="V30" s="78"/>
      <c r="W30" s="78"/>
      <c r="X30" s="78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</row>
    <row r="31" spans="1:35" ht="19.9" customHeight="1" x14ac:dyDescent="0.1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8"/>
      <c r="R31" s="77"/>
      <c r="S31" s="77"/>
      <c r="T31" s="77"/>
      <c r="U31" s="77"/>
      <c r="V31" s="78"/>
      <c r="W31" s="78"/>
      <c r="X31" s="78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</row>
    <row r="32" spans="1:35" ht="19.9" customHeight="1" x14ac:dyDescent="0.15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8"/>
      <c r="R32" s="77"/>
      <c r="S32" s="77"/>
      <c r="T32" s="77"/>
      <c r="U32" s="77"/>
      <c r="V32" s="78"/>
      <c r="W32" s="78"/>
      <c r="X32" s="78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</row>
    <row r="33" spans="1:35" ht="19.9" customHeight="1" x14ac:dyDescent="0.15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8"/>
      <c r="R33" s="77"/>
      <c r="S33" s="77"/>
      <c r="T33" s="77"/>
      <c r="U33" s="77"/>
      <c r="V33" s="78"/>
      <c r="W33" s="78"/>
      <c r="X33" s="78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</row>
    <row r="34" spans="1:35" ht="19.9" customHeight="1" x14ac:dyDescent="0.15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8"/>
      <c r="R34" s="77"/>
      <c r="S34" s="77"/>
      <c r="T34" s="77"/>
      <c r="U34" s="77"/>
      <c r="V34" s="78"/>
      <c r="W34" s="78"/>
      <c r="X34" s="78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</row>
  </sheetData>
  <sheetProtection formatCells="0" formatColumns="0" formatRows="0" insertColumns="0" insertRows="0" insertHyperlinks="0" deleteColumns="0" deleteRows="0" sort="0" autoFilter="0" pivotTables="0"/>
  <mergeCells count="22">
    <mergeCell ref="T5:V5"/>
    <mergeCell ref="W5:Y5"/>
    <mergeCell ref="AA5:AC5"/>
    <mergeCell ref="AD5:AF5"/>
    <mergeCell ref="AG5:AI5"/>
    <mergeCell ref="Z5:Z6"/>
    <mergeCell ref="A5:B5"/>
    <mergeCell ref="G5:I5"/>
    <mergeCell ref="J5:L5"/>
    <mergeCell ref="M5:O5"/>
    <mergeCell ref="Q5:S5"/>
    <mergeCell ref="C5:C6"/>
    <mergeCell ref="D5:D6"/>
    <mergeCell ref="E4:E6"/>
    <mergeCell ref="F5:F6"/>
    <mergeCell ref="P5:P6"/>
    <mergeCell ref="A2:AI2"/>
    <mergeCell ref="A3:W3"/>
    <mergeCell ref="A4:D4"/>
    <mergeCell ref="F4:O4"/>
    <mergeCell ref="P4:Y4"/>
    <mergeCell ref="Z4:AI4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56" orientation="landscape" fitToHeight="100" errors="blank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P35"/>
  <sheetViews>
    <sheetView showGridLines="0" showZeros="0" view="pageBreakPreview" zoomScale="100" topLeftCell="A1" workbookViewId="0">
      <selection activeCell="E14" activeCellId="0" sqref="E14"/>
    </sheetView>
  </sheetViews>
  <sheetFormatPr defaultRowHeight="12.75" customHeight="1" defaultColWidth="7.0001068115234375" x14ac:dyDescent="0.15"/>
  <cols>
    <col min="1" max="1" width="6.0" customWidth="1" style="1"/>
    <col min="2" max="2" width="5.2" customWidth="1" style="1"/>
    <col min="3" max="3" width="4.4" customWidth="1" style="1"/>
    <col min="4" max="4" width="31.6" customWidth="1" style="1"/>
    <col min="5" max="5" width="23.4" customWidth="1" style="1"/>
    <col min="6" max="6" width="21.0" customWidth="1" style="1"/>
    <col min="7" max="7" width="18.0" customWidth="1" style="1"/>
    <col min="8" max="8" width="20.2" customWidth="1" style="1"/>
    <col min="9" max="10" width="12.2" customWidth="1" style="1"/>
    <col min="11" max="11" width="17.6" customWidth="1" style="1"/>
    <col min="12" max="13" width="17.8" customWidth="1" style="1"/>
    <col min="14" max="14" width="20.4" customWidth="1" style="1"/>
    <col min="15" max="16" width="12.2" customWidth="1" style="1"/>
    <col min="17" max="17" width="20.8" customWidth="1" style="1"/>
    <col min="18" max="19" width="12.2" customWidth="1" style="1"/>
    <col min="20" max="21" width="20.2" customWidth="1" style="1"/>
    <col min="22" max="47" width="12.2" customWidth="1" style="1"/>
    <col min="48" max="48" width="20.4" customWidth="1" style="1"/>
    <col min="49" max="59" width="12.2" customWidth="1" style="1"/>
    <col min="60" max="60" width="20.8" customWidth="1" style="1"/>
    <col min="61" max="112" width="12.2" customWidth="1" style="1"/>
    <col min="113" max="113" width="8.8" customWidth="1" style="1"/>
    <col min="114" max="250" width="7.6" customWidth="1" style="1"/>
  </cols>
  <sheetData>
    <row r="1" spans="1:112" ht="19.9" customHeight="1" x14ac:dyDescent="0.1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99"/>
      <c r="AH1" s="99"/>
      <c r="DH1" s="209" t="s">
        <v>236</v>
      </c>
    </row>
    <row r="2" spans="1:112" ht="19.9" customHeight="1" x14ac:dyDescent="0.15">
      <c r="A2" s="345" t="s">
        <v>237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P2" s="345"/>
      <c r="AQ2" s="345"/>
      <c r="AR2" s="345"/>
      <c r="AS2" s="345"/>
      <c r="AT2" s="345"/>
      <c r="AU2" s="345"/>
      <c r="AV2" s="345"/>
      <c r="AW2" s="345"/>
      <c r="AX2" s="345"/>
      <c r="AY2" s="345"/>
      <c r="AZ2" s="345"/>
      <c r="BA2" s="345"/>
      <c r="BB2" s="345"/>
      <c r="BC2" s="345"/>
      <c r="BD2" s="345"/>
      <c r="BE2" s="345"/>
      <c r="BF2" s="345"/>
      <c r="BG2" s="345"/>
      <c r="BH2" s="345"/>
      <c r="BI2" s="345"/>
      <c r="BJ2" s="345"/>
      <c r="BK2" s="345"/>
      <c r="BL2" s="345"/>
      <c r="BM2" s="345"/>
      <c r="BN2" s="345"/>
      <c r="BO2" s="345"/>
      <c r="BP2" s="345"/>
      <c r="BQ2" s="345"/>
      <c r="BR2" s="345"/>
      <c r="BS2" s="345"/>
      <c r="BT2" s="345"/>
      <c r="BU2" s="345"/>
      <c r="BV2" s="345"/>
      <c r="BW2" s="345"/>
      <c r="BX2" s="345"/>
      <c r="BY2" s="345"/>
      <c r="BZ2" s="345"/>
      <c r="CA2" s="345"/>
      <c r="CB2" s="345"/>
      <c r="CC2" s="345"/>
      <c r="CD2" s="345"/>
      <c r="CE2" s="345"/>
      <c r="CF2" s="345"/>
      <c r="CG2" s="345"/>
      <c r="CH2" s="345"/>
      <c r="CI2" s="345"/>
      <c r="CJ2" s="345"/>
      <c r="CK2" s="345"/>
      <c r="CL2" s="345"/>
      <c r="CM2" s="345"/>
      <c r="CN2" s="345"/>
      <c r="CO2" s="345"/>
      <c r="CP2" s="345"/>
      <c r="CQ2" s="345"/>
      <c r="CR2" s="345"/>
      <c r="CS2" s="345"/>
      <c r="CT2" s="345"/>
      <c r="CU2" s="345"/>
      <c r="CV2" s="345"/>
      <c r="CW2" s="345"/>
      <c r="CX2" s="345"/>
      <c r="CY2" s="345"/>
      <c r="CZ2" s="345"/>
      <c r="DA2" s="345"/>
      <c r="DB2" s="345"/>
      <c r="DC2" s="345"/>
      <c r="DD2" s="345"/>
      <c r="DE2" s="345"/>
      <c r="DF2" s="345"/>
      <c r="DG2" s="345"/>
      <c r="DH2" s="345"/>
    </row>
    <row r="3" spans="1:113" ht="19.9" customHeight="1" x14ac:dyDescent="0.15">
      <c r="A3" s="346" t="s">
        <v>5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05" t="s">
        <v>187</v>
      </c>
      <c r="DI3" s="25"/>
    </row>
    <row r="4" spans="1:113" ht="19.9" customHeight="1" x14ac:dyDescent="0.15">
      <c r="A4" s="344" t="s">
        <v>59</v>
      </c>
      <c r="B4" s="344"/>
      <c r="C4" s="344"/>
      <c r="D4" s="344"/>
      <c r="E4" s="341" t="s">
        <v>60</v>
      </c>
      <c r="F4" s="341" t="s">
        <v>238</v>
      </c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 t="s">
        <v>239</v>
      </c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  <c r="AM4" s="341"/>
      <c r="AN4" s="341"/>
      <c r="AO4" s="341"/>
      <c r="AP4" s="341"/>
      <c r="AQ4" s="341"/>
      <c r="AR4" s="341"/>
      <c r="AS4" s="341"/>
      <c r="AT4" s="341"/>
      <c r="AU4" s="341"/>
      <c r="AV4" s="341" t="s">
        <v>240</v>
      </c>
      <c r="AW4" s="341"/>
      <c r="AX4" s="341"/>
      <c r="AY4" s="341"/>
      <c r="AZ4" s="341"/>
      <c r="BA4" s="341"/>
      <c r="BB4" s="341"/>
      <c r="BC4" s="341"/>
      <c r="BD4" s="341"/>
      <c r="BE4" s="341"/>
      <c r="BF4" s="341"/>
      <c r="BG4" s="347"/>
      <c r="BH4" s="341"/>
      <c r="BI4" s="341" t="s">
        <v>241</v>
      </c>
      <c r="BJ4" s="341"/>
      <c r="BK4" s="341"/>
      <c r="BL4" s="341"/>
      <c r="BM4" s="341"/>
      <c r="BN4" s="341" t="s">
        <v>242</v>
      </c>
      <c r="BO4" s="341"/>
      <c r="BP4" s="341"/>
      <c r="BQ4" s="341"/>
      <c r="BR4" s="341"/>
      <c r="BS4" s="341"/>
      <c r="BT4" s="341"/>
      <c r="BU4" s="341"/>
      <c r="BV4" s="341"/>
      <c r="BW4" s="341"/>
      <c r="BX4" s="341"/>
      <c r="BY4" s="341"/>
      <c r="BZ4" s="341"/>
      <c r="CA4" s="341" t="s">
        <v>243</v>
      </c>
      <c r="CB4" s="341"/>
      <c r="CC4" s="341"/>
      <c r="CD4" s="341"/>
      <c r="CE4" s="341"/>
      <c r="CF4" s="341"/>
      <c r="CG4" s="341"/>
      <c r="CH4" s="341"/>
      <c r="CI4" s="341"/>
      <c r="CJ4" s="341"/>
      <c r="CK4" s="341"/>
      <c r="CL4" s="341"/>
      <c r="CM4" s="341"/>
      <c r="CN4" s="341"/>
      <c r="CO4" s="341"/>
      <c r="CP4" s="341"/>
      <c r="CQ4" s="341"/>
      <c r="CR4" s="341" t="s">
        <v>244</v>
      </c>
      <c r="CS4" s="341"/>
      <c r="CT4" s="341"/>
      <c r="CU4" s="341" t="s">
        <v>245</v>
      </c>
      <c r="CV4" s="341"/>
      <c r="CW4" s="341"/>
      <c r="CX4" s="341"/>
      <c r="CY4" s="341"/>
      <c r="CZ4" s="341"/>
      <c r="DA4" s="341" t="s">
        <v>246</v>
      </c>
      <c r="DB4" s="341"/>
      <c r="DC4" s="341"/>
      <c r="DD4" s="341" t="s">
        <v>247</v>
      </c>
      <c r="DE4" s="341"/>
      <c r="DF4" s="341"/>
      <c r="DG4" s="341"/>
      <c r="DH4" s="341"/>
      <c r="DI4" s="25"/>
    </row>
    <row r="5" spans="1:113" ht="19.9" customHeight="1" x14ac:dyDescent="0.15">
      <c r="A5" s="344" t="s">
        <v>68</v>
      </c>
      <c r="B5" s="344"/>
      <c r="C5" s="344"/>
      <c r="D5" s="341" t="s">
        <v>70</v>
      </c>
      <c r="E5" s="341"/>
      <c r="F5" s="341" t="s">
        <v>75</v>
      </c>
      <c r="G5" s="341" t="s">
        <v>248</v>
      </c>
      <c r="H5" s="341" t="s">
        <v>249</v>
      </c>
      <c r="I5" s="341" t="s">
        <v>250</v>
      </c>
      <c r="J5" s="341" t="s">
        <v>251</v>
      </c>
      <c r="K5" s="341" t="s">
        <v>252</v>
      </c>
      <c r="L5" s="341" t="s">
        <v>253</v>
      </c>
      <c r="M5" s="341" t="s">
        <v>254</v>
      </c>
      <c r="N5" s="341" t="s">
        <v>255</v>
      </c>
      <c r="O5" s="341" t="s">
        <v>256</v>
      </c>
      <c r="P5" s="341" t="s">
        <v>257</v>
      </c>
      <c r="Q5" s="341" t="s">
        <v>258</v>
      </c>
      <c r="R5" s="341" t="s">
        <v>259</v>
      </c>
      <c r="S5" s="341" t="s">
        <v>260</v>
      </c>
      <c r="T5" s="341" t="s">
        <v>75</v>
      </c>
      <c r="U5" s="341" t="s">
        <v>261</v>
      </c>
      <c r="V5" s="341" t="s">
        <v>262</v>
      </c>
      <c r="W5" s="341" t="s">
        <v>263</v>
      </c>
      <c r="X5" s="341" t="s">
        <v>264</v>
      </c>
      <c r="Y5" s="341" t="s">
        <v>265</v>
      </c>
      <c r="Z5" s="341" t="s">
        <v>266</v>
      </c>
      <c r="AA5" s="341" t="s">
        <v>267</v>
      </c>
      <c r="AB5" s="341" t="s">
        <v>268</v>
      </c>
      <c r="AC5" s="341" t="s">
        <v>269</v>
      </c>
      <c r="AD5" s="341" t="s">
        <v>270</v>
      </c>
      <c r="AE5" s="341" t="s">
        <v>271</v>
      </c>
      <c r="AF5" s="341" t="s">
        <v>235</v>
      </c>
      <c r="AG5" s="341" t="s">
        <v>272</v>
      </c>
      <c r="AH5" s="341" t="s">
        <v>273</v>
      </c>
      <c r="AI5" s="341" t="s">
        <v>274</v>
      </c>
      <c r="AJ5" s="341" t="s">
        <v>275</v>
      </c>
      <c r="AK5" s="341" t="s">
        <v>276</v>
      </c>
      <c r="AL5" s="341" t="s">
        <v>277</v>
      </c>
      <c r="AM5" s="341" t="s">
        <v>278</v>
      </c>
      <c r="AN5" s="341" t="s">
        <v>279</v>
      </c>
      <c r="AO5" s="341" t="s">
        <v>280</v>
      </c>
      <c r="AP5" s="341" t="s">
        <v>281</v>
      </c>
      <c r="AQ5" s="341" t="s">
        <v>282</v>
      </c>
      <c r="AR5" s="341" t="s">
        <v>283</v>
      </c>
      <c r="AS5" s="341" t="s">
        <v>284</v>
      </c>
      <c r="AT5" s="341" t="s">
        <v>285</v>
      </c>
      <c r="AU5" s="341" t="s">
        <v>286</v>
      </c>
      <c r="AV5" s="341" t="s">
        <v>75</v>
      </c>
      <c r="AW5" s="341" t="s">
        <v>287</v>
      </c>
      <c r="AX5" s="341" t="s">
        <v>288</v>
      </c>
      <c r="AY5" s="341" t="s">
        <v>289</v>
      </c>
      <c r="AZ5" s="341" t="s">
        <v>290</v>
      </c>
      <c r="BA5" s="341" t="s">
        <v>291</v>
      </c>
      <c r="BB5" s="341" t="s">
        <v>292</v>
      </c>
      <c r="BC5" s="341" t="s">
        <v>259</v>
      </c>
      <c r="BD5" s="341" t="s">
        <v>293</v>
      </c>
      <c r="BE5" s="341" t="s">
        <v>294</v>
      </c>
      <c r="BF5" s="342" t="s">
        <v>295</v>
      </c>
      <c r="BG5" s="341" t="s">
        <v>296</v>
      </c>
      <c r="BH5" s="343" t="s">
        <v>297</v>
      </c>
      <c r="BI5" s="341" t="s">
        <v>75</v>
      </c>
      <c r="BJ5" s="341" t="s">
        <v>298</v>
      </c>
      <c r="BK5" s="341" t="s">
        <v>299</v>
      </c>
      <c r="BL5" s="341" t="s">
        <v>300</v>
      </c>
      <c r="BM5" s="341" t="s">
        <v>301</v>
      </c>
      <c r="BN5" s="341" t="s">
        <v>75</v>
      </c>
      <c r="BO5" s="341" t="s">
        <v>302</v>
      </c>
      <c r="BP5" s="341" t="s">
        <v>303</v>
      </c>
      <c r="BQ5" s="341" t="s">
        <v>304</v>
      </c>
      <c r="BR5" s="341" t="s">
        <v>305</v>
      </c>
      <c r="BS5" s="341" t="s">
        <v>306</v>
      </c>
      <c r="BT5" s="341" t="s">
        <v>307</v>
      </c>
      <c r="BU5" s="341" t="s">
        <v>308</v>
      </c>
      <c r="BV5" s="341" t="s">
        <v>309</v>
      </c>
      <c r="BW5" s="341" t="s">
        <v>310</v>
      </c>
      <c r="BX5" s="341" t="s">
        <v>311</v>
      </c>
      <c r="BY5" s="341" t="s">
        <v>312</v>
      </c>
      <c r="BZ5" s="341" t="s">
        <v>313</v>
      </c>
      <c r="CA5" s="341" t="s">
        <v>75</v>
      </c>
      <c r="CB5" s="341" t="s">
        <v>302</v>
      </c>
      <c r="CC5" s="341" t="s">
        <v>303</v>
      </c>
      <c r="CD5" s="341" t="s">
        <v>304</v>
      </c>
      <c r="CE5" s="341" t="s">
        <v>305</v>
      </c>
      <c r="CF5" s="341" t="s">
        <v>306</v>
      </c>
      <c r="CG5" s="341" t="s">
        <v>307</v>
      </c>
      <c r="CH5" s="341" t="s">
        <v>308</v>
      </c>
      <c r="CI5" s="341" t="s">
        <v>314</v>
      </c>
      <c r="CJ5" s="341" t="s">
        <v>315</v>
      </c>
      <c r="CK5" s="341" t="s">
        <v>316</v>
      </c>
      <c r="CL5" s="341" t="s">
        <v>317</v>
      </c>
      <c r="CM5" s="341" t="s">
        <v>309</v>
      </c>
      <c r="CN5" s="341" t="s">
        <v>310</v>
      </c>
      <c r="CO5" s="341" t="s">
        <v>318</v>
      </c>
      <c r="CP5" s="341" t="s">
        <v>312</v>
      </c>
      <c r="CQ5" s="341" t="s">
        <v>243</v>
      </c>
      <c r="CR5" s="341" t="s">
        <v>75</v>
      </c>
      <c r="CS5" s="341" t="s">
        <v>319</v>
      </c>
      <c r="CT5" s="341" t="s">
        <v>320</v>
      </c>
      <c r="CU5" s="341" t="s">
        <v>75</v>
      </c>
      <c r="CV5" s="341" t="s">
        <v>319</v>
      </c>
      <c r="CW5" s="341" t="s">
        <v>321</v>
      </c>
      <c r="CX5" s="341" t="s">
        <v>322</v>
      </c>
      <c r="CY5" s="341" t="s">
        <v>323</v>
      </c>
      <c r="CZ5" s="341" t="s">
        <v>320</v>
      </c>
      <c r="DA5" s="341" t="s">
        <v>75</v>
      </c>
      <c r="DB5" s="341" t="s">
        <v>246</v>
      </c>
      <c r="DC5" s="341" t="s">
        <v>324</v>
      </c>
      <c r="DD5" s="341" t="s">
        <v>75</v>
      </c>
      <c r="DE5" s="341" t="s">
        <v>325</v>
      </c>
      <c r="DF5" s="341" t="s">
        <v>326</v>
      </c>
      <c r="DG5" s="341" t="s">
        <v>327</v>
      </c>
      <c r="DH5" s="341" t="s">
        <v>247</v>
      </c>
      <c r="DI5" s="25"/>
    </row>
    <row r="6" spans="1:113" ht="30.75" customHeight="1" x14ac:dyDescent="0.15">
      <c r="A6" s="204" t="s">
        <v>80</v>
      </c>
      <c r="B6" s="204" t="s">
        <v>81</v>
      </c>
      <c r="C6" s="204" t="s">
        <v>82</v>
      </c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41"/>
      <c r="AJ6" s="341"/>
      <c r="AK6" s="341"/>
      <c r="AL6" s="341" t="s">
        <v>328</v>
      </c>
      <c r="AM6" s="341"/>
      <c r="AN6" s="341"/>
      <c r="AO6" s="341"/>
      <c r="AP6" s="341"/>
      <c r="AQ6" s="341"/>
      <c r="AR6" s="341"/>
      <c r="AS6" s="341"/>
      <c r="AT6" s="341"/>
      <c r="AU6" s="341"/>
      <c r="AV6" s="341"/>
      <c r="AW6" s="341"/>
      <c r="AX6" s="341"/>
      <c r="AY6" s="341"/>
      <c r="AZ6" s="341"/>
      <c r="BA6" s="341"/>
      <c r="BB6" s="341"/>
      <c r="BC6" s="341"/>
      <c r="BD6" s="341"/>
      <c r="BE6" s="341"/>
      <c r="BF6" s="342"/>
      <c r="BG6" s="341"/>
      <c r="BH6" s="343"/>
      <c r="BI6" s="341"/>
      <c r="BJ6" s="341"/>
      <c r="BK6" s="341"/>
      <c r="BL6" s="341"/>
      <c r="BM6" s="341"/>
      <c r="BN6" s="341"/>
      <c r="BO6" s="341"/>
      <c r="BP6" s="341"/>
      <c r="BQ6" s="341"/>
      <c r="BR6" s="341"/>
      <c r="BS6" s="341"/>
      <c r="BT6" s="341"/>
      <c r="BU6" s="341"/>
      <c r="BV6" s="341"/>
      <c r="BW6" s="341"/>
      <c r="BX6" s="341"/>
      <c r="BY6" s="341"/>
      <c r="BZ6" s="341"/>
      <c r="CA6" s="341"/>
      <c r="CB6" s="341"/>
      <c r="CC6" s="341"/>
      <c r="CD6" s="341"/>
      <c r="CE6" s="341"/>
      <c r="CF6" s="341"/>
      <c r="CG6" s="341"/>
      <c r="CH6" s="341"/>
      <c r="CI6" s="341"/>
      <c r="CJ6" s="341"/>
      <c r="CK6" s="341"/>
      <c r="CL6" s="341"/>
      <c r="CM6" s="341"/>
      <c r="CN6" s="341"/>
      <c r="CO6" s="341"/>
      <c r="CP6" s="341"/>
      <c r="CQ6" s="341"/>
      <c r="CR6" s="341"/>
      <c r="CS6" s="341"/>
      <c r="CT6" s="341"/>
      <c r="CU6" s="341"/>
      <c r="CV6" s="341"/>
      <c r="CW6" s="341"/>
      <c r="CX6" s="341"/>
      <c r="CY6" s="341"/>
      <c r="CZ6" s="341"/>
      <c r="DA6" s="341"/>
      <c r="DB6" s="341"/>
      <c r="DC6" s="341"/>
      <c r="DD6" s="341"/>
      <c r="DE6" s="341"/>
      <c r="DF6" s="341"/>
      <c r="DG6" s="341"/>
      <c r="DH6" s="341"/>
      <c r="DI6" s="25"/>
    </row>
    <row r="7" spans="1:113" ht="19.9" customHeight="1" x14ac:dyDescent="0.15">
      <c r="A7" s="203" t="s">
        <v>80</v>
      </c>
      <c r="B7" s="203" t="s">
        <v>81</v>
      </c>
      <c r="C7" s="203" t="s">
        <v>82</v>
      </c>
      <c r="D7" s="203" t="s">
        <v>84</v>
      </c>
      <c r="E7" s="200">
        <f>SUM(F7,T7,AV7,BI7,BN7,CA7,CR7,CU7,DA7,DD7)</f>
        <v>0</v>
      </c>
      <c r="F7" s="200" t="s">
        <v>329</v>
      </c>
      <c r="G7" s="200" t="s">
        <v>330</v>
      </c>
      <c r="H7" s="200" t="s">
        <v>331</v>
      </c>
      <c r="I7" s="200" t="s">
        <v>332</v>
      </c>
      <c r="J7" s="200" t="s">
        <v>333</v>
      </c>
      <c r="K7" s="200" t="s">
        <v>334</v>
      </c>
      <c r="L7" s="200" t="s">
        <v>335</v>
      </c>
      <c r="M7" s="200" t="s">
        <v>336</v>
      </c>
      <c r="N7" s="200" t="s">
        <v>337</v>
      </c>
      <c r="O7" s="200" t="s">
        <v>338</v>
      </c>
      <c r="P7" s="200" t="s">
        <v>339</v>
      </c>
      <c r="Q7" s="200" t="s">
        <v>340</v>
      </c>
      <c r="R7" s="200" t="s">
        <v>341</v>
      </c>
      <c r="S7" s="200" t="s">
        <v>342</v>
      </c>
      <c r="T7" s="200" t="s">
        <v>343</v>
      </c>
      <c r="U7" s="200" t="s">
        <v>344</v>
      </c>
      <c r="V7" s="200" t="s">
        <v>345</v>
      </c>
      <c r="W7" s="200" t="s">
        <v>346</v>
      </c>
      <c r="X7" s="200" t="s">
        <v>347</v>
      </c>
      <c r="Y7" s="200" t="s">
        <v>348</v>
      </c>
      <c r="Z7" s="200" t="s">
        <v>349</v>
      </c>
      <c r="AA7" s="200" t="s">
        <v>350</v>
      </c>
      <c r="AB7" s="200" t="s">
        <v>351</v>
      </c>
      <c r="AC7" s="200" t="s">
        <v>352</v>
      </c>
      <c r="AD7" s="200" t="s">
        <v>353</v>
      </c>
      <c r="AE7" s="200" t="s">
        <v>354</v>
      </c>
      <c r="AF7" s="200" t="s">
        <v>355</v>
      </c>
      <c r="AG7" s="200" t="s">
        <v>356</v>
      </c>
      <c r="AH7" s="200" t="s">
        <v>357</v>
      </c>
      <c r="AI7" s="200" t="s">
        <v>358</v>
      </c>
      <c r="AJ7" s="200" t="s">
        <v>359</v>
      </c>
      <c r="AK7" s="200" t="s">
        <v>360</v>
      </c>
      <c r="AL7" s="200" t="s">
        <v>328</v>
      </c>
      <c r="AM7" s="200" t="s">
        <v>361</v>
      </c>
      <c r="AN7" s="200" t="s">
        <v>362</v>
      </c>
      <c r="AO7" s="200" t="s">
        <v>363</v>
      </c>
      <c r="AP7" s="200" t="s">
        <v>364</v>
      </c>
      <c r="AQ7" s="200" t="s">
        <v>365</v>
      </c>
      <c r="AR7" s="200" t="s">
        <v>366</v>
      </c>
      <c r="AS7" s="200" t="s">
        <v>367</v>
      </c>
      <c r="AT7" s="200" t="s">
        <v>368</v>
      </c>
      <c r="AU7" s="200" t="s">
        <v>369</v>
      </c>
      <c r="AV7" s="200" t="s">
        <v>370</v>
      </c>
      <c r="AW7" s="200" t="s">
        <v>371</v>
      </c>
      <c r="AX7" s="200" t="s">
        <v>372</v>
      </c>
      <c r="AY7" s="200" t="s">
        <v>373</v>
      </c>
      <c r="AZ7" s="200" t="s">
        <v>374</v>
      </c>
      <c r="BA7" s="200" t="s">
        <v>375</v>
      </c>
      <c r="BB7" s="200" t="s">
        <v>376</v>
      </c>
      <c r="BC7" s="200" t="s">
        <v>377</v>
      </c>
      <c r="BD7" s="200" t="s">
        <v>378</v>
      </c>
      <c r="BE7" s="200" t="s">
        <v>379</v>
      </c>
      <c r="BF7" s="202" t="s">
        <v>380</v>
      </c>
      <c r="BG7" s="200" t="s">
        <v>381</v>
      </c>
      <c r="BH7" s="201" t="s">
        <v>382</v>
      </c>
      <c r="BI7" s="200" t="s">
        <v>383</v>
      </c>
      <c r="BJ7" s="200" t="s">
        <v>384</v>
      </c>
      <c r="BK7" s="200" t="s">
        <v>385</v>
      </c>
      <c r="BL7" s="200" t="s">
        <v>386</v>
      </c>
      <c r="BM7" s="200" t="s">
        <v>387</v>
      </c>
      <c r="BN7" s="200" t="s">
        <v>388</v>
      </c>
      <c r="BO7" s="200" t="s">
        <v>389</v>
      </c>
      <c r="BP7" s="200" t="s">
        <v>390</v>
      </c>
      <c r="BQ7" s="200" t="s">
        <v>391</v>
      </c>
      <c r="BR7" s="200" t="s">
        <v>392</v>
      </c>
      <c r="BS7" s="200" t="s">
        <v>393</v>
      </c>
      <c r="BT7" s="200" t="s">
        <v>394</v>
      </c>
      <c r="BU7" s="200" t="s">
        <v>395</v>
      </c>
      <c r="BV7" s="200" t="s">
        <v>396</v>
      </c>
      <c r="BW7" s="200" t="s">
        <v>397</v>
      </c>
      <c r="BX7" s="200" t="s">
        <v>398</v>
      </c>
      <c r="BY7" s="200" t="s">
        <v>399</v>
      </c>
      <c r="BZ7" s="200" t="s">
        <v>400</v>
      </c>
      <c r="CA7" s="200" t="s">
        <v>401</v>
      </c>
      <c r="CB7" s="200" t="s">
        <v>402</v>
      </c>
      <c r="CC7" s="200" t="s">
        <v>403</v>
      </c>
      <c r="CD7" s="200" t="s">
        <v>404</v>
      </c>
      <c r="CE7" s="200" t="s">
        <v>405</v>
      </c>
      <c r="CF7" s="200" t="s">
        <v>406</v>
      </c>
      <c r="CG7" s="200" t="s">
        <v>407</v>
      </c>
      <c r="CH7" s="200" t="s">
        <v>408</v>
      </c>
      <c r="CI7" s="200" t="s">
        <v>409</v>
      </c>
      <c r="CJ7" s="200" t="s">
        <v>410</v>
      </c>
      <c r="CK7" s="200" t="s">
        <v>411</v>
      </c>
      <c r="CL7" s="200" t="s">
        <v>412</v>
      </c>
      <c r="CM7" s="200" t="s">
        <v>413</v>
      </c>
      <c r="CN7" s="200" t="s">
        <v>414</v>
      </c>
      <c r="CO7" s="200" t="s">
        <v>415</v>
      </c>
      <c r="CP7" s="200" t="s">
        <v>416</v>
      </c>
      <c r="CQ7" s="200" t="s">
        <v>417</v>
      </c>
      <c r="CR7" s="200" t="s">
        <v>418</v>
      </c>
      <c r="CS7" s="200" t="s">
        <v>419</v>
      </c>
      <c r="CT7" s="200" t="s">
        <v>420</v>
      </c>
      <c r="CU7" s="200" t="s">
        <v>421</v>
      </c>
      <c r="CV7" s="200" t="s">
        <v>422</v>
      </c>
      <c r="CW7" s="200" t="s">
        <v>423</v>
      </c>
      <c r="CX7" s="200" t="s">
        <v>424</v>
      </c>
      <c r="CY7" s="200" t="s">
        <v>425</v>
      </c>
      <c r="CZ7" s="200" t="s">
        <v>426</v>
      </c>
      <c r="DA7" s="200" t="s">
        <v>427</v>
      </c>
      <c r="DB7" s="200" t="s">
        <v>428</v>
      </c>
      <c r="DC7" s="200" t="s">
        <v>429</v>
      </c>
      <c r="DD7" s="200" t="s">
        <v>430</v>
      </c>
      <c r="DE7" s="200" t="s">
        <v>431</v>
      </c>
      <c r="DF7" s="200" t="s">
        <v>432</v>
      </c>
      <c r="DG7" s="200" t="s">
        <v>433</v>
      </c>
      <c r="DH7" s="200" t="s">
        <v>434</v>
      </c>
      <c r="DI7" s="2"/>
    </row>
    <row r="8" spans="1:113" s="1" customFormat="1" ht="19.9" customHeight="1" x14ac:dyDescent="0.15">
      <c r="A8" s="72">
        <v>201</v>
      </c>
      <c r="B8" s="73" t="s">
        <v>85</v>
      </c>
      <c r="C8" s="73" t="s">
        <v>86</v>
      </c>
      <c r="D8" s="72" t="s">
        <v>435</v>
      </c>
      <c r="E8" s="199">
        <f>SUM(F8,T8,AV8,BM29)</f>
        <v>2557125.42</v>
      </c>
      <c r="F8" s="199">
        <f>SUM(G8:S8)</f>
        <v>2034625.42</v>
      </c>
      <c r="G8" s="199">
        <v>714888</v>
      </c>
      <c r="H8" s="199">
        <v>1180288.92</v>
      </c>
      <c r="I8" s="199">
        <v>56329</v>
      </c>
      <c r="J8" s="199"/>
      <c r="K8" s="199"/>
      <c r="L8" s="199"/>
      <c r="M8" s="199"/>
      <c r="N8" s="199"/>
      <c r="O8" s="199"/>
      <c r="P8" s="199">
        <v>27819.5</v>
      </c>
      <c r="Q8" s="199"/>
      <c r="R8" s="199"/>
      <c r="S8" s="199">
        <v>55300</v>
      </c>
      <c r="T8" s="199">
        <f>SUM(U8:AU8)</f>
        <v>522500</v>
      </c>
      <c r="U8" s="199">
        <v>268200</v>
      </c>
      <c r="V8" s="199"/>
      <c r="W8" s="199"/>
      <c r="X8" s="199"/>
      <c r="Y8" s="199"/>
      <c r="Z8" s="199">
        <v>20000</v>
      </c>
      <c r="AA8" s="199">
        <v>28000</v>
      </c>
      <c r="AB8" s="199"/>
      <c r="AC8" s="199"/>
      <c r="AD8" s="199">
        <v>122300</v>
      </c>
      <c r="AE8" s="199"/>
      <c r="AF8" s="199"/>
      <c r="AG8" s="199"/>
      <c r="AH8" s="199"/>
      <c r="AI8" s="199">
        <v>7500</v>
      </c>
      <c r="AJ8" s="199"/>
      <c r="AK8" s="199"/>
      <c r="AL8" s="199"/>
      <c r="AM8" s="199"/>
      <c r="AN8" s="199"/>
      <c r="AO8" s="199"/>
      <c r="AP8" s="199"/>
      <c r="AQ8" s="199"/>
      <c r="AR8" s="199">
        <v>76500</v>
      </c>
      <c r="AS8" s="199"/>
      <c r="AT8" s="199"/>
      <c r="AU8" s="199"/>
      <c r="AV8" s="199">
        <f>SUM(AW8:BH8)</f>
        <v>0</v>
      </c>
      <c r="AW8" s="199"/>
      <c r="AX8" s="199"/>
      <c r="AY8" s="199"/>
      <c r="AZ8" s="199"/>
      <c r="BA8" s="199"/>
      <c r="BB8" s="199"/>
      <c r="BC8" s="199"/>
      <c r="BD8" s="199"/>
      <c r="BE8" s="199"/>
      <c r="BF8" s="199"/>
      <c r="BG8" s="199"/>
      <c r="BH8" s="199"/>
      <c r="BI8" s="199"/>
      <c r="BJ8" s="199"/>
      <c r="BK8" s="199"/>
      <c r="BL8" s="199"/>
      <c r="BM8" s="199"/>
      <c r="BN8" s="199"/>
      <c r="BO8" s="199"/>
      <c r="BP8" s="199"/>
      <c r="BQ8" s="199"/>
      <c r="BR8" s="199"/>
      <c r="BS8" s="199"/>
      <c r="BT8" s="199"/>
      <c r="BU8" s="199"/>
      <c r="BV8" s="199"/>
      <c r="BW8" s="199"/>
      <c r="BX8" s="199"/>
      <c r="BY8" s="199"/>
      <c r="BZ8" s="199"/>
      <c r="CA8" s="199"/>
      <c r="CB8" s="199"/>
      <c r="CC8" s="199"/>
      <c r="CD8" s="199"/>
      <c r="CE8" s="199"/>
      <c r="CF8" s="199"/>
      <c r="CG8" s="199"/>
      <c r="CH8" s="199"/>
      <c r="CI8" s="199"/>
      <c r="CJ8" s="199"/>
      <c r="CK8" s="199"/>
      <c r="CL8" s="199"/>
      <c r="CM8" s="199"/>
      <c r="CN8" s="199"/>
      <c r="CO8" s="199"/>
      <c r="CP8" s="199"/>
      <c r="CQ8" s="199"/>
      <c r="CR8" s="199"/>
      <c r="CS8" s="199"/>
      <c r="CT8" s="199"/>
      <c r="CU8" s="199"/>
      <c r="CV8" s="199"/>
      <c r="CW8" s="199"/>
      <c r="CX8" s="199"/>
      <c r="CY8" s="199"/>
      <c r="CZ8" s="199"/>
      <c r="DA8" s="199"/>
      <c r="DB8" s="199"/>
      <c r="DC8" s="199"/>
      <c r="DD8" s="199"/>
      <c r="DE8" s="199"/>
      <c r="DF8" s="199"/>
      <c r="DG8" s="199"/>
      <c r="DH8" s="199"/>
      <c r="DI8" s="25"/>
    </row>
    <row r="9" spans="1:113" s="1" customFormat="1" ht="19.9" customHeight="1" x14ac:dyDescent="0.15">
      <c r="A9" s="72">
        <v>208</v>
      </c>
      <c r="B9" s="73" t="s">
        <v>89</v>
      </c>
      <c r="C9" s="73" t="s">
        <v>89</v>
      </c>
      <c r="D9" s="72" t="s">
        <v>436</v>
      </c>
      <c r="E9" s="199">
        <f>SUM(F9,T9,AV9,BM30)</f>
        <v>408339.3</v>
      </c>
      <c r="F9" s="199">
        <f>SUM(G9:S9)</f>
        <v>408339.3</v>
      </c>
      <c r="G9" s="199"/>
      <c r="H9" s="199"/>
      <c r="I9" s="199"/>
      <c r="J9" s="199"/>
      <c r="K9" s="199"/>
      <c r="L9" s="199">
        <v>408339.3</v>
      </c>
      <c r="M9" s="199"/>
      <c r="N9" s="199"/>
      <c r="O9" s="199"/>
      <c r="P9" s="199"/>
      <c r="Q9" s="199"/>
      <c r="R9" s="199"/>
      <c r="S9" s="199"/>
      <c r="T9" s="199">
        <f>SUM(U9:AU9)</f>
        <v>0</v>
      </c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>
        <f>SUM(AW9:BH9)</f>
        <v>0</v>
      </c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  <c r="BI9" s="199"/>
      <c r="BJ9" s="199"/>
      <c r="BK9" s="199"/>
      <c r="BL9" s="199"/>
      <c r="BM9" s="199"/>
      <c r="BN9" s="199"/>
      <c r="BO9" s="199"/>
      <c r="BP9" s="199"/>
      <c r="BQ9" s="199"/>
      <c r="BR9" s="199"/>
      <c r="BS9" s="199"/>
      <c r="BT9" s="199"/>
      <c r="BU9" s="199"/>
      <c r="BV9" s="199"/>
      <c r="BW9" s="199"/>
      <c r="BX9" s="199"/>
      <c r="BY9" s="199"/>
      <c r="BZ9" s="199"/>
      <c r="CA9" s="199"/>
      <c r="CB9" s="199"/>
      <c r="CC9" s="199"/>
      <c r="CD9" s="199"/>
      <c r="CE9" s="199"/>
      <c r="CF9" s="199"/>
      <c r="CG9" s="199"/>
      <c r="CH9" s="199"/>
      <c r="CI9" s="199"/>
      <c r="CJ9" s="199"/>
      <c r="CK9" s="199"/>
      <c r="CL9" s="199"/>
      <c r="CM9" s="199"/>
      <c r="CN9" s="199"/>
      <c r="CO9" s="199"/>
      <c r="CP9" s="199"/>
      <c r="CQ9" s="199"/>
      <c r="CR9" s="199"/>
      <c r="CS9" s="199"/>
      <c r="CT9" s="199"/>
      <c r="CU9" s="199"/>
      <c r="CV9" s="199"/>
      <c r="CW9" s="199"/>
      <c r="CX9" s="199"/>
      <c r="CY9" s="199"/>
      <c r="CZ9" s="199"/>
      <c r="DA9" s="199"/>
      <c r="DB9" s="199"/>
      <c r="DC9" s="199"/>
      <c r="DD9" s="199"/>
      <c r="DE9" s="199"/>
      <c r="DF9" s="199"/>
      <c r="DG9" s="199"/>
      <c r="DH9" s="199"/>
      <c r="DI9" s="158"/>
    </row>
    <row r="10" spans="1:113" s="1" customFormat="1" ht="19.9" customHeight="1" x14ac:dyDescent="0.15">
      <c r="A10" s="72">
        <v>208</v>
      </c>
      <c r="B10" s="73" t="s">
        <v>89</v>
      </c>
      <c r="C10" s="73" t="s">
        <v>91</v>
      </c>
      <c r="D10" s="72" t="s">
        <v>437</v>
      </c>
      <c r="E10" s="199">
        <f>SUM(F10,T10,AV10,BM31)</f>
        <v>203529.31</v>
      </c>
      <c r="F10" s="199">
        <f>SUM(G10:S10)</f>
        <v>203529.31</v>
      </c>
      <c r="G10" s="199"/>
      <c r="H10" s="199"/>
      <c r="I10" s="199"/>
      <c r="J10" s="199"/>
      <c r="K10" s="199"/>
      <c r="L10" s="199"/>
      <c r="M10" s="199">
        <v>203529.31</v>
      </c>
      <c r="N10" s="199"/>
      <c r="O10" s="199"/>
      <c r="P10" s="199"/>
      <c r="Q10" s="199"/>
      <c r="R10" s="199"/>
      <c r="S10" s="199"/>
      <c r="T10" s="199">
        <f>SUM(U10:AU10)</f>
        <v>0</v>
      </c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199"/>
      <c r="AO10" s="199"/>
      <c r="AP10" s="199"/>
      <c r="AQ10" s="199"/>
      <c r="AR10" s="199"/>
      <c r="AS10" s="199"/>
      <c r="AT10" s="199"/>
      <c r="AU10" s="199"/>
      <c r="AV10" s="199">
        <f>SUM(AW10:BH10)</f>
        <v>0</v>
      </c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199"/>
      <c r="BJ10" s="199"/>
      <c r="BK10" s="199"/>
      <c r="BL10" s="199"/>
      <c r="BM10" s="199"/>
      <c r="BN10" s="199"/>
      <c r="BO10" s="199"/>
      <c r="BP10" s="199"/>
      <c r="BQ10" s="199"/>
      <c r="BR10" s="199"/>
      <c r="BS10" s="199"/>
      <c r="BT10" s="199"/>
      <c r="BU10" s="199"/>
      <c r="BV10" s="199"/>
      <c r="BW10" s="199"/>
      <c r="BX10" s="199"/>
      <c r="BY10" s="199"/>
      <c r="BZ10" s="199"/>
      <c r="CA10" s="199"/>
      <c r="CB10" s="199"/>
      <c r="CC10" s="199"/>
      <c r="CD10" s="199"/>
      <c r="CE10" s="199"/>
      <c r="CF10" s="199"/>
      <c r="CG10" s="199"/>
      <c r="CH10" s="199"/>
      <c r="CI10" s="199"/>
      <c r="CJ10" s="199"/>
      <c r="CK10" s="199"/>
      <c r="CL10" s="199"/>
      <c r="CM10" s="199"/>
      <c r="CN10" s="199"/>
      <c r="CO10" s="199"/>
      <c r="CP10" s="199"/>
      <c r="CQ10" s="199"/>
      <c r="CR10" s="199"/>
      <c r="CS10" s="199"/>
      <c r="CT10" s="199"/>
      <c r="CU10" s="199"/>
      <c r="CV10" s="199"/>
      <c r="CW10" s="199"/>
      <c r="CX10" s="199"/>
      <c r="CY10" s="199"/>
      <c r="CZ10" s="199"/>
      <c r="DA10" s="199"/>
      <c r="DB10" s="199"/>
      <c r="DC10" s="199"/>
      <c r="DD10" s="199"/>
      <c r="DE10" s="199"/>
      <c r="DF10" s="199"/>
      <c r="DG10" s="199"/>
      <c r="DH10" s="199"/>
      <c r="DI10" s="158"/>
    </row>
    <row r="11" spans="1:113" s="1" customFormat="1" ht="19.9" customHeight="1" x14ac:dyDescent="0.15">
      <c r="A11" s="72">
        <v>210</v>
      </c>
      <c r="B11" s="72">
        <v>11</v>
      </c>
      <c r="C11" s="73" t="s">
        <v>86</v>
      </c>
      <c r="D11" s="72" t="s">
        <v>438</v>
      </c>
      <c r="E11" s="199">
        <f>SUM(F11,T11,AV11,BM32)</f>
        <v>178648.45</v>
      </c>
      <c r="F11" s="199">
        <f>SUM(G11:S11)</f>
        <v>178648.45</v>
      </c>
      <c r="G11" s="199"/>
      <c r="H11" s="199"/>
      <c r="I11" s="199"/>
      <c r="J11" s="199"/>
      <c r="K11" s="199"/>
      <c r="L11" s="199"/>
      <c r="M11" s="199"/>
      <c r="N11" s="199">
        <v>178648.45</v>
      </c>
      <c r="O11" s="199"/>
      <c r="P11" s="199"/>
      <c r="Q11" s="199"/>
      <c r="R11" s="199"/>
      <c r="S11" s="199"/>
      <c r="T11" s="199">
        <f>SUM(U11:AU11)</f>
        <v>0</v>
      </c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>
        <f>SUM(AW11:BH11)</f>
        <v>0</v>
      </c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199"/>
      <c r="BS11" s="199"/>
      <c r="BT11" s="199"/>
      <c r="BU11" s="199"/>
      <c r="BV11" s="199"/>
      <c r="BW11" s="199"/>
      <c r="BX11" s="199"/>
      <c r="BY11" s="199"/>
      <c r="BZ11" s="199"/>
      <c r="CA11" s="199"/>
      <c r="CB11" s="199"/>
      <c r="CC11" s="199"/>
      <c r="CD11" s="199"/>
      <c r="CE11" s="199"/>
      <c r="CF11" s="199"/>
      <c r="CG11" s="199"/>
      <c r="CH11" s="199"/>
      <c r="CI11" s="199"/>
      <c r="CJ11" s="199"/>
      <c r="CK11" s="199"/>
      <c r="CL11" s="199"/>
      <c r="CM11" s="199"/>
      <c r="CN11" s="199"/>
      <c r="CO11" s="199"/>
      <c r="CP11" s="199"/>
      <c r="CQ11" s="199"/>
      <c r="CR11" s="199"/>
      <c r="CS11" s="199"/>
      <c r="CT11" s="199"/>
      <c r="CU11" s="199"/>
      <c r="CV11" s="199"/>
      <c r="CW11" s="199"/>
      <c r="CX11" s="199"/>
      <c r="CY11" s="199"/>
      <c r="CZ11" s="199"/>
      <c r="DA11" s="199"/>
      <c r="DB11" s="199"/>
      <c r="DC11" s="199"/>
      <c r="DD11" s="199"/>
      <c r="DE11" s="199"/>
      <c r="DF11" s="199"/>
      <c r="DG11" s="199"/>
      <c r="DH11" s="199"/>
      <c r="DI11" s="158"/>
    </row>
    <row r="12" spans="1:113" s="1" customFormat="1" ht="19.9" customHeight="1" x14ac:dyDescent="0.15">
      <c r="A12" s="72">
        <v>210</v>
      </c>
      <c r="B12" s="72">
        <v>11</v>
      </c>
      <c r="C12" s="73" t="s">
        <v>85</v>
      </c>
      <c r="D12" s="208" t="s">
        <v>439</v>
      </c>
      <c r="E12" s="199">
        <f>SUM(F12,T12,AV12,BM33)</f>
        <v>66692.52</v>
      </c>
      <c r="F12" s="199">
        <f>SUM(G12:S12)</f>
        <v>66692.52</v>
      </c>
      <c r="G12" s="199"/>
      <c r="H12" s="199"/>
      <c r="I12" s="199"/>
      <c r="J12" s="199"/>
      <c r="K12" s="199"/>
      <c r="L12" s="199"/>
      <c r="M12" s="199"/>
      <c r="N12" s="199"/>
      <c r="O12" s="199">
        <v>66692.52</v>
      </c>
      <c r="P12" s="199"/>
      <c r="Q12" s="199"/>
      <c r="R12" s="199"/>
      <c r="S12" s="199"/>
      <c r="T12" s="199">
        <f>SUM(U12:AU12)</f>
        <v>0</v>
      </c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>
        <f>SUM(AW12:BH12)</f>
        <v>0</v>
      </c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199"/>
      <c r="BS12" s="199"/>
      <c r="BT12" s="199"/>
      <c r="BU12" s="199"/>
      <c r="BV12" s="199"/>
      <c r="BW12" s="199"/>
      <c r="BX12" s="199"/>
      <c r="BY12" s="199"/>
      <c r="BZ12" s="199"/>
      <c r="CA12" s="199"/>
      <c r="CB12" s="199"/>
      <c r="CC12" s="199"/>
      <c r="CD12" s="199"/>
      <c r="CE12" s="199"/>
      <c r="CF12" s="199"/>
      <c r="CG12" s="199"/>
      <c r="CH12" s="199"/>
      <c r="CI12" s="199"/>
      <c r="CJ12" s="199"/>
      <c r="CK12" s="199"/>
      <c r="CL12" s="199"/>
      <c r="CM12" s="199"/>
      <c r="CN12" s="199"/>
      <c r="CO12" s="199"/>
      <c r="CP12" s="199"/>
      <c r="CQ12" s="199"/>
      <c r="CR12" s="199"/>
      <c r="CS12" s="199"/>
      <c r="CT12" s="199"/>
      <c r="CU12" s="199"/>
      <c r="CV12" s="199"/>
      <c r="CW12" s="199"/>
      <c r="CX12" s="199"/>
      <c r="CY12" s="199"/>
      <c r="CZ12" s="199"/>
      <c r="DA12" s="199"/>
      <c r="DB12" s="199"/>
      <c r="DC12" s="199"/>
      <c r="DD12" s="199"/>
      <c r="DE12" s="199"/>
      <c r="DF12" s="199"/>
      <c r="DG12" s="199"/>
      <c r="DH12" s="199"/>
      <c r="DI12" s="158"/>
    </row>
    <row r="13" spans="1:113" s="1" customFormat="1" ht="19.9" customHeight="1" x14ac:dyDescent="0.15">
      <c r="A13" s="72">
        <v>213</v>
      </c>
      <c r="B13" s="73" t="s">
        <v>86</v>
      </c>
      <c r="C13" s="73" t="s">
        <v>440</v>
      </c>
      <c r="D13" s="72" t="s">
        <v>441</v>
      </c>
      <c r="E13" s="199">
        <f>SUM(F13,T13,AV13,BM34)</f>
        <v>1268829.0499999998</v>
      </c>
      <c r="F13" s="199">
        <f>SUM(G13:S13)</f>
        <v>1007579.0499999999</v>
      </c>
      <c r="G13" s="199">
        <v>328968</v>
      </c>
      <c r="H13" s="199">
        <v>299832.12</v>
      </c>
      <c r="I13" s="199">
        <v>27414</v>
      </c>
      <c r="J13" s="199"/>
      <c r="K13" s="199">
        <v>309927.48</v>
      </c>
      <c r="L13" s="199"/>
      <c r="M13" s="199"/>
      <c r="N13" s="199"/>
      <c r="O13" s="199"/>
      <c r="P13" s="199">
        <v>20037.45</v>
      </c>
      <c r="Q13" s="199"/>
      <c r="R13" s="199"/>
      <c r="S13" s="199">
        <v>21400</v>
      </c>
      <c r="T13" s="199">
        <f>SUM(U13:AU13)</f>
        <v>261250</v>
      </c>
      <c r="U13" s="199">
        <v>139250</v>
      </c>
      <c r="V13" s="199"/>
      <c r="W13" s="199"/>
      <c r="X13" s="199"/>
      <c r="Y13" s="199"/>
      <c r="Z13" s="199">
        <v>20000</v>
      </c>
      <c r="AA13" s="199">
        <v>18000</v>
      </c>
      <c r="AB13" s="199"/>
      <c r="AC13" s="199"/>
      <c r="AD13" s="199">
        <v>48000</v>
      </c>
      <c r="AE13" s="199"/>
      <c r="AF13" s="199"/>
      <c r="AG13" s="199"/>
      <c r="AH13" s="199"/>
      <c r="AI13" s="199">
        <v>7000</v>
      </c>
      <c r="AJ13" s="199"/>
      <c r="AK13" s="199"/>
      <c r="AL13" s="199"/>
      <c r="AM13" s="199"/>
      <c r="AN13" s="199"/>
      <c r="AO13" s="199"/>
      <c r="AP13" s="199"/>
      <c r="AQ13" s="199"/>
      <c r="AR13" s="199">
        <v>29000</v>
      </c>
      <c r="AS13" s="199"/>
      <c r="AT13" s="199"/>
      <c r="AU13" s="199"/>
      <c r="AV13" s="199">
        <f>SUM(AW13:BH13)</f>
        <v>0</v>
      </c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199"/>
      <c r="CA13" s="199"/>
      <c r="CB13" s="199"/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199"/>
      <c r="CR13" s="199"/>
      <c r="CS13" s="199"/>
      <c r="CT13" s="199"/>
      <c r="CU13" s="199"/>
      <c r="CV13" s="199"/>
      <c r="CW13" s="199"/>
      <c r="CX13" s="199"/>
      <c r="CY13" s="199"/>
      <c r="CZ13" s="199"/>
      <c r="DA13" s="199"/>
      <c r="DB13" s="199"/>
      <c r="DC13" s="199"/>
      <c r="DD13" s="199"/>
      <c r="DE13" s="199"/>
      <c r="DF13" s="199"/>
      <c r="DG13" s="199"/>
      <c r="DH13" s="199"/>
      <c r="DI13" s="158"/>
    </row>
    <row r="14" spans="1:113" ht="19.9" customHeight="1" x14ac:dyDescent="0.15">
      <c r="A14" s="72">
        <v>213</v>
      </c>
      <c r="B14" s="73" t="s">
        <v>95</v>
      </c>
      <c r="C14" s="73" t="s">
        <v>89</v>
      </c>
      <c r="D14" s="72" t="s">
        <v>442</v>
      </c>
      <c r="E14" s="199">
        <f>SUM(F14,T14,AV14,BM35)</f>
        <v>2540040</v>
      </c>
      <c r="F14" s="199">
        <f>SUM(G14:S14)</f>
        <v>27500</v>
      </c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>
        <v>27500</v>
      </c>
      <c r="T14" s="199">
        <f>SUM(U14:AU14)</f>
        <v>660000</v>
      </c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>
        <v>660000</v>
      </c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>
        <f>SUM(AW14:BH14)</f>
        <v>1852540</v>
      </c>
      <c r="AW14" s="199"/>
      <c r="AX14" s="199"/>
      <c r="AY14" s="199"/>
      <c r="AZ14" s="199"/>
      <c r="BA14" s="199"/>
      <c r="BB14" s="199"/>
      <c r="BC14" s="199"/>
      <c r="BD14" s="199"/>
      <c r="BE14" s="199"/>
      <c r="BF14" s="199"/>
      <c r="BG14" s="199"/>
      <c r="BH14" s="199">
        <v>1852540</v>
      </c>
      <c r="BI14" s="199"/>
      <c r="BJ14" s="199"/>
      <c r="BK14" s="199"/>
      <c r="BL14" s="199"/>
      <c r="BM14" s="199"/>
      <c r="BN14" s="199"/>
      <c r="BO14" s="199"/>
      <c r="BP14" s="199"/>
      <c r="BQ14" s="199"/>
      <c r="BR14" s="199"/>
      <c r="BS14" s="199"/>
      <c r="BT14" s="199"/>
      <c r="BU14" s="199"/>
      <c r="BV14" s="199"/>
      <c r="BW14" s="199"/>
      <c r="BX14" s="199"/>
      <c r="BY14" s="199"/>
      <c r="BZ14" s="199"/>
      <c r="CA14" s="199"/>
      <c r="CB14" s="199"/>
      <c r="CC14" s="199"/>
      <c r="CD14" s="199"/>
      <c r="CE14" s="199"/>
      <c r="CF14" s="199"/>
      <c r="CG14" s="199"/>
      <c r="CH14" s="199"/>
      <c r="CI14" s="199"/>
      <c r="CJ14" s="199"/>
      <c r="CK14" s="199"/>
      <c r="CL14" s="199"/>
      <c r="CM14" s="199"/>
      <c r="CN14" s="199"/>
      <c r="CO14" s="199"/>
      <c r="CP14" s="199"/>
      <c r="CQ14" s="199"/>
      <c r="CR14" s="199"/>
      <c r="CS14" s="199"/>
      <c r="CT14" s="199"/>
      <c r="CU14" s="199"/>
      <c r="CV14" s="199"/>
      <c r="CW14" s="199"/>
      <c r="CX14" s="199"/>
      <c r="CY14" s="199"/>
      <c r="CZ14" s="199"/>
      <c r="DA14" s="199"/>
      <c r="DB14" s="199"/>
      <c r="DC14" s="199"/>
      <c r="DD14" s="199"/>
      <c r="DE14" s="199"/>
      <c r="DF14" s="199"/>
      <c r="DG14" s="199"/>
      <c r="DH14" s="199"/>
      <c r="DI14" s="158"/>
    </row>
    <row r="15" spans="1:113" ht="19.9" customHeight="1" x14ac:dyDescent="0.15">
      <c r="A15" s="72">
        <v>221</v>
      </c>
      <c r="B15" s="73" t="s">
        <v>97</v>
      </c>
      <c r="C15" s="73" t="s">
        <v>86</v>
      </c>
      <c r="D15" s="72" t="s">
        <v>258</v>
      </c>
      <c r="E15" s="199">
        <f>SUM(F15,T15,AV15,BM36)</f>
        <v>446091.33</v>
      </c>
      <c r="F15" s="199">
        <f>SUM(G15:S15)</f>
        <v>446091.33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>
        <v>446091.33</v>
      </c>
      <c r="R15" s="199"/>
      <c r="S15" s="199"/>
      <c r="T15" s="199">
        <v>0</v>
      </c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>
        <v>0</v>
      </c>
      <c r="AW15" s="199"/>
      <c r="AX15" s="199"/>
      <c r="AY15" s="199"/>
      <c r="AZ15" s="199"/>
      <c r="BA15" s="199"/>
      <c r="BB15" s="199"/>
      <c r="BC15" s="199"/>
      <c r="BD15" s="199"/>
      <c r="BE15" s="199"/>
      <c r="BF15" s="199"/>
      <c r="BG15" s="199"/>
      <c r="BH15" s="199"/>
      <c r="BI15" s="199"/>
      <c r="BJ15" s="199"/>
      <c r="BK15" s="199"/>
      <c r="BL15" s="199"/>
      <c r="BM15" s="199"/>
      <c r="BN15" s="199"/>
      <c r="BO15" s="199"/>
      <c r="BP15" s="199"/>
      <c r="BQ15" s="199"/>
      <c r="BR15" s="199"/>
      <c r="BS15" s="199"/>
      <c r="BT15" s="199"/>
      <c r="BU15" s="199"/>
      <c r="BV15" s="199"/>
      <c r="BW15" s="199"/>
      <c r="BX15" s="199"/>
      <c r="BY15" s="199"/>
      <c r="BZ15" s="199"/>
      <c r="CA15" s="199"/>
      <c r="CB15" s="199"/>
      <c r="CC15" s="199"/>
      <c r="CD15" s="199"/>
      <c r="CE15" s="199"/>
      <c r="CF15" s="199"/>
      <c r="CG15" s="199"/>
      <c r="CH15" s="199"/>
      <c r="CI15" s="199"/>
      <c r="CJ15" s="199"/>
      <c r="CK15" s="199"/>
      <c r="CL15" s="199"/>
      <c r="CM15" s="199"/>
      <c r="CN15" s="199"/>
      <c r="CO15" s="199"/>
      <c r="CP15" s="199"/>
      <c r="CQ15" s="199"/>
      <c r="CR15" s="199"/>
      <c r="CS15" s="199"/>
      <c r="CT15" s="199"/>
      <c r="CU15" s="199"/>
      <c r="CV15" s="199"/>
      <c r="CW15" s="199"/>
      <c r="CX15" s="199"/>
      <c r="CY15" s="199"/>
      <c r="CZ15" s="199"/>
      <c r="DA15" s="199"/>
      <c r="DB15" s="199"/>
      <c r="DC15" s="199"/>
      <c r="DD15" s="199"/>
      <c r="DE15" s="199"/>
      <c r="DF15" s="199"/>
      <c r="DG15" s="199"/>
      <c r="DH15" s="199"/>
      <c r="DI15" s="158"/>
    </row>
    <row r="16" spans="1:113" ht="19.9" customHeight="1" x14ac:dyDescent="0.15">
      <c r="A16" s="76"/>
      <c r="B16" s="76"/>
      <c r="C16" s="76"/>
      <c r="D16" s="207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158"/>
    </row>
    <row r="17" spans="1:113" ht="19.9" customHeight="1" x14ac:dyDescent="0.15">
      <c r="A17" s="76"/>
      <c r="B17" s="76"/>
      <c r="C17" s="76"/>
      <c r="D17" s="207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158"/>
    </row>
    <row r="18" spans="1:113" ht="19.9" customHeight="1" x14ac:dyDescent="0.1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158"/>
    </row>
    <row r="19" spans="1:113" ht="19.9" customHeight="1" x14ac:dyDescent="0.1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158"/>
    </row>
    <row r="20" spans="1:113" ht="19.9" customHeight="1" x14ac:dyDescent="0.1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158"/>
    </row>
    <row r="21" spans="1:113" ht="19.9" customHeight="1" x14ac:dyDescent="0.15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158"/>
    </row>
    <row r="22" spans="1:113" ht="19.9" customHeight="1" x14ac:dyDescent="0.15">
      <c r="A22" s="206"/>
      <c r="B22" s="206"/>
      <c r="C22" s="206"/>
      <c r="D22" s="20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158"/>
    </row>
    <row r="23" spans="1:113" ht="19.9" customHeight="1" x14ac:dyDescent="0.1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23"/>
    </row>
    <row r="24" spans="1:113" ht="19.9" customHeight="1" x14ac:dyDescent="0.15">
      <c r="A24" s="168"/>
      <c r="B24" s="168"/>
      <c r="C24" s="168"/>
      <c r="D24" s="168"/>
      <c r="E24" s="168"/>
      <c r="F24" s="168"/>
      <c r="G24" s="99"/>
      <c r="H24" s="99"/>
      <c r="I24" s="99"/>
      <c r="J24" s="99"/>
      <c r="K24" s="99"/>
      <c r="L24" s="99"/>
      <c r="M24" s="168"/>
      <c r="N24" s="168"/>
      <c r="O24" s="168"/>
      <c r="P24" s="168"/>
      <c r="Q24" s="168"/>
      <c r="R24" s="168"/>
      <c r="S24" s="168"/>
      <c r="T24" s="168"/>
      <c r="U24" s="168"/>
      <c r="V24" s="99"/>
      <c r="W24" s="99"/>
      <c r="X24" s="99"/>
      <c r="Y24" s="168"/>
      <c r="Z24" s="168"/>
      <c r="AA24" s="168"/>
      <c r="AB24" s="168"/>
      <c r="AC24" s="168"/>
      <c r="AD24" s="99"/>
      <c r="AE24" s="99"/>
      <c r="AF24" s="168"/>
      <c r="AG24" s="168"/>
      <c r="AH24" s="168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</row>
    <row r="25" spans="1:113" ht="19.9" customHeight="1" x14ac:dyDescent="0.15">
      <c r="A25" s="168"/>
      <c r="B25" s="168"/>
      <c r="C25" s="168"/>
      <c r="D25" s="168"/>
      <c r="E25" s="168"/>
      <c r="F25" s="168"/>
      <c r="G25" s="99"/>
      <c r="H25" s="99"/>
      <c r="I25" s="99"/>
      <c r="J25" s="99"/>
      <c r="K25" s="99"/>
      <c r="L25" s="99"/>
      <c r="M25" s="168"/>
      <c r="N25" s="168"/>
      <c r="O25" s="168"/>
      <c r="P25" s="168"/>
      <c r="Q25" s="168"/>
      <c r="R25" s="168"/>
      <c r="S25" s="168"/>
      <c r="T25" s="168"/>
      <c r="U25" s="168"/>
      <c r="V25" s="99"/>
      <c r="W25" s="99"/>
      <c r="X25" s="99"/>
      <c r="Y25" s="168"/>
      <c r="Z25" s="168"/>
      <c r="AA25" s="168"/>
      <c r="AB25" s="168"/>
      <c r="AC25" s="168"/>
      <c r="AD25" s="99"/>
      <c r="AE25" s="99"/>
      <c r="AF25" s="168"/>
      <c r="AG25" s="168"/>
      <c r="AH25" s="168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</row>
    <row r="26" spans="1:113" ht="19.9" customHeight="1" x14ac:dyDescent="0.15">
      <c r="A26" s="168"/>
      <c r="B26" s="168"/>
      <c r="C26" s="168"/>
      <c r="D26" s="168"/>
      <c r="E26" s="168"/>
      <c r="F26" s="168"/>
      <c r="G26" s="99"/>
      <c r="H26" s="99"/>
      <c r="I26" s="99"/>
      <c r="J26" s="99"/>
      <c r="K26" s="99"/>
      <c r="L26" s="99"/>
      <c r="M26" s="168"/>
      <c r="N26" s="168"/>
      <c r="O26" s="168"/>
      <c r="P26" s="168"/>
      <c r="Q26" s="168"/>
      <c r="R26" s="168"/>
      <c r="S26" s="168"/>
      <c r="T26" s="168"/>
      <c r="U26" s="168"/>
      <c r="V26" s="99"/>
      <c r="W26" s="99"/>
      <c r="X26" s="99"/>
      <c r="Y26" s="168"/>
      <c r="Z26" s="168"/>
      <c r="AA26" s="168"/>
      <c r="AB26" s="168"/>
      <c r="AC26" s="168"/>
      <c r="AD26" s="99"/>
      <c r="AE26" s="99"/>
      <c r="AF26" s="168"/>
      <c r="AG26" s="168"/>
      <c r="AH26" s="168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</row>
    <row r="27" spans="1:113" ht="19.9" customHeight="1" x14ac:dyDescent="0.15">
      <c r="A27" s="168"/>
      <c r="B27" s="168"/>
      <c r="C27" s="168"/>
      <c r="D27" s="168"/>
      <c r="E27" s="168"/>
      <c r="F27" s="168"/>
      <c r="G27" s="99"/>
      <c r="H27" s="99"/>
      <c r="I27" s="99"/>
      <c r="J27" s="99"/>
      <c r="K27" s="99"/>
      <c r="L27" s="99"/>
      <c r="M27" s="168"/>
      <c r="N27" s="168"/>
      <c r="O27" s="168"/>
      <c r="P27" s="168"/>
      <c r="Q27" s="168"/>
      <c r="R27" s="168"/>
      <c r="S27" s="168"/>
      <c r="T27" s="168"/>
      <c r="U27" s="168"/>
      <c r="V27" s="99"/>
      <c r="W27" s="99"/>
      <c r="X27" s="99"/>
      <c r="Y27" s="168"/>
      <c r="Z27" s="168"/>
      <c r="AA27" s="168"/>
      <c r="AB27" s="168"/>
      <c r="AC27" s="168"/>
      <c r="AD27" s="99"/>
      <c r="AE27" s="99"/>
      <c r="AF27" s="168"/>
      <c r="AG27" s="168"/>
      <c r="AH27" s="168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</row>
    <row r="28" spans="1:113" ht="19.9" customHeight="1" x14ac:dyDescent="0.15">
      <c r="A28" s="168"/>
      <c r="B28" s="168"/>
      <c r="C28" s="168"/>
      <c r="D28" s="168"/>
      <c r="E28" s="168"/>
      <c r="F28" s="168"/>
      <c r="G28" s="99"/>
      <c r="H28" s="99"/>
      <c r="I28" s="99"/>
      <c r="J28" s="99"/>
      <c r="K28" s="99"/>
      <c r="L28" s="99"/>
      <c r="M28" s="168"/>
      <c r="N28" s="168"/>
      <c r="O28" s="168"/>
      <c r="P28" s="168"/>
      <c r="Q28" s="168"/>
      <c r="R28" s="168"/>
      <c r="S28" s="168"/>
      <c r="T28" s="168"/>
      <c r="U28" s="168"/>
      <c r="V28" s="99"/>
      <c r="W28" s="99"/>
      <c r="X28" s="99"/>
      <c r="Y28" s="168"/>
      <c r="Z28" s="168"/>
      <c r="AA28" s="168"/>
      <c r="AB28" s="168"/>
      <c r="AC28" s="168"/>
      <c r="AD28" s="99"/>
      <c r="AE28" s="99"/>
      <c r="AF28" s="168"/>
      <c r="AG28" s="168"/>
      <c r="AH28" s="168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</row>
    <row r="29" spans="1:113" ht="19.9" customHeight="1" x14ac:dyDescent="0.15">
      <c r="A29" s="168"/>
      <c r="B29" s="168"/>
      <c r="C29" s="168"/>
      <c r="D29" s="168"/>
      <c r="E29" s="168"/>
      <c r="F29" s="168"/>
      <c r="G29" s="99"/>
      <c r="H29" s="99"/>
      <c r="I29" s="99"/>
      <c r="J29" s="99"/>
      <c r="K29" s="99"/>
      <c r="L29" s="99"/>
      <c r="M29" s="168"/>
      <c r="N29" s="168"/>
      <c r="O29" s="168"/>
      <c r="P29" s="168"/>
      <c r="Q29" s="168"/>
      <c r="R29" s="168"/>
      <c r="S29" s="168"/>
      <c r="T29" s="168"/>
      <c r="U29" s="168"/>
      <c r="V29" s="99"/>
      <c r="W29" s="99"/>
      <c r="X29" s="99"/>
      <c r="Y29" s="168"/>
      <c r="Z29" s="168"/>
      <c r="AA29" s="168"/>
      <c r="AB29" s="168"/>
      <c r="AC29" s="168"/>
      <c r="AD29" s="99"/>
      <c r="AE29" s="99"/>
      <c r="AF29" s="168"/>
      <c r="AG29" s="168"/>
      <c r="AH29" s="168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</row>
    <row r="30" spans="1:113" ht="19.9" customHeight="1" x14ac:dyDescent="0.15">
      <c r="A30" s="168"/>
      <c r="B30" s="168"/>
      <c r="C30" s="168"/>
      <c r="D30" s="168"/>
      <c r="E30" s="168"/>
      <c r="F30" s="168"/>
      <c r="G30" s="99"/>
      <c r="H30" s="99"/>
      <c r="I30" s="99"/>
      <c r="J30" s="99"/>
      <c r="K30" s="99"/>
      <c r="L30" s="99"/>
      <c r="M30" s="168"/>
      <c r="N30" s="168"/>
      <c r="O30" s="168"/>
      <c r="P30" s="168"/>
      <c r="Q30" s="168"/>
      <c r="R30" s="168"/>
      <c r="S30" s="168"/>
      <c r="T30" s="168"/>
      <c r="U30" s="168"/>
      <c r="V30" s="99"/>
      <c r="W30" s="99"/>
      <c r="X30" s="99"/>
      <c r="Y30" s="168"/>
      <c r="Z30" s="168"/>
      <c r="AA30" s="168"/>
      <c r="AB30" s="168"/>
      <c r="AC30" s="168"/>
      <c r="AD30" s="99"/>
      <c r="AE30" s="99"/>
      <c r="AF30" s="168"/>
      <c r="AG30" s="168"/>
      <c r="AH30" s="168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</row>
    <row r="31" spans="1:113" ht="19.9" customHeight="1" x14ac:dyDescent="0.15">
      <c r="A31" s="168"/>
      <c r="B31" s="168"/>
      <c r="C31" s="168"/>
      <c r="D31" s="168"/>
      <c r="E31" s="168"/>
      <c r="F31" s="168"/>
      <c r="G31" s="99"/>
      <c r="H31" s="99"/>
      <c r="I31" s="99"/>
      <c r="J31" s="99"/>
      <c r="K31" s="99"/>
      <c r="L31" s="99"/>
      <c r="M31" s="168"/>
      <c r="N31" s="168"/>
      <c r="O31" s="168"/>
      <c r="P31" s="168"/>
      <c r="Q31" s="168"/>
      <c r="R31" s="168"/>
      <c r="S31" s="168"/>
      <c r="T31" s="168"/>
      <c r="U31" s="168"/>
      <c r="V31" s="99"/>
      <c r="W31" s="99"/>
      <c r="X31" s="99"/>
      <c r="Y31" s="168"/>
      <c r="Z31" s="168"/>
      <c r="AA31" s="168"/>
      <c r="AB31" s="168"/>
      <c r="AC31" s="168"/>
      <c r="AD31" s="99"/>
      <c r="AE31" s="99"/>
      <c r="AF31" s="168"/>
      <c r="AG31" s="168"/>
      <c r="AH31" s="168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</row>
    <row r="32" spans="1:113" ht="19.9" customHeight="1" x14ac:dyDescent="0.15">
      <c r="A32" s="168"/>
      <c r="B32" s="168"/>
      <c r="C32" s="168"/>
      <c r="D32" s="168"/>
      <c r="E32" s="168"/>
      <c r="F32" s="168"/>
      <c r="G32" s="99"/>
      <c r="H32" s="99"/>
      <c r="I32" s="99"/>
      <c r="J32" s="99"/>
      <c r="K32" s="99"/>
      <c r="L32" s="99"/>
      <c r="M32" s="168"/>
      <c r="N32" s="168"/>
      <c r="O32" s="168"/>
      <c r="P32" s="168"/>
      <c r="Q32" s="168"/>
      <c r="R32" s="168"/>
      <c r="S32" s="168"/>
      <c r="T32" s="168"/>
      <c r="U32" s="168"/>
      <c r="V32" s="99"/>
      <c r="W32" s="99"/>
      <c r="X32" s="99"/>
      <c r="Y32" s="168"/>
      <c r="Z32" s="168"/>
      <c r="AA32" s="168"/>
      <c r="AB32" s="168"/>
      <c r="AC32" s="168"/>
      <c r="AD32" s="99"/>
      <c r="AE32" s="99"/>
      <c r="AF32" s="168"/>
      <c r="AG32" s="168"/>
      <c r="AH32" s="168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</row>
    <row r="33" spans="1:113" ht="19.9" customHeight="1" x14ac:dyDescent="0.15">
      <c r="A33" s="168"/>
      <c r="B33" s="168"/>
      <c r="C33" s="168"/>
      <c r="D33" s="168"/>
      <c r="E33" s="168"/>
      <c r="F33" s="168"/>
      <c r="G33" s="99"/>
      <c r="H33" s="99"/>
      <c r="I33" s="99"/>
      <c r="J33" s="99"/>
      <c r="K33" s="99"/>
      <c r="L33" s="99"/>
      <c r="M33" s="168"/>
      <c r="N33" s="168"/>
      <c r="O33" s="168"/>
      <c r="P33" s="168"/>
      <c r="Q33" s="168"/>
      <c r="R33" s="168"/>
      <c r="S33" s="168"/>
      <c r="T33" s="168"/>
      <c r="U33" s="168"/>
      <c r="V33" s="99"/>
      <c r="W33" s="99"/>
      <c r="X33" s="99"/>
      <c r="Y33" s="168"/>
      <c r="Z33" s="168"/>
      <c r="AA33" s="168"/>
      <c r="AB33" s="168"/>
      <c r="AC33" s="168"/>
      <c r="AD33" s="99"/>
      <c r="AE33" s="99"/>
      <c r="AF33" s="168"/>
      <c r="AG33" s="168"/>
      <c r="AH33" s="168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</row>
    <row r="34" spans="1:113" ht="19.9" customHeight="1" x14ac:dyDescent="0.15">
      <c r="A34" s="168"/>
      <c r="B34" s="168"/>
      <c r="C34" s="168"/>
      <c r="D34" s="168"/>
      <c r="E34" s="168"/>
      <c r="F34" s="168"/>
      <c r="G34" s="99"/>
      <c r="H34" s="99"/>
      <c r="I34" s="99"/>
      <c r="J34" s="99"/>
      <c r="K34" s="99"/>
      <c r="L34" s="99"/>
      <c r="M34" s="168"/>
      <c r="N34" s="168"/>
      <c r="O34" s="168"/>
      <c r="P34" s="168"/>
      <c r="Q34" s="168"/>
      <c r="R34" s="168"/>
      <c r="S34" s="168"/>
      <c r="T34" s="168"/>
      <c r="U34" s="168"/>
      <c r="V34" s="99"/>
      <c r="W34" s="99"/>
      <c r="X34" s="99"/>
      <c r="Y34" s="168"/>
      <c r="Z34" s="168"/>
      <c r="AA34" s="168"/>
      <c r="AB34" s="168"/>
      <c r="AC34" s="168"/>
      <c r="AD34" s="99"/>
      <c r="AE34" s="99"/>
      <c r="AF34" s="168"/>
      <c r="AG34" s="168"/>
      <c r="AH34" s="168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</row>
    <row r="35" spans="1:113" ht="19.9" customHeight="1" x14ac:dyDescent="0.15">
      <c r="A35" s="168"/>
      <c r="B35" s="168"/>
      <c r="C35" s="168"/>
      <c r="D35" s="168"/>
      <c r="E35" s="168"/>
      <c r="F35" s="168"/>
      <c r="G35" s="99"/>
      <c r="H35" s="99"/>
      <c r="I35" s="99"/>
      <c r="J35" s="99"/>
      <c r="K35" s="99"/>
      <c r="L35" s="99"/>
      <c r="M35" s="168"/>
      <c r="N35" s="168"/>
      <c r="O35" s="168"/>
      <c r="P35" s="168"/>
      <c r="Q35" s="168"/>
      <c r="R35" s="168"/>
      <c r="S35" s="168"/>
      <c r="T35" s="168"/>
      <c r="U35" s="168"/>
      <c r="V35" s="99"/>
      <c r="W35" s="99"/>
      <c r="X35" s="99"/>
      <c r="Y35" s="168"/>
      <c r="Z35" s="168"/>
      <c r="AA35" s="168"/>
      <c r="AB35" s="168"/>
      <c r="AC35" s="168"/>
      <c r="AD35" s="99"/>
      <c r="AE35" s="99"/>
      <c r="AF35" s="168"/>
      <c r="AG35" s="168"/>
      <c r="AH35" s="168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</row>
  </sheetData>
  <sheetProtection formatCells="0" formatColumns="0" formatRows="0" insertColumns="0" insertRows="0" insertHyperlinks="0" deleteColumns="0" deleteRows="0" sort="0" autoFilter="0" pivotTables="0"/>
  <mergeCells count="123">
    <mergeCell ref="DG5:DG6"/>
    <mergeCell ref="DH5:DH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A2:DH2"/>
    <mergeCell ref="A3:W3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Width="0" errors="blank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27"/>
  <sheetViews>
    <sheetView showGridLines="0" showZeros="0" view="pageBreakPreview" zoomScale="100" topLeftCell="A1" workbookViewId="0">
      <selection activeCell="E23" activeCellId="0" sqref="E23"/>
    </sheetView>
  </sheetViews>
  <sheetFormatPr defaultRowHeight="12.75" customHeight="1" defaultColWidth="7.0001068115234375" x14ac:dyDescent="0.15"/>
  <cols>
    <col min="1" max="1" width="6.8" customWidth="1"/>
    <col min="2" max="2" width="4.6" customWidth="1"/>
    <col min="3" max="3" width="7.6" customWidth="1"/>
    <col min="4" max="4" width="33.8" customWidth="1"/>
    <col min="5" max="5" width="21.6" customWidth="1"/>
    <col min="6" max="7" width="18.2" customWidth="1"/>
    <col min="8" max="8" width="7.2" customWidth="1"/>
    <col min="9" max="24" width="7.6" customWidth="1"/>
  </cols>
  <sheetData>
    <row r="1" spans="1:8" ht="19.9" customHeight="1" x14ac:dyDescent="0.15">
      <c r="A1" s="26"/>
      <c r="B1" s="26"/>
      <c r="C1" s="26"/>
      <c r="D1" s="27"/>
      <c r="E1" s="26"/>
      <c r="F1" s="26"/>
      <c r="G1" s="28" t="s">
        <v>443</v>
      </c>
      <c r="H1" s="37"/>
    </row>
    <row r="2" spans="1:8" ht="25.5" customHeight="1" x14ac:dyDescent="0.15">
      <c r="A2" s="298" t="s">
        <v>444</v>
      </c>
      <c r="B2" s="298"/>
      <c r="C2" s="298"/>
      <c r="D2" s="298"/>
      <c r="E2" s="298"/>
      <c r="F2" s="298"/>
      <c r="G2" s="298"/>
      <c r="H2" s="37"/>
    </row>
    <row r="3" spans="1:23" ht="19.9" customHeight="1" x14ac:dyDescent="0.15">
      <c r="A3" s="299" t="s">
        <v>5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</row>
    <row r="4" spans="1:8" ht="19.9" customHeight="1" x14ac:dyDescent="0.15">
      <c r="A4" s="310" t="s">
        <v>445</v>
      </c>
      <c r="B4" s="309"/>
      <c r="C4" s="309"/>
      <c r="D4" s="308"/>
      <c r="E4" s="314" t="s">
        <v>101</v>
      </c>
      <c r="F4" s="307"/>
      <c r="G4" s="307"/>
      <c r="H4" s="37"/>
    </row>
    <row r="5" spans="1:8" ht="19.9" customHeight="1" x14ac:dyDescent="0.15">
      <c r="A5" s="310" t="s">
        <v>68</v>
      </c>
      <c r="B5" s="308"/>
      <c r="C5" s="349" t="s">
        <v>69</v>
      </c>
      <c r="D5" s="312" t="s">
        <v>446</v>
      </c>
      <c r="E5" s="307" t="s">
        <v>60</v>
      </c>
      <c r="F5" s="351" t="s">
        <v>447</v>
      </c>
      <c r="G5" s="353" t="s">
        <v>448</v>
      </c>
      <c r="H5" s="37"/>
    </row>
    <row r="6" spans="1:8" ht="33.75" customHeight="1" x14ac:dyDescent="0.15">
      <c r="A6" s="7" t="s">
        <v>80</v>
      </c>
      <c r="B6" s="8" t="s">
        <v>81</v>
      </c>
      <c r="C6" s="348"/>
      <c r="D6" s="338"/>
      <c r="E6" s="306"/>
      <c r="F6" s="350"/>
      <c r="G6" s="352"/>
      <c r="H6" s="37"/>
    </row>
    <row r="7" spans="1:8" ht="19.9" customHeight="1" x14ac:dyDescent="0.15">
      <c r="A7" s="46" t="s">
        <v>195</v>
      </c>
      <c r="B7" s="54" t="s">
        <v>196</v>
      </c>
      <c r="C7" s="59" t="s">
        <v>83</v>
      </c>
      <c r="D7" s="46" t="s">
        <v>197</v>
      </c>
      <c r="E7" s="60">
        <f>SUM(E8:E26)</f>
        <v>5129255.38</v>
      </c>
      <c r="F7" s="61">
        <f>SUM(F8:F26)</f>
        <v>4345505.38</v>
      </c>
      <c r="G7" s="62">
        <f>SUM(G8:G26)</f>
        <v>783750</v>
      </c>
      <c r="H7" s="45"/>
    </row>
    <row r="8" spans="1:8" ht="19.9" customHeight="1" x14ac:dyDescent="0.15">
      <c r="A8" s="63" t="s">
        <v>449</v>
      </c>
      <c r="B8" s="64" t="s">
        <v>86</v>
      </c>
      <c r="C8" s="52">
        <v>157</v>
      </c>
      <c r="D8" s="65" t="s">
        <v>205</v>
      </c>
      <c r="E8" s="66">
        <v>1004916</v>
      </c>
      <c r="F8" s="62">
        <v>1004916</v>
      </c>
      <c r="G8" s="53"/>
      <c r="H8" s="37"/>
    </row>
    <row r="9" spans="1:8" ht="19.9" customHeight="1" x14ac:dyDescent="0.15">
      <c r="A9" s="63" t="s">
        <v>449</v>
      </c>
      <c r="B9" s="64" t="s">
        <v>97</v>
      </c>
      <c r="C9" s="52">
        <v>157</v>
      </c>
      <c r="D9" s="65" t="s">
        <v>207</v>
      </c>
      <c r="E9" s="66">
        <v>1480121.04</v>
      </c>
      <c r="F9" s="62">
        <v>1480121.04</v>
      </c>
      <c r="G9" s="53"/>
      <c r="H9" s="42"/>
    </row>
    <row r="10" spans="1:8" ht="19.9" customHeight="1" x14ac:dyDescent="0.15">
      <c r="A10" s="63" t="s">
        <v>449</v>
      </c>
      <c r="B10" s="64" t="s">
        <v>85</v>
      </c>
      <c r="C10" s="52">
        <v>157</v>
      </c>
      <c r="D10" s="191" t="s">
        <v>209</v>
      </c>
      <c r="E10" s="66">
        <v>83743</v>
      </c>
      <c r="F10" s="62">
        <v>83743</v>
      </c>
      <c r="G10" s="53"/>
      <c r="H10" s="42"/>
    </row>
    <row r="11" spans="1:8" ht="19.9" customHeight="1" x14ac:dyDescent="0.15">
      <c r="A11" s="63" t="s">
        <v>449</v>
      </c>
      <c r="B11" s="64" t="s">
        <v>95</v>
      </c>
      <c r="C11" s="52">
        <v>157</v>
      </c>
      <c r="D11" s="191" t="s">
        <v>211</v>
      </c>
      <c r="E11" s="66">
        <v>309927.48</v>
      </c>
      <c r="F11" s="62">
        <v>309927.48</v>
      </c>
      <c r="G11" s="53"/>
      <c r="H11" s="42"/>
    </row>
    <row r="12" spans="1:8" ht="19.9" customHeight="1" x14ac:dyDescent="0.15">
      <c r="A12" s="63" t="s">
        <v>449</v>
      </c>
      <c r="B12" s="64" t="s">
        <v>450</v>
      </c>
      <c r="C12" s="52">
        <v>157</v>
      </c>
      <c r="D12" s="191" t="s">
        <v>213</v>
      </c>
      <c r="E12" s="66">
        <v>408339.3</v>
      </c>
      <c r="F12" s="62">
        <v>408339.3</v>
      </c>
      <c r="G12" s="53"/>
      <c r="H12" s="42"/>
    </row>
    <row r="13" spans="1:8" ht="19.9" customHeight="1" x14ac:dyDescent="0.15">
      <c r="A13" s="63" t="s">
        <v>449</v>
      </c>
      <c r="B13" s="64" t="s">
        <v>233</v>
      </c>
      <c r="C13" s="52">
        <v>157</v>
      </c>
      <c r="D13" s="191" t="s">
        <v>215</v>
      </c>
      <c r="E13" s="66">
        <v>203529.31</v>
      </c>
      <c r="F13" s="62">
        <v>203529.31</v>
      </c>
      <c r="G13" s="53"/>
      <c r="H13" s="42"/>
    </row>
    <row r="14" spans="1:8" ht="19.9" customHeight="1" x14ac:dyDescent="0.15">
      <c r="A14" s="63" t="s">
        <v>449</v>
      </c>
      <c r="B14" s="64" t="s">
        <v>451</v>
      </c>
      <c r="C14" s="52">
        <v>157</v>
      </c>
      <c r="D14" s="191" t="s">
        <v>217</v>
      </c>
      <c r="E14" s="66">
        <v>178648.45</v>
      </c>
      <c r="F14" s="62">
        <v>178648.45</v>
      </c>
      <c r="G14" s="53"/>
      <c r="H14" s="42"/>
    </row>
    <row r="15" spans="1:8" ht="19.9" customHeight="1" x14ac:dyDescent="0.15">
      <c r="A15" s="63" t="s">
        <v>449</v>
      </c>
      <c r="B15" s="64">
        <v>11</v>
      </c>
      <c r="C15" s="52">
        <v>157</v>
      </c>
      <c r="D15" s="191" t="s">
        <v>219</v>
      </c>
      <c r="E15" s="66">
        <v>66692.52</v>
      </c>
      <c r="F15" s="62">
        <v>66692.52</v>
      </c>
      <c r="G15" s="53"/>
      <c r="H15" s="42"/>
    </row>
    <row r="16" spans="1:8" ht="19.9" customHeight="1" x14ac:dyDescent="0.15">
      <c r="A16" s="63" t="s">
        <v>449</v>
      </c>
      <c r="B16" s="64">
        <v>12</v>
      </c>
      <c r="C16" s="52">
        <v>157</v>
      </c>
      <c r="D16" s="191" t="s">
        <v>220</v>
      </c>
      <c r="E16" s="66">
        <v>47856.95</v>
      </c>
      <c r="F16" s="62">
        <v>47856.95</v>
      </c>
      <c r="G16" s="53"/>
      <c r="H16" s="42"/>
    </row>
    <row r="17" spans="1:8" ht="19.9" customHeight="1" x14ac:dyDescent="0.15">
      <c r="A17" s="63" t="s">
        <v>449</v>
      </c>
      <c r="B17" s="64">
        <v>13</v>
      </c>
      <c r="C17" s="52">
        <v>157</v>
      </c>
      <c r="D17" s="191" t="s">
        <v>221</v>
      </c>
      <c r="E17" s="66">
        <v>446091.33</v>
      </c>
      <c r="F17" s="62">
        <v>446091.33</v>
      </c>
      <c r="G17" s="53"/>
      <c r="H17" s="42"/>
    </row>
    <row r="18" spans="1:8" ht="19.9" customHeight="1" x14ac:dyDescent="0.15">
      <c r="A18" s="63">
        <v>302</v>
      </c>
      <c r="B18" s="64" t="s">
        <v>86</v>
      </c>
      <c r="C18" s="52">
        <v>157</v>
      </c>
      <c r="D18" s="191" t="s">
        <v>222</v>
      </c>
      <c r="E18" s="66">
        <v>407450</v>
      </c>
      <c r="F18" s="52"/>
      <c r="G18" s="62">
        <v>407450</v>
      </c>
      <c r="H18" s="42"/>
    </row>
    <row r="19" spans="1:8" ht="19.9" customHeight="1" x14ac:dyDescent="0.15">
      <c r="A19" s="63">
        <v>302</v>
      </c>
      <c r="B19" s="64" t="s">
        <v>91</v>
      </c>
      <c r="C19" s="52">
        <v>157</v>
      </c>
      <c r="D19" s="191" t="s">
        <v>223</v>
      </c>
      <c r="E19" s="66">
        <v>40000</v>
      </c>
      <c r="F19" s="52"/>
      <c r="G19" s="62">
        <v>40000</v>
      </c>
      <c r="H19" s="42"/>
    </row>
    <row r="20" spans="1:8" ht="19.9" customHeight="1" x14ac:dyDescent="0.15">
      <c r="A20" s="63">
        <v>302</v>
      </c>
      <c r="B20" s="64" t="s">
        <v>95</v>
      </c>
      <c r="C20" s="52">
        <v>157</v>
      </c>
      <c r="D20" s="191" t="s">
        <v>224</v>
      </c>
      <c r="E20" s="66">
        <v>46000</v>
      </c>
      <c r="F20" s="52"/>
      <c r="G20" s="62">
        <v>46000</v>
      </c>
      <c r="H20" s="42"/>
    </row>
    <row r="21" spans="1:8" ht="19.9" customHeight="1" x14ac:dyDescent="0.15">
      <c r="A21" s="63">
        <v>302</v>
      </c>
      <c r="B21" s="64">
        <v>11</v>
      </c>
      <c r="C21" s="52">
        <v>157</v>
      </c>
      <c r="D21" s="191" t="s">
        <v>226</v>
      </c>
      <c r="E21" s="66">
        <v>170300</v>
      </c>
      <c r="F21" s="53"/>
      <c r="G21" s="62">
        <v>170300</v>
      </c>
      <c r="H21" s="42"/>
    </row>
    <row r="22" spans="1:8" ht="19.9" customHeight="1" x14ac:dyDescent="0.15">
      <c r="A22" s="63">
        <v>302</v>
      </c>
      <c r="B22" s="64">
        <v>16</v>
      </c>
      <c r="C22" s="52">
        <v>157</v>
      </c>
      <c r="D22" s="191" t="s">
        <v>228</v>
      </c>
      <c r="E22" s="66">
        <v>14500</v>
      </c>
      <c r="F22" s="53"/>
      <c r="G22" s="62">
        <v>14500</v>
      </c>
      <c r="H22" s="42"/>
    </row>
    <row r="23" spans="1:8" ht="19.9" customHeight="1" x14ac:dyDescent="0.15">
      <c r="A23" s="63">
        <v>302</v>
      </c>
      <c r="B23" s="64">
        <v>31</v>
      </c>
      <c r="C23" s="52">
        <v>157</v>
      </c>
      <c r="D23" s="191" t="s">
        <v>230</v>
      </c>
      <c r="E23" s="66">
        <v>105500</v>
      </c>
      <c r="F23" s="53"/>
      <c r="G23" s="62">
        <v>105500</v>
      </c>
      <c r="H23" s="42"/>
    </row>
    <row r="24" spans="1:8" ht="19.9" customHeight="1" x14ac:dyDescent="0.15">
      <c r="A24" s="63">
        <v>303</v>
      </c>
      <c r="B24" s="64" t="s">
        <v>89</v>
      </c>
      <c r="C24" s="52">
        <v>157</v>
      </c>
      <c r="D24" s="191" t="s">
        <v>231</v>
      </c>
      <c r="E24" s="66">
        <v>38880</v>
      </c>
      <c r="F24" s="62">
        <v>38880</v>
      </c>
      <c r="G24" s="67"/>
      <c r="H24" s="42"/>
    </row>
    <row r="25" spans="1:8" ht="19.9" customHeight="1" x14ac:dyDescent="0.15">
      <c r="A25" s="63">
        <v>303</v>
      </c>
      <c r="B25" s="64" t="s">
        <v>95</v>
      </c>
      <c r="C25" s="52">
        <v>157</v>
      </c>
      <c r="D25" s="191" t="s">
        <v>232</v>
      </c>
      <c r="E25" s="66">
        <v>76700</v>
      </c>
      <c r="F25" s="62">
        <v>76700</v>
      </c>
      <c r="G25" s="53"/>
      <c r="H25" s="42"/>
    </row>
    <row r="26" spans="1:8" ht="19.9" customHeight="1" x14ac:dyDescent="0.15">
      <c r="A26" s="63">
        <v>303</v>
      </c>
      <c r="B26" s="64" t="s">
        <v>233</v>
      </c>
      <c r="C26" s="52">
        <v>157</v>
      </c>
      <c r="D26" s="191" t="s">
        <v>234</v>
      </c>
      <c r="E26" s="68">
        <v>60</v>
      </c>
      <c r="F26" s="68">
        <v>60</v>
      </c>
      <c r="G26" s="53"/>
      <c r="H26" s="42"/>
    </row>
    <row r="27" spans="1:8" ht="19.9" customHeight="1" x14ac:dyDescent="0.15">
      <c r="A27" s="42"/>
      <c r="B27" s="42"/>
      <c r="C27" s="37"/>
      <c r="D27" s="44"/>
      <c r="E27" s="42"/>
      <c r="F27" s="42"/>
      <c r="G27" s="42"/>
      <c r="H27" s="42"/>
    </row>
  </sheetData>
  <sheetProtection formatCells="0" formatColumns="0" formatRows="0" insertColumns="0" insertRows="0" insertHyperlinks="0" deleteColumns="0" deleteRows="0" sort="0" autoFilter="0" pivotTables="0"/>
  <mergeCells count="10">
    <mergeCell ref="A2:G2"/>
    <mergeCell ref="A3:W3"/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" errors="blank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I46"/>
  <sheetViews>
    <sheetView showGridLines="0" showZeros="0" view="pageBreakPreview" zoomScale="100" topLeftCell="A1" workbookViewId="0">
      <selection activeCell="K8" activeCellId="0" sqref="K8"/>
    </sheetView>
  </sheetViews>
  <sheetFormatPr defaultRowHeight="12.75" customHeight="1" defaultColWidth="7.0001068115234375" x14ac:dyDescent="0.15"/>
  <cols>
    <col min="1" max="1" width="9.6" customWidth="1"/>
    <col min="2" max="3" width="4.6" customWidth="1"/>
    <col min="4" max="4" width="14.2" customWidth="1"/>
    <col min="5" max="5" width="65.6" customWidth="1"/>
    <col min="6" max="6" width="20.8" customWidth="1"/>
    <col min="7" max="243" width="8.8" customWidth="1"/>
  </cols>
  <sheetData>
    <row r="1" spans="1:243" ht="19.9" customHeight="1" x14ac:dyDescent="0.15">
      <c r="A1" s="3"/>
      <c r="B1" s="4"/>
      <c r="C1" s="4"/>
      <c r="D1" s="4"/>
      <c r="E1" s="4"/>
      <c r="F1" s="5" t="s">
        <v>452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</row>
    <row r="2" spans="1:243" ht="19.9" customHeight="1" x14ac:dyDescent="0.15">
      <c r="A2" s="298" t="s">
        <v>453</v>
      </c>
      <c r="B2" s="298"/>
      <c r="C2" s="298"/>
      <c r="D2" s="298"/>
      <c r="E2" s="298"/>
      <c r="F2" s="298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</row>
    <row r="3" spans="1:243" ht="19.9" customHeight="1" x14ac:dyDescent="0.15">
      <c r="A3" s="299" t="s">
        <v>5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</row>
    <row r="4" spans="1:243" ht="19.9" customHeight="1" x14ac:dyDescent="0.15">
      <c r="A4" s="310" t="s">
        <v>68</v>
      </c>
      <c r="B4" s="309"/>
      <c r="C4" s="308"/>
      <c r="D4" s="355" t="s">
        <v>69</v>
      </c>
      <c r="E4" s="315" t="s">
        <v>454</v>
      </c>
      <c r="F4" s="351" t="s">
        <v>73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</row>
    <row r="5" spans="1:243" ht="19.9" customHeight="1" x14ac:dyDescent="0.15">
      <c r="A5" s="6" t="s">
        <v>80</v>
      </c>
      <c r="B5" s="7" t="s">
        <v>81</v>
      </c>
      <c r="C5" s="8" t="s">
        <v>82</v>
      </c>
      <c r="D5" s="354"/>
      <c r="E5" s="315"/>
      <c r="F5" s="350"/>
      <c r="G5" s="25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</row>
    <row r="6" spans="1:243" ht="19.9" customHeight="1" x14ac:dyDescent="0.15">
      <c r="A6" s="469" t="s">
        <v>80</v>
      </c>
      <c r="B6" s="469" t="s">
        <v>81</v>
      </c>
      <c r="C6" s="469" t="s">
        <v>82</v>
      </c>
      <c r="D6" s="470" t="s">
        <v>83</v>
      </c>
      <c r="E6" s="55" t="s">
        <v>455</v>
      </c>
      <c r="F6" s="56" t="s">
        <v>456</v>
      </c>
      <c r="G6" s="25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</row>
    <row r="7" spans="1:243" ht="19.9" customHeight="1" x14ac:dyDescent="0.15">
      <c r="A7" s="478">
        <v>213</v>
      </c>
      <c r="B7" s="475" t="s">
        <v>95</v>
      </c>
      <c r="C7" s="475" t="s">
        <v>89</v>
      </c>
      <c r="D7" s="477">
        <v>157</v>
      </c>
      <c r="E7" s="57" t="s">
        <v>110</v>
      </c>
      <c r="F7" s="58">
        <v>2540040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</row>
    <row r="8" spans="1:243" ht="19.9" customHeight="1" x14ac:dyDescent="0.15">
      <c r="A8" s="478">
        <v>213</v>
      </c>
      <c r="B8" s="475" t="s">
        <v>95</v>
      </c>
      <c r="C8" s="475" t="s">
        <v>89</v>
      </c>
      <c r="D8" s="477">
        <v>157</v>
      </c>
      <c r="E8" s="480" t="s">
        <v>457</v>
      </c>
      <c r="F8" s="58">
        <v>660000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</row>
    <row r="9" spans="1:243" ht="19.9" customHeight="1" x14ac:dyDescent="0.15">
      <c r="A9" s="478">
        <v>213</v>
      </c>
      <c r="B9" s="475" t="s">
        <v>95</v>
      </c>
      <c r="C9" s="475" t="s">
        <v>89</v>
      </c>
      <c r="D9" s="477">
        <v>157</v>
      </c>
      <c r="E9" s="481" t="s">
        <v>458</v>
      </c>
      <c r="F9" s="189">
        <v>1852540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</row>
    <row r="10" spans="1:243" ht="19.9" customHeight="1" x14ac:dyDescent="0.15">
      <c r="A10" s="476">
        <v>213</v>
      </c>
      <c r="B10" s="475" t="s">
        <v>95</v>
      </c>
      <c r="C10" s="475" t="s">
        <v>89</v>
      </c>
      <c r="D10" s="475">
        <v>157</v>
      </c>
      <c r="E10" s="480" t="s">
        <v>459</v>
      </c>
      <c r="F10" s="189">
        <v>27500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</row>
    <row r="11" spans="1:243" ht="19.9" customHeight="1" x14ac:dyDescent="0.15">
      <c r="A11" s="476">
        <v>213</v>
      </c>
      <c r="B11" s="475" t="s">
        <v>85</v>
      </c>
      <c r="C11" s="475" t="s">
        <v>86</v>
      </c>
      <c r="D11" s="475">
        <v>157</v>
      </c>
      <c r="E11" s="482" t="s">
        <v>460</v>
      </c>
      <c r="F11" s="189">
        <v>106508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</row>
    <row r="12" spans="1:243" ht="19.9" customHeight="1" x14ac:dyDescent="0.15">
      <c r="A12" s="15"/>
      <c r="B12" s="15"/>
      <c r="C12" s="15"/>
      <c r="D12" s="16"/>
      <c r="E12" s="16"/>
      <c r="F12" s="16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</row>
    <row r="13" spans="1:243" ht="19.9" customHeight="1" x14ac:dyDescent="0.15">
      <c r="A13" s="17"/>
      <c r="B13" s="15"/>
      <c r="C13" s="15"/>
      <c r="D13" s="16"/>
      <c r="E13" s="16"/>
      <c r="F13" s="16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</row>
    <row r="14" spans="1:243" ht="19.9" customHeight="1" x14ac:dyDescent="0.15">
      <c r="A14" s="17"/>
      <c r="B14" s="17"/>
      <c r="C14" s="15"/>
      <c r="D14" s="15"/>
      <c r="E14" s="17"/>
      <c r="F14" s="16"/>
      <c r="G14" s="17"/>
      <c r="H14" s="17"/>
      <c r="I14" s="17"/>
      <c r="J14" s="17"/>
      <c r="K14" s="17"/>
      <c r="L14" s="17"/>
      <c r="M14" s="17"/>
      <c r="N14" s="17" t="s">
        <v>461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</row>
    <row r="15" spans="1:243" ht="19.9" customHeight="1" x14ac:dyDescent="0.15">
      <c r="A15" s="17"/>
      <c r="B15" s="17"/>
      <c r="C15" s="15"/>
      <c r="D15" s="16"/>
      <c r="E15" s="16"/>
      <c r="F15" s="16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</row>
    <row r="16" spans="1:243" ht="19.9" customHeight="1" x14ac:dyDescent="0.15">
      <c r="A16" s="15"/>
      <c r="B16" s="17"/>
      <c r="C16" s="15"/>
      <c r="D16" s="16"/>
      <c r="E16" s="16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</row>
    <row r="17" spans="1:243" ht="19.9" customHeight="1" x14ac:dyDescent="0.15">
      <c r="A17" s="15"/>
      <c r="B17" s="17"/>
      <c r="C17" s="17"/>
      <c r="D17" s="17"/>
      <c r="E17" s="17"/>
      <c r="F17" s="16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</row>
    <row r="18" spans="1:243" ht="19.9" customHeight="1" x14ac:dyDescent="0.15">
      <c r="A18" s="17"/>
      <c r="B18" s="17"/>
      <c r="C18" s="17"/>
      <c r="D18" s="16"/>
      <c r="E18" s="16"/>
      <c r="F18" s="16"/>
      <c r="G18" s="17"/>
      <c r="H18" s="15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</row>
    <row r="19" spans="1:243" ht="19.9" customHeight="1" x14ac:dyDescent="0.15">
      <c r="A19" s="17"/>
      <c r="B19" s="17"/>
      <c r="C19" s="17"/>
      <c r="D19" s="16"/>
      <c r="E19" s="16"/>
      <c r="F19" s="1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</row>
    <row r="20" spans="1:243" ht="19.9" customHeight="1" x14ac:dyDescent="0.15">
      <c r="A20" s="17"/>
      <c r="B20" s="17"/>
      <c r="C20" s="17"/>
      <c r="D20" s="17"/>
      <c r="E20" s="17"/>
      <c r="F20" s="16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</row>
    <row r="21" spans="1:243" ht="19.9" customHeight="1" x14ac:dyDescent="0.15">
      <c r="A21" s="17"/>
      <c r="B21" s="17"/>
      <c r="C21" s="17"/>
      <c r="D21" s="16"/>
      <c r="E21" s="16"/>
      <c r="F21" s="16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</row>
    <row r="22" spans="1:243" ht="19.9" customHeight="1" x14ac:dyDescent="0.15">
      <c r="A22" s="17"/>
      <c r="B22" s="17"/>
      <c r="C22" s="17"/>
      <c r="D22" s="16"/>
      <c r="E22" s="16"/>
      <c r="F22" s="16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</row>
    <row r="23" spans="1:243" ht="19.9" customHeight="1" x14ac:dyDescent="0.15">
      <c r="A23" s="17"/>
      <c r="B23" s="17"/>
      <c r="C23" s="17"/>
      <c r="D23" s="17"/>
      <c r="E23" s="17"/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</row>
    <row r="24" spans="1:243" ht="19.9" customHeight="1" x14ac:dyDescent="0.15">
      <c r="A24" s="17"/>
      <c r="B24" s="17"/>
      <c r="C24" s="17"/>
      <c r="D24" s="16"/>
      <c r="E24" s="16"/>
      <c r="F24" s="1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</row>
    <row r="25" spans="1:243" ht="19.9" customHeight="1" x14ac:dyDescent="0.15">
      <c r="A25" s="17"/>
      <c r="B25" s="17"/>
      <c r="C25" s="17"/>
      <c r="D25" s="16"/>
      <c r="E25" s="16"/>
      <c r="F25" s="16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</row>
    <row r="26" spans="1:243" ht="19.9" customHeight="1" x14ac:dyDescent="0.15">
      <c r="A26" s="17"/>
      <c r="B26" s="17"/>
      <c r="C26" s="17"/>
      <c r="D26" s="17"/>
      <c r="E26" s="17"/>
      <c r="F26" s="16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</row>
    <row r="27" spans="1:243" ht="19.9" customHeight="1" x14ac:dyDescent="0.15">
      <c r="A27" s="17"/>
      <c r="B27" s="17"/>
      <c r="C27" s="17"/>
      <c r="D27" s="16"/>
      <c r="E27" s="16"/>
      <c r="F27" s="16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</row>
    <row r="28" spans="1:243" ht="19.9" customHeight="1" x14ac:dyDescent="0.15">
      <c r="A28" s="17"/>
      <c r="B28" s="17"/>
      <c r="C28" s="17"/>
      <c r="D28" s="16"/>
      <c r="E28" s="16"/>
      <c r="F28" s="16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</row>
    <row r="29" spans="1:243" ht="19.9" customHeight="1" x14ac:dyDescent="0.15">
      <c r="A29" s="17"/>
      <c r="B29" s="17"/>
      <c r="C29" s="17"/>
      <c r="D29" s="17"/>
      <c r="E29" s="17"/>
      <c r="F29" s="1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</row>
    <row r="30" spans="1:243" ht="19.9" customHeight="1" x14ac:dyDescent="0.15">
      <c r="A30" s="17"/>
      <c r="B30" s="17"/>
      <c r="C30" s="17"/>
      <c r="D30" s="17"/>
      <c r="E30" s="18"/>
      <c r="F30" s="16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</row>
    <row r="31" spans="1:243" ht="19.9" customHeight="1" x14ac:dyDescent="0.15">
      <c r="A31" s="17"/>
      <c r="B31" s="17"/>
      <c r="C31" s="17"/>
      <c r="D31" s="17"/>
      <c r="E31" s="18"/>
      <c r="F31" s="16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</row>
    <row r="32" spans="1:243" ht="19.9" customHeight="1" x14ac:dyDescent="0.15">
      <c r="A32" s="17"/>
      <c r="B32" s="17"/>
      <c r="C32" s="17"/>
      <c r="D32" s="17"/>
      <c r="E32" s="17"/>
      <c r="F32" s="1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</row>
    <row r="33" spans="1:243" ht="19.9" customHeight="1" x14ac:dyDescent="0.15">
      <c r="A33" s="17"/>
      <c r="B33" s="17"/>
      <c r="C33" s="17"/>
      <c r="D33" s="17"/>
      <c r="E33" s="19"/>
      <c r="F33" s="16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</row>
    <row r="34" spans="1:243" ht="19.9" customHeight="1" x14ac:dyDescent="0.15">
      <c r="A34" s="20"/>
      <c r="B34" s="20"/>
      <c r="C34" s="20"/>
      <c r="D34" s="20"/>
      <c r="E34" s="21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</row>
    <row r="35" spans="1:243" ht="19.9" customHeight="1" x14ac:dyDescent="0.15">
      <c r="A35" s="22"/>
      <c r="B35" s="22"/>
      <c r="C35" s="22"/>
      <c r="D35" s="22"/>
      <c r="E35" s="22"/>
      <c r="F35" s="23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</row>
    <row r="36" spans="1:243" ht="19.9" customHeight="1" x14ac:dyDescent="0.15">
      <c r="A36" s="20"/>
      <c r="B36" s="20"/>
      <c r="C36" s="20"/>
      <c r="D36" s="20"/>
      <c r="E36" s="20"/>
      <c r="F36" s="23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  <c r="IH36" s="24"/>
      <c r="II36" s="24"/>
    </row>
    <row r="37" spans="1:243" ht="19.9" customHeight="1" x14ac:dyDescent="0.15">
      <c r="A37" s="24"/>
      <c r="B37" s="24"/>
      <c r="C37" s="24"/>
      <c r="D37" s="24"/>
      <c r="E37" s="24"/>
      <c r="F37" s="23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  <c r="ID37" s="24"/>
      <c r="IE37" s="24"/>
      <c r="IF37" s="24"/>
      <c r="IG37" s="24"/>
      <c r="IH37" s="24"/>
      <c r="II37" s="24"/>
    </row>
    <row r="38" spans="1:243" ht="19.9" customHeight="1" x14ac:dyDescent="0.15">
      <c r="A38" s="24"/>
      <c r="B38" s="24"/>
      <c r="C38" s="24"/>
      <c r="D38" s="24"/>
      <c r="E38" s="24"/>
      <c r="F38" s="23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  <c r="IH38" s="24"/>
      <c r="II38" s="24"/>
    </row>
    <row r="39" spans="1:243" ht="19.9" customHeight="1" x14ac:dyDescent="0.15">
      <c r="A39" s="24"/>
      <c r="B39" s="24"/>
      <c r="C39" s="24"/>
      <c r="D39" s="24"/>
      <c r="E39" s="24"/>
      <c r="F39" s="23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</row>
    <row r="40" spans="1:243" ht="19.9" customHeight="1" x14ac:dyDescent="0.15">
      <c r="A40" s="24"/>
      <c r="B40" s="24"/>
      <c r="C40" s="24"/>
      <c r="D40" s="24"/>
      <c r="E40" s="24"/>
      <c r="F40" s="23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</row>
    <row r="41" spans="1:243" ht="19.9" customHeight="1" x14ac:dyDescent="0.15">
      <c r="A41" s="24"/>
      <c r="B41" s="24"/>
      <c r="C41" s="24"/>
      <c r="D41" s="24"/>
      <c r="E41" s="24"/>
      <c r="F41" s="23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  <c r="IB41" s="24"/>
      <c r="IC41" s="24"/>
      <c r="ID41" s="24"/>
      <c r="IE41" s="24"/>
      <c r="IF41" s="24"/>
      <c r="IG41" s="24"/>
      <c r="IH41" s="24"/>
      <c r="II41" s="24"/>
    </row>
    <row r="42" spans="1:243" ht="19.9" customHeight="1" x14ac:dyDescent="0.15">
      <c r="A42" s="24"/>
      <c r="B42" s="24"/>
      <c r="C42" s="24"/>
      <c r="D42" s="24"/>
      <c r="E42" s="24"/>
      <c r="F42" s="23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  <c r="IH42" s="24"/>
      <c r="II42" s="24"/>
    </row>
    <row r="43" spans="1:243" ht="19.9" customHeight="1" x14ac:dyDescent="0.15">
      <c r="A43" s="24"/>
      <c r="B43" s="24"/>
      <c r="C43" s="24"/>
      <c r="D43" s="24"/>
      <c r="E43" s="24"/>
      <c r="F43" s="23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</row>
    <row r="44" spans="1:243" ht="19.9" customHeight="1" x14ac:dyDescent="0.15">
      <c r="A44" s="24"/>
      <c r="B44" s="24"/>
      <c r="C44" s="24"/>
      <c r="D44" s="24"/>
      <c r="E44" s="24"/>
      <c r="F44" s="23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</row>
    <row r="45" spans="1:243" ht="19.9" customHeight="1" x14ac:dyDescent="0.15">
      <c r="A45" s="24"/>
      <c r="B45" s="24"/>
      <c r="C45" s="24"/>
      <c r="D45" s="24"/>
      <c r="E45" s="24"/>
      <c r="F45" s="23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</row>
    <row r="46" spans="1:243" ht="19.9" customHeight="1" x14ac:dyDescent="0.15">
      <c r="A46" s="24"/>
      <c r="B46" s="24"/>
      <c r="C46" s="24"/>
      <c r="D46" s="24"/>
      <c r="E46" s="24"/>
      <c r="F46" s="23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  <c r="IH46" s="24"/>
      <c r="II46" s="24"/>
    </row>
  </sheetData>
  <sheetProtection formatCells="0" formatColumns="0" formatRows="0" insertColumns="0" insertRows="0" insertHyperlinks="0" deleteColumns="0" deleteRows="0" sort="0" autoFilter="0" pivotTables="0"/>
  <mergeCells count="6">
    <mergeCell ref="A2:F2"/>
    <mergeCell ref="A3:W3"/>
    <mergeCell ref="A4:C4"/>
    <mergeCell ref="D4:D5"/>
    <mergeCell ref="E4:E5"/>
    <mergeCell ref="F4:F5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0" errors="blank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229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user</cp:lastModifiedBy>
  <cp:revision>0</cp:revision>
  <dcterms:created xsi:type="dcterms:W3CDTF">2021-04-19T03:45:00Z</dcterms:created>
  <dcterms:modified xsi:type="dcterms:W3CDTF">2022-05-06T08:39:39Z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2052-11.1.0.11360</vt:lpwstr>
  </property>
  <property fmtid="{D5CDD505-2E9C-101B-9397-08002B2CF9AE}" pid="3" name="ICV">
    <vt:lpwstr>36C282FFB7084F3D9723245D2AEECCDF</vt:lpwstr>
  </property>
</Properties>
</file>