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'1-2'!$A$8:$J$8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'1-1'!$A$1:$T$13</definedName>
    <definedName name="_xlnm.Print_Area" localSheetId="3">'1-2'!$A$1:$J$13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<sst xmlns="http://schemas.openxmlformats.org/spreadsheetml/2006/main" count="1035" uniqueCount="379">
  <si>
    <t>黑水县基层治理指导中心</t>
  </si>
  <si>
    <t>2022年部门预算</t>
  </si>
  <si>
    <t>报送日期：     2022年  1 月 18 日</t>
  </si>
  <si>
    <t>表1</t>
  </si>
  <si>
    <t>部门收支总表</t>
  </si>
  <si>
    <t>单位名称：黑水县基层治理指导中心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</si>
  <si>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</si>
  <si>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</si>
  <si>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</si>
  <si>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</si>
  <si>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</si>
  <si>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</si>
  <si>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</si>
  <si>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</si>
  <si>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</si>
  <si>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</si>
  <si>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</si>
  <si>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</si>
  <si>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</si>
  <si>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</si>
  <si>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</si>
  <si>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</si>
  <si>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/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</si>
  <si>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</si>
  <si>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</si>
  <si>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</si>
  <si>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</si>
  <si>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</si>
  <si>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</si>
  <si>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</si>
  <si>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</si>
  <si>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</si>
  <si>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</si>
  <si>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</si>
  <si>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</si>
  <si>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</si>
  <si>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</si>
  <si>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</si>
  <si>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</si>
  <si>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</si>
  <si>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</si>
  <si>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</si>
  <si>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</si>
  <si>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</si>
  <si>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</si>
  <si>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</si>
  <si>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</si>
  <si>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</si>
  <si>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</si>
  <si>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</si>
  <si>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</si>
  <si>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</si>
  <si>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</si>
  <si>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</si>
  <si>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</si>
  <si>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</si>
  <si>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</si>
  <si>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</si>
  <si>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</si>
  <si>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</si>
  <si>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</si>
  <si>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</si>
  <si>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</si>
  <si>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</si>
  <si>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</si>
  <si>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</si>
  <si>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</si>
  <si>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</si>
  <si>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</si>
  <si>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</si>
  <si>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</si>
  <si>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</si>
  <si>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</si>
  <si>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</si>
  <si>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</si>
  <si>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</si>
  <si>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</si>
  <si>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</si>
  <si>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</si>
  <si>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</si>
  <si>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</si>
  <si>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</si>
  <si>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</si>
  <si>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</si>
  <si>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</si>
  <si>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31</t>
  </si>
  <si>
    <t>01</t>
  </si>
  <si>
    <t>202</t>
  </si>
  <si>
    <t xml:space="preserve">  行政运行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</si>
  <si>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</si>
  <si>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</si>
  <si>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</si>
  <si>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</si>
  <si>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</si>
  <si>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</si>
  <si>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</si>
  <si>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</si>
  <si>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</si>
  <si>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</si>
  <si>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</si>
  <si>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</si>
  <si>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</si>
  <si>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</si>
  <si>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</si>
  <si>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</si>
  <si>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</si>
  <si>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</si>
  <si>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</si>
  <si>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</si>
  <si>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</si>
  <si>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</si>
  <si>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单位名称:黑水县基层治理指导中心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</si>
  <si>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</si>
  <si>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</si>
  <si>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</si>
  <si>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</si>
  <si>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</si>
  <si>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</si>
  <si>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</si>
  <si>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</si>
  <si>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</si>
  <si>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</si>
  <si>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</si>
  <si>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</si>
  <si>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</si>
  <si>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</si>
  <si>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</si>
  <si>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</si>
  <si>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</si>
  <si>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</si>
  <si>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</si>
  <si>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</si>
  <si>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</si>
  <si>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</si>
  <si>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</si>
  <si>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</si>
  <si>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</si>
  <si>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</si>
  <si>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</si>
  <si>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</si>
  <si>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</si>
  <si>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</si>
  <si>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</si>
  <si>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</si>
  <si>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</si>
  <si>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</si>
  <si>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</si>
  <si>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</si>
  <si>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</si>
  <si>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</si>
  <si>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</si>
  <si>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</si>
  <si>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</si>
  <si>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</si>
  <si>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</si>
  <si>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</si>
  <si>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</si>
  <si>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</si>
  <si>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</si>
  <si>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</si>
  <si>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</si>
  <si>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</si>
  <si>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</si>
  <si>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192</t>
  </si>
  <si>
    <t>505</t>
  </si>
  <si>
    <t xml:space="preserve">  对事业单位经常性补助（政府预算）</t>
  </si>
  <si>
    <t xml:space="preserve">  505</t>
  </si>
  <si>
    <t xml:space="preserve">  192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</si>
  <si>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</si>
  <si>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</si>
  <si>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</si>
  <si>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</si>
  <si>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</si>
  <si>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</si>
  <si>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</si>
  <si>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</si>
  <si>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</si>
  <si>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</si>
  <si>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</si>
  <si>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</si>
  <si>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</si>
  <si>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</si>
  <si>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</si>
  <si>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</si>
  <si>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</si>
  <si>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</si>
  <si>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</si>
  <si>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</si>
  <si>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</si>
  <si>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</si>
  <si>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</si>
  <si>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</si>
  <si>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</si>
  <si>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</si>
  <si>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</si>
  <si>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</si>
  <si>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</si>
  <si>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</si>
  <si>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</si>
  <si>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</si>
  <si>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</si>
  <si>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</si>
  <si>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</si>
  <si>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</si>
  <si>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</si>
  <si>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</si>
  <si>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</si>
  <si>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</si>
  <si>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</si>
  <si>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</si>
  <si>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</si>
  <si>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</si>
  <si>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</si>
  <si>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</si>
  <si>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</si>
  <si>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</si>
  <si>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</si>
  <si>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</si>
  <si>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</si>
  <si>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</si>
  <si>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</si>
  <si>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</si>
  <si>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</si>
  <si>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</si>
  <si>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</si>
  <si>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</si>
  <si>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</si>
  <si>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</si>
  <si>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</si>
  <si>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</si>
  <si>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</si>
  <si>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</si>
  <si>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</si>
  <si>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</si>
  <si>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</si>
  <si>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</si>
  <si>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</si>
  <si>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</si>
  <si>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</si>
  <si>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</si>
  <si>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</si>
  <si>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</si>
  <si>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</si>
  <si>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</si>
  <si>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</si>
  <si>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</si>
  <si>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</si>
  <si>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</si>
  <si>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</si>
  <si>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</si>
  <si>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</si>
  <si>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</si>
  <si>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</si>
  <si>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</si>
  <si>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</si>
  <si>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</si>
  <si>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</si>
  <si>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</si>
  <si>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</si>
  <si>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</si>
  <si>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</si>
  <si>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</si>
  <si>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</si>
  <si>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</si>
  <si>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</si>
  <si>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</si>
  <si>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</si>
  <si>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</si>
  <si>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</si>
  <si>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党委办公厅（室）及相关机构事务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</si>
  <si>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</si>
  <si>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</si>
  <si>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</si>
  <si>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</si>
  <si>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</si>
  <si>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</si>
  <si>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</si>
  <si>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</si>
  <si>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</si>
  <si>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</si>
  <si>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</si>
  <si>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</si>
  <si>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</si>
  <si>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</si>
  <si>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</si>
  <si>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</si>
  <si>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</si>
  <si>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</si>
  <si>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基层治理指导中心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</si>
  <si>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</si>
  <si>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</si>
  <si>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</si>
  <si>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</si>
  <si>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</si>
  <si>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</si>
  <si>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</si>
  <si>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</si>
  <si>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</si>
  <si>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</si>
  <si>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</si>
  <si>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</si>
  <si>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</si>
  <si>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</si>
  <si>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</si>
  <si>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</si>
  <si>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</si>
  <si>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</si>
  <si>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</si>
  <si>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</si>
  <si>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>07</t>
  </si>
  <si>
    <t xml:space="preserve">    邮电费</t>
  </si>
  <si>
    <t xml:space="preserve">    差旅费</t>
  </si>
  <si>
    <t xml:space="preserve">    公务用车运行维护费</t>
  </si>
  <si>
    <t>39</t>
  </si>
  <si>
    <t xml:space="preserve">    其他交通费用</t>
  </si>
  <si>
    <t>303</t>
  </si>
  <si>
    <t xml:space="preserve">  对个人和家庭的补助</t>
  </si>
  <si>
    <t xml:space="preserve">  303</t>
  </si>
  <si>
    <t xml:space="preserve">    医疗费补助</t>
  </si>
  <si>
    <t>表3-2</t>
  </si>
  <si>
    <t>一般公共预算项目支出预算表</t>
  </si>
  <si>
    <t>单位名称： 黑水县基层治理指导中心</t>
  </si>
  <si>
    <t>单位名称（项目）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</si>
  <si>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</si>
  <si>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</si>
  <si>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</si>
  <si>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</si>
  <si>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</si>
  <si>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</si>
  <si>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</si>
  <si>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</si>
  <si>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</si>
  <si>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</si>
  <si>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</si>
  <si>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</si>
  <si>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</si>
  <si>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</si>
  <si>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</si>
  <si>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</si>
  <si>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</si>
  <si>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</si>
  <si>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</si>
  <si>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</si>
  <si>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</si>
  <si>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</si>
  <si>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</si>
  <si>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</si>
  <si>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</si>
  <si>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</si>
  <si>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</si>
  <si>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</si>
  <si>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</si>
  <si>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</si>
  <si>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202001-黑水县基层治理指导中心</t>
  </si>
  <si>
    <t>公车运行维护费</t>
  </si>
  <si>
    <t>保障单位日常运转，提高预算编制质量，严格执行预算</t>
  </si>
  <si>
    <t>效益指标</t>
  </si>
  <si>
    <t>经济效益指标</t>
  </si>
  <si>
    <t>“三公经费”控制率[计算方法为：（三公经费实际支出数/预算安排数]×100%）</t>
  </si>
  <si>
    <t>≤</t>
  </si>
  <si>
    <t>100</t>
  </si>
  <si>
    <t>%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</si>
  <si>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</si>
  <si>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</si>
  <si>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</si>
  <si>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</si>
  <si>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</si>
  <si>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</si>
  <si>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</si>
  <si>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</si>
  <si>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</si>
  <si>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</si>
  <si>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</si>
  <si>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</si>
  <si>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</si>
  <si>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</si>
  <si>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</si>
  <si>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定额公用经费</t>
  </si>
  <si>
    <r>
      <rPr>
        <sz val="9"/>
        <rFont val="宋体"/>
        <charset val="134"/>
      </rPr>
      <t>“三公经费”控制率[计算方法为：（三公经费实际支出数/预算安排数]×100%）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</si>
</sst>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#.00"/>
    <numFmt numFmtId="177" formatCode="0.00_ "/>
    <numFmt numFmtId="178" formatCode="#,##0.00_ "/>
    <numFmt numFmtId="179" formatCode="&quot;\&quot;#,##0.00_);\(&quot;\&quot;#,##0.00\)"/>
    <numFmt numFmtId="180" formatCode="#,##0.0000"/>
  </numFmts>
  <fonts count="48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charset val="134"/>
    </font>
    <font>
      <sz val="16"/>
      <color indexed="8"/>
      <name val="仿宋_GB2312"/>
      <charset val="134"/>
    </font>
    <font>
      <sz val="18"/>
      <name val="黑体"/>
      <charset val="134"/>
    </font>
    <font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5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29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9" borderId="4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8" borderId="48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1" borderId="47" applyNumberFormat="0" applyAlignment="0" applyProtection="0">
      <alignment vertical="center"/>
    </xf>
    <xf numFmtId="0" fontId="44" fillId="11" borderId="46" applyNumberFormat="0" applyAlignment="0" applyProtection="0">
      <alignment vertical="center"/>
    </xf>
    <xf numFmtId="0" fontId="45" fillId="30" borderId="51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0" borderId="49" applyNumberFormat="0" applyFill="0" applyAlignment="0" applyProtection="0">
      <alignment vertical="center"/>
    </xf>
    <xf numFmtId="0" fontId="46" fillId="0" borderId="5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1" fillId="0" borderId="0"/>
  </cellStyleXfs>
  <cellXfs count="260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6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/>
    </xf>
    <xf numFmtId="49" fontId="6" fillId="0" borderId="15" xfId="0" applyNumberFormat="1" applyFont="1" applyFill="1" applyBorder="1" applyAlignment="1" applyProtection="1">
      <alignment vertical="center" wrapText="1"/>
    </xf>
    <xf numFmtId="3" fontId="6" fillId="0" borderId="16" xfId="0" applyNumberFormat="1" applyFont="1" applyBorder="1" applyAlignment="1" applyProtection="1">
      <alignment vertical="center" wrapText="1"/>
    </xf>
    <xf numFmtId="3" fontId="6" fillId="0" borderId="6" xfId="0" applyNumberFormat="1" applyFont="1" applyBorder="1" applyAlignment="1" applyProtection="1">
      <alignment vertical="center" wrapText="1"/>
    </xf>
    <xf numFmtId="3" fontId="6" fillId="0" borderId="17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2" fillId="3" borderId="0" xfId="0" applyNumberFormat="1" applyFont="1" applyFill="1"/>
    <xf numFmtId="0" fontId="6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1" fontId="0" fillId="0" borderId="0" xfId="0" applyNumberFormat="1" applyFill="1" applyBorder="1" applyAlignment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1" fontId="6" fillId="0" borderId="1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1" fontId="6" fillId="0" borderId="18" xfId="0" applyNumberFormat="1" applyFont="1" applyFill="1" applyBorder="1" applyAlignment="1" applyProtection="1">
      <alignment horizontal="center" vertical="center" wrapText="1"/>
    </xf>
    <xf numFmtId="1" fontId="6" fillId="0" borderId="13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 wrapText="1"/>
    </xf>
    <xf numFmtId="3" fontId="6" fillId="0" borderId="20" xfId="0" applyNumberFormat="1" applyFont="1" applyFill="1" applyBorder="1" applyAlignment="1" applyProtection="1">
      <alignment vertical="center" wrapText="1"/>
    </xf>
    <xf numFmtId="3" fontId="6" fillId="0" borderId="21" xfId="0" applyNumberFormat="1" applyFont="1" applyFill="1" applyBorder="1" applyAlignment="1" applyProtection="1">
      <alignment vertical="center" wrapText="1"/>
    </xf>
    <xf numFmtId="3" fontId="6" fillId="0" borderId="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/>
    <xf numFmtId="3" fontId="6" fillId="0" borderId="16" xfId="0" applyNumberFormat="1" applyFont="1" applyFill="1" applyBorder="1" applyAlignment="1" applyProtection="1">
      <alignment vertical="center" wrapText="1"/>
    </xf>
    <xf numFmtId="3" fontId="6" fillId="0" borderId="6" xfId="0" applyNumberFormat="1" applyFont="1" applyFill="1" applyBorder="1" applyAlignment="1" applyProtection="1">
      <alignment vertical="center" wrapText="1"/>
    </xf>
    <xf numFmtId="3" fontId="6" fillId="0" borderId="17" xfId="0" applyNumberFormat="1" applyFont="1" applyFill="1" applyBorder="1" applyAlignment="1" applyProtection="1">
      <alignment vertical="center" wrapText="1"/>
    </xf>
    <xf numFmtId="177" fontId="6" fillId="0" borderId="3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>
      <alignment horizontal="centerContinuous" vertical="center"/>
    </xf>
    <xf numFmtId="0" fontId="16" fillId="0" borderId="0" xfId="0" applyNumberFormat="1" applyFont="1" applyFill="1" applyBorder="1"/>
    <xf numFmtId="0" fontId="6" fillId="0" borderId="9" xfId="0" applyNumberFormat="1" applyFont="1" applyFill="1" applyBorder="1" applyAlignment="1" applyProtection="1">
      <alignment horizontal="left"/>
    </xf>
    <xf numFmtId="1" fontId="6" fillId="0" borderId="22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vertical="center" wrapText="1"/>
    </xf>
    <xf numFmtId="49" fontId="6" fillId="0" borderId="10" xfId="0" applyNumberFormat="1" applyFont="1" applyFill="1" applyBorder="1" applyAlignment="1" applyProtection="1">
      <alignment vertical="center" wrapText="1"/>
    </xf>
    <xf numFmtId="3" fontId="6" fillId="0" borderId="23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Alignment="1"/>
    <xf numFmtId="0" fontId="6" fillId="0" borderId="8" xfId="0" applyNumberFormat="1" applyFont="1" applyFill="1" applyBorder="1" applyAlignment="1" applyProtection="1">
      <alignment horizontal="center" vertical="center" wrapText="1"/>
    </xf>
    <xf numFmtId="1" fontId="6" fillId="0" borderId="1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49" fontId="6" fillId="0" borderId="22" xfId="0" applyNumberFormat="1" applyFont="1" applyFill="1" applyBorder="1" applyAlignment="1" applyProtection="1">
      <alignment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 applyProtection="1">
      <alignment horizontal="center" vertical="center" wrapText="1"/>
    </xf>
    <xf numFmtId="1" fontId="17" fillId="0" borderId="0" xfId="0" applyFont="1" applyAlignment="1">
      <alignment horizontal="left"/>
    </xf>
    <xf numFmtId="177" fontId="13" fillId="4" borderId="0" xfId="0" applyNumberFormat="1" applyFont="1" applyFill="1" applyBorder="1" applyAlignment="1"/>
    <xf numFmtId="1" fontId="0" fillId="4" borderId="0" xfId="0" applyNumberFormat="1" applyFont="1" applyFill="1"/>
    <xf numFmtId="0" fontId="18" fillId="0" borderId="0" xfId="0" applyNumberFormat="1" applyFont="1" applyFill="1" applyAlignment="1" applyProtection="1">
      <alignment horizontal="center" vertical="center"/>
    </xf>
    <xf numFmtId="0" fontId="6" fillId="3" borderId="0" xfId="0" applyNumberFormat="1" applyFont="1" applyFill="1" applyAlignment="1"/>
    <xf numFmtId="0" fontId="6" fillId="0" borderId="23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3" borderId="23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177" fontId="9" fillId="4" borderId="23" xfId="0" applyNumberFormat="1" applyFont="1" applyFill="1" applyBorder="1" applyAlignment="1" applyProtection="1">
      <alignment vertical="center" wrapText="1"/>
    </xf>
    <xf numFmtId="177" fontId="9" fillId="4" borderId="5" xfId="0" applyNumberFormat="1" applyFont="1" applyFill="1" applyBorder="1" applyAlignment="1" applyProtection="1">
      <alignment vertical="center" wrapText="1"/>
    </xf>
    <xf numFmtId="177" fontId="9" fillId="4" borderId="3" xfId="0" applyNumberFormat="1" applyFont="1" applyFill="1" applyBorder="1" applyAlignment="1">
      <alignment horizontal="right" vertical="center"/>
    </xf>
    <xf numFmtId="177" fontId="9" fillId="4" borderId="3" xfId="0" applyNumberFormat="1" applyFont="1" applyFill="1" applyBorder="1" applyAlignment="1" applyProtection="1">
      <alignment vertical="center" wrapText="1"/>
    </xf>
    <xf numFmtId="0" fontId="6" fillId="4" borderId="0" xfId="0" applyNumberFormat="1" applyFont="1" applyFill="1" applyAlignment="1" applyProtection="1">
      <alignment vertical="center"/>
    </xf>
    <xf numFmtId="0" fontId="0" fillId="4" borderId="0" xfId="0" applyNumberFormat="1" applyFont="1" applyFill="1"/>
    <xf numFmtId="0" fontId="0" fillId="4" borderId="0" xfId="0" applyNumberFormat="1" applyFont="1" applyFill="1" applyBorder="1"/>
    <xf numFmtId="177" fontId="9" fillId="4" borderId="8" xfId="0" applyNumberFormat="1" applyFont="1" applyFill="1" applyBorder="1" applyAlignment="1">
      <alignment horizontal="right" vertical="center"/>
    </xf>
    <xf numFmtId="177" fontId="9" fillId="4" borderId="7" xfId="0" applyNumberFormat="1" applyFont="1" applyFill="1" applyBorder="1" applyAlignment="1" applyProtection="1">
      <alignment vertical="center" wrapText="1"/>
    </xf>
    <xf numFmtId="177" fontId="9" fillId="4" borderId="26" xfId="0" applyNumberFormat="1" applyFont="1" applyFill="1" applyBorder="1" applyAlignment="1" applyProtection="1">
      <alignment vertical="center" wrapText="1"/>
    </xf>
    <xf numFmtId="0" fontId="19" fillId="3" borderId="0" xfId="0" applyNumberFormat="1" applyFont="1" applyFill="1"/>
    <xf numFmtId="0" fontId="0" fillId="3" borderId="23" xfId="0" applyNumberFormat="1" applyFont="1" applyFill="1" applyBorder="1" applyAlignment="1">
      <alignment horizontal="center" vertical="center" wrapText="1"/>
    </xf>
    <xf numFmtId="0" fontId="0" fillId="3" borderId="2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177" fontId="9" fillId="4" borderId="6" xfId="0" applyNumberFormat="1" applyFont="1" applyFill="1" applyBorder="1" applyAlignment="1" applyProtection="1">
      <alignment vertical="center" wrapText="1"/>
    </xf>
    <xf numFmtId="0" fontId="6" fillId="3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178" fontId="6" fillId="0" borderId="3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/>
    <xf numFmtId="0" fontId="20" fillId="3" borderId="0" xfId="0" applyNumberFormat="1" applyFont="1" applyFill="1" applyBorder="1"/>
    <xf numFmtId="0" fontId="19" fillId="3" borderId="0" xfId="0" applyNumberFormat="1" applyFont="1" applyFill="1" applyBorder="1"/>
    <xf numFmtId="3" fontId="6" fillId="0" borderId="3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/>
    <xf numFmtId="0" fontId="19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2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 applyProtection="1">
      <alignment horizontal="center" vertical="center"/>
    </xf>
    <xf numFmtId="4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 applyProtection="1">
      <alignment vertical="center" wrapText="1"/>
    </xf>
    <xf numFmtId="177" fontId="6" fillId="0" borderId="22" xfId="0" applyNumberFormat="1" applyFont="1" applyFill="1" applyBorder="1" applyAlignment="1">
      <alignment vertical="center"/>
    </xf>
    <xf numFmtId="3" fontId="9" fillId="0" borderId="25" xfId="0" applyNumberFormat="1" applyFont="1" applyFill="1" applyBorder="1" applyAlignment="1" applyProtection="1">
      <alignment vertical="center" wrapText="1"/>
    </xf>
    <xf numFmtId="177" fontId="2" fillId="0" borderId="3" xfId="0" applyNumberFormat="1" applyFont="1" applyFill="1" applyBorder="1" applyAlignment="1">
      <alignment horizontal="right" vertical="center"/>
    </xf>
    <xf numFmtId="176" fontId="9" fillId="0" borderId="24" xfId="0" applyNumberFormat="1" applyFont="1" applyFill="1" applyBorder="1" applyAlignment="1" applyProtection="1">
      <alignment vertical="center" wrapText="1"/>
    </xf>
    <xf numFmtId="177" fontId="9" fillId="0" borderId="29" xfId="0" applyNumberFormat="1" applyFont="1" applyFill="1" applyBorder="1" applyAlignment="1" applyProtection="1">
      <alignment vertical="center" wrapText="1"/>
    </xf>
    <xf numFmtId="177" fontId="9" fillId="0" borderId="23" xfId="0" applyNumberFormat="1" applyFont="1" applyFill="1" applyBorder="1" applyAlignment="1">
      <alignment vertical="center" wrapText="1"/>
    </xf>
    <xf numFmtId="3" fontId="9" fillId="0" borderId="29" xfId="0" applyNumberFormat="1" applyFont="1" applyFill="1" applyBorder="1" applyAlignment="1" applyProtection="1">
      <alignment vertical="center" wrapText="1"/>
    </xf>
    <xf numFmtId="177" fontId="9" fillId="0" borderId="30" xfId="0" applyNumberFormat="1" applyFont="1" applyFill="1" applyBorder="1" applyAlignment="1" applyProtection="1">
      <alignment vertical="center" wrapText="1"/>
    </xf>
    <xf numFmtId="177" fontId="9" fillId="0" borderId="31" xfId="0" applyNumberFormat="1" applyFont="1" applyFill="1" applyBorder="1" applyAlignment="1" applyProtection="1">
      <alignment vertical="center" wrapText="1"/>
    </xf>
    <xf numFmtId="1" fontId="9" fillId="0" borderId="15" xfId="0" applyNumberFormat="1" applyFont="1" applyFill="1" applyBorder="1" applyAlignment="1">
      <alignment vertical="center"/>
    </xf>
    <xf numFmtId="177" fontId="9" fillId="0" borderId="32" xfId="0" applyNumberFormat="1" applyFont="1" applyFill="1" applyBorder="1" applyAlignment="1" applyProtection="1">
      <alignment vertical="center" wrapText="1"/>
    </xf>
    <xf numFmtId="177" fontId="9" fillId="0" borderId="33" xfId="0" applyNumberFormat="1" applyFont="1" applyFill="1" applyBorder="1" applyAlignment="1" applyProtection="1">
      <alignment vertical="center" wrapText="1"/>
    </xf>
    <xf numFmtId="3" fontId="9" fillId="0" borderId="33" xfId="0" applyNumberFormat="1" applyFont="1" applyFill="1" applyBorder="1" applyAlignment="1" applyProtection="1">
      <alignment vertical="center" wrapText="1"/>
    </xf>
    <xf numFmtId="176" fontId="9" fillId="0" borderId="34" xfId="0" applyNumberFormat="1" applyFont="1" applyFill="1" applyBorder="1" applyAlignment="1" applyProtection="1">
      <alignment vertical="center" wrapText="1"/>
    </xf>
    <xf numFmtId="0" fontId="9" fillId="0" borderId="15" xfId="0" applyNumberFormat="1" applyFont="1" applyFill="1" applyBorder="1" applyAlignment="1">
      <alignment horizontal="center" vertical="center"/>
    </xf>
    <xf numFmtId="177" fontId="9" fillId="0" borderId="30" xfId="0" applyNumberFormat="1" applyFont="1" applyFill="1" applyBorder="1" applyAlignment="1">
      <alignment vertical="center" wrapText="1"/>
    </xf>
    <xf numFmtId="177" fontId="9" fillId="0" borderId="22" xfId="0" applyNumberFormat="1" applyFont="1" applyFill="1" applyBorder="1" applyAlignment="1">
      <alignment horizontal="center" vertical="center"/>
    </xf>
    <xf numFmtId="177" fontId="9" fillId="0" borderId="31" xfId="0" applyNumberFormat="1" applyFont="1" applyFill="1" applyBorder="1" applyAlignment="1">
      <alignment vertical="center" wrapText="1"/>
    </xf>
    <xf numFmtId="3" fontId="9" fillId="0" borderId="31" xfId="0" applyNumberFormat="1" applyFont="1" applyFill="1" applyBorder="1" applyAlignment="1">
      <alignment vertical="center" wrapText="1"/>
    </xf>
    <xf numFmtId="176" fontId="9" fillId="0" borderId="19" xfId="0" applyNumberFormat="1" applyFont="1" applyFill="1" applyBorder="1" applyAlignment="1">
      <alignment vertical="center" wrapText="1"/>
    </xf>
    <xf numFmtId="176" fontId="9" fillId="0" borderId="35" xfId="0" applyNumberFormat="1" applyFont="1" applyFill="1" applyBorder="1" applyAlignment="1">
      <alignment vertical="center" wrapText="1"/>
    </xf>
    <xf numFmtId="177" fontId="9" fillId="0" borderId="22" xfId="0" applyNumberFormat="1" applyFont="1" applyFill="1" applyBorder="1" applyAlignment="1">
      <alignment vertical="center"/>
    </xf>
    <xf numFmtId="3" fontId="9" fillId="0" borderId="30" xfId="0" applyNumberFormat="1" applyFont="1" applyFill="1" applyBorder="1" applyAlignment="1" applyProtection="1">
      <alignment vertical="center" wrapText="1"/>
    </xf>
    <xf numFmtId="176" fontId="9" fillId="0" borderId="22" xfId="0" applyNumberFormat="1" applyFont="1" applyFill="1" applyBorder="1" applyAlignment="1" applyProtection="1">
      <alignment vertical="center" wrapText="1"/>
    </xf>
    <xf numFmtId="176" fontId="9" fillId="0" borderId="36" xfId="0" applyNumberFormat="1" applyFont="1" applyFill="1" applyBorder="1" applyAlignment="1" applyProtection="1">
      <alignment vertical="center" wrapText="1"/>
    </xf>
    <xf numFmtId="177" fontId="9" fillId="0" borderId="30" xfId="0" applyNumberFormat="1" applyFont="1" applyFill="1" applyBorder="1" applyAlignment="1">
      <alignment horizontal="right" vertical="center" wrapText="1"/>
    </xf>
    <xf numFmtId="177" fontId="9" fillId="0" borderId="32" xfId="0" applyNumberFormat="1" applyFont="1" applyFill="1" applyBorder="1" applyAlignment="1">
      <alignment vertical="center" wrapText="1"/>
    </xf>
    <xf numFmtId="3" fontId="9" fillId="0" borderId="32" xfId="0" applyNumberFormat="1" applyFont="1" applyFill="1" applyBorder="1" applyAlignment="1">
      <alignment vertical="center" wrapText="1"/>
    </xf>
    <xf numFmtId="176" fontId="9" fillId="0" borderId="18" xfId="0" applyNumberFormat="1" applyFont="1" applyFill="1" applyBorder="1" applyAlignment="1">
      <alignment vertical="center" wrapText="1"/>
    </xf>
    <xf numFmtId="176" fontId="9" fillId="0" borderId="37" xfId="0" applyNumberFormat="1" applyFont="1" applyFill="1" applyBorder="1" applyAlignment="1">
      <alignment vertical="center" wrapText="1"/>
    </xf>
    <xf numFmtId="177" fontId="9" fillId="0" borderId="33" xfId="0" applyNumberFormat="1" applyFont="1" applyFill="1" applyBorder="1" applyAlignment="1">
      <alignment horizontal="right" vertical="center" wrapText="1"/>
    </xf>
    <xf numFmtId="177" fontId="9" fillId="0" borderId="33" xfId="0" applyNumberFormat="1" applyFont="1" applyFill="1" applyBorder="1" applyAlignment="1">
      <alignment vertical="center" wrapText="1"/>
    </xf>
    <xf numFmtId="3" fontId="9" fillId="0" borderId="33" xfId="0" applyNumberFormat="1" applyFont="1" applyFill="1" applyBorder="1" applyAlignment="1">
      <alignment vertical="center" wrapText="1"/>
    </xf>
    <xf numFmtId="176" fontId="9" fillId="0" borderId="38" xfId="0" applyNumberFormat="1" applyFont="1" applyFill="1" applyBorder="1" applyAlignment="1">
      <alignment vertical="center" wrapText="1"/>
    </xf>
    <xf numFmtId="176" fontId="9" fillId="0" borderId="39" xfId="0" applyNumberFormat="1" applyFont="1" applyFill="1" applyBorder="1" applyAlignment="1">
      <alignment vertical="center" wrapText="1"/>
    </xf>
    <xf numFmtId="0" fontId="21" fillId="0" borderId="0" xfId="0" applyNumberFormat="1" applyFont="1" applyFill="1" applyAlignment="1">
      <alignment horizontal="center"/>
    </xf>
    <xf numFmtId="0" fontId="22" fillId="0" borderId="0" xfId="0" applyNumberFormat="1" applyFont="1" applyFill="1"/>
    <xf numFmtId="0" fontId="19" fillId="0" borderId="0" xfId="0" applyNumberFormat="1" applyFont="1" applyFill="1" applyAlignment="1">
      <alignment horizontal="center"/>
    </xf>
    <xf numFmtId="1" fontId="21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3" borderId="22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3" borderId="11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2" fillId="0" borderId="5" xfId="0" applyNumberFormat="1" applyFont="1" applyFill="1" applyBorder="1" applyAlignment="1" applyProtection="1">
      <alignment vertical="center" wrapText="1"/>
    </xf>
    <xf numFmtId="49" fontId="9" fillId="0" borderId="15" xfId="0" applyNumberFormat="1" applyFont="1" applyFill="1" applyBorder="1" applyAlignment="1" applyProtection="1">
      <alignment vertical="center" wrapText="1"/>
    </xf>
    <xf numFmtId="49" fontId="9" fillId="0" borderId="10" xfId="0" applyNumberFormat="1" applyFont="1" applyFill="1" applyBorder="1" applyAlignment="1" applyProtection="1">
      <alignment vertical="center" wrapText="1"/>
    </xf>
    <xf numFmtId="3" fontId="9" fillId="0" borderId="20" xfId="0" applyNumberFormat="1" applyFont="1" applyFill="1" applyBorder="1" applyAlignment="1" applyProtection="1">
      <alignment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/>
    <xf numFmtId="0" fontId="16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/>
    <xf numFmtId="0" fontId="9" fillId="3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3" fontId="9" fillId="0" borderId="17" xfId="0" applyNumberFormat="1" applyFont="1" applyFill="1" applyBorder="1" applyAlignment="1" applyProtection="1">
      <alignment vertical="center" wrapText="1"/>
    </xf>
    <xf numFmtId="0" fontId="6" fillId="0" borderId="40" xfId="0" applyNumberFormat="1" applyFont="1" applyFill="1" applyBorder="1" applyAlignment="1" applyProtection="1">
      <alignment vertical="center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177" fontId="2" fillId="0" borderId="20" xfId="0" applyNumberFormat="1" applyFont="1" applyFill="1" applyBorder="1" applyAlignment="1" applyProtection="1">
      <alignment vertical="center" wrapText="1"/>
    </xf>
    <xf numFmtId="0" fontId="6" fillId="3" borderId="15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79" fontId="6" fillId="0" borderId="8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179" fontId="6" fillId="0" borderId="41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 wrapText="1"/>
    </xf>
    <xf numFmtId="3" fontId="6" fillId="0" borderId="22" xfId="0" applyNumberFormat="1" applyFont="1" applyFill="1" applyBorder="1" applyAlignment="1" applyProtection="1">
      <alignment vertical="center" wrapText="1"/>
    </xf>
    <xf numFmtId="3" fontId="6" fillId="0" borderId="15" xfId="0" applyNumberFormat="1" applyFont="1" applyFill="1" applyBorder="1" applyAlignment="1" applyProtection="1">
      <alignment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3" fontId="6" fillId="0" borderId="42" xfId="0" applyNumberFormat="1" applyFont="1" applyFill="1" applyBorder="1" applyAlignment="1" applyProtection="1">
      <alignment vertical="center" wrapText="1"/>
    </xf>
    <xf numFmtId="0" fontId="9" fillId="0" borderId="43" xfId="0" applyNumberFormat="1" applyFont="1" applyFill="1" applyBorder="1" applyAlignment="1">
      <alignment horizontal="center" vertical="center"/>
    </xf>
    <xf numFmtId="0" fontId="9" fillId="0" borderId="44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horizontal="right" vertical="center"/>
    </xf>
    <xf numFmtId="3" fontId="9" fillId="0" borderId="3" xfId="0" applyNumberFormat="1" applyFont="1" applyBorder="1" applyAlignment="1" applyProtection="1">
      <alignment vertical="center" wrapText="1"/>
    </xf>
    <xf numFmtId="1" fontId="9" fillId="0" borderId="3" xfId="0" applyNumberFormat="1" applyFont="1" applyFill="1" applyBorder="1" applyAlignment="1">
      <alignment vertical="center"/>
    </xf>
    <xf numFmtId="3" fontId="9" fillId="0" borderId="3" xfId="0" applyNumberFormat="1" applyFont="1" applyBorder="1" applyAlignment="1">
      <alignment vertical="center" wrapText="1"/>
    </xf>
    <xf numFmtId="1" fontId="23" fillId="0" borderId="0" xfId="0" applyNumberFormat="1" applyFont="1" applyFill="1"/>
    <xf numFmtId="3" fontId="9" fillId="0" borderId="3" xfId="0" applyNumberFormat="1" applyFont="1" applyBorder="1" applyAlignment="1">
      <alignment horizontal="right" vertical="center" wrapText="1"/>
    </xf>
    <xf numFmtId="176" fontId="22" fillId="0" borderId="0" xfId="0" applyNumberFormat="1" applyFont="1" applyBorder="1" applyAlignment="1"/>
    <xf numFmtId="176" fontId="19" fillId="0" borderId="0" xfId="0" applyNumberFormat="1" applyFont="1" applyBorder="1" applyAlignment="1"/>
    <xf numFmtId="1" fontId="24" fillId="0" borderId="0" xfId="0" applyNumberFormat="1" applyFont="1" applyFill="1"/>
    <xf numFmtId="180" fontId="25" fillId="0" borderId="0" xfId="0" applyNumberFormat="1" applyFont="1" applyFill="1" applyAlignment="1" applyProtection="1">
      <alignment horizontal="center" vertical="top"/>
    </xf>
    <xf numFmtId="1" fontId="26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3" sqref="A3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54"/>
    </row>
    <row r="3" ht="102" customHeight="1" spans="1:1">
      <c r="A3" s="255" t="s">
        <v>0</v>
      </c>
    </row>
    <row r="4" ht="107.25" customHeight="1" spans="1:1">
      <c r="A4" s="256" t="s">
        <v>1</v>
      </c>
    </row>
    <row r="5" ht="409.5" hidden="1" customHeight="1" spans="1:1">
      <c r="A5" s="257"/>
    </row>
    <row r="6" ht="29.25" customHeight="1" spans="1:1">
      <c r="A6" s="258"/>
    </row>
    <row r="7" ht="78" customHeight="1"/>
    <row r="8" ht="82.5" customHeight="1" spans="1:1">
      <c r="A8" s="259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5"/>
      <c r="B1" s="55"/>
      <c r="C1" s="55"/>
      <c r="D1" s="55"/>
      <c r="E1" s="56"/>
      <c r="F1" s="55"/>
      <c r="G1" s="55"/>
      <c r="H1" s="21" t="s">
        <v>323</v>
      </c>
      <c r="I1" s="80"/>
    </row>
    <row r="2" ht="25.5" customHeight="1" spans="1:9">
      <c r="A2" s="18" t="s">
        <v>324</v>
      </c>
      <c r="B2" s="18"/>
      <c r="C2" s="18"/>
      <c r="D2" s="18"/>
      <c r="E2" s="18"/>
      <c r="F2" s="18"/>
      <c r="G2" s="18"/>
      <c r="H2" s="18"/>
      <c r="I2" s="80"/>
    </row>
    <row r="3" s="54" customFormat="1" ht="20.1" customHeight="1" spans="1:8">
      <c r="A3" s="57" t="s">
        <v>321</v>
      </c>
      <c r="B3" s="58"/>
      <c r="C3" s="58"/>
      <c r="D3" s="58"/>
      <c r="E3" s="58"/>
      <c r="F3" s="58"/>
      <c r="G3" s="58"/>
      <c r="H3" s="59" t="s">
        <v>6</v>
      </c>
    </row>
    <row r="4" s="54" customFormat="1" ht="20.1" customHeight="1" spans="1:8">
      <c r="A4" s="60" t="s">
        <v>325</v>
      </c>
      <c r="B4" s="60" t="s">
        <v>326</v>
      </c>
      <c r="C4" s="26" t="s">
        <v>327</v>
      </c>
      <c r="D4" s="26"/>
      <c r="E4" s="36"/>
      <c r="F4" s="36"/>
      <c r="G4" s="36"/>
      <c r="H4" s="26"/>
    </row>
    <row r="5" s="54" customFormat="1" ht="20.1" customHeight="1" spans="1:8">
      <c r="A5" s="60"/>
      <c r="B5" s="60"/>
      <c r="C5" s="61" t="s">
        <v>61</v>
      </c>
      <c r="D5" s="28" t="s">
        <v>209</v>
      </c>
      <c r="E5" s="62" t="s">
        <v>328</v>
      </c>
      <c r="F5" s="63"/>
      <c r="G5" s="64"/>
      <c r="H5" s="65" t="s">
        <v>214</v>
      </c>
    </row>
    <row r="6" s="54" customFormat="1" ht="33.75" customHeight="1" spans="1:8">
      <c r="A6" s="34"/>
      <c r="B6" s="34"/>
      <c r="C6" s="66"/>
      <c r="D6" s="35"/>
      <c r="E6" s="67" t="s">
        <v>76</v>
      </c>
      <c r="F6" s="68" t="s">
        <v>329</v>
      </c>
      <c r="G6" s="69" t="s">
        <v>330</v>
      </c>
      <c r="H6" s="70"/>
    </row>
    <row r="7" s="54" customFormat="1" ht="20.1" customHeight="1" spans="1:8">
      <c r="A7" s="84" t="s">
        <v>22</v>
      </c>
      <c r="B7" s="84" t="s">
        <v>61</v>
      </c>
      <c r="C7" s="84">
        <v>47500</v>
      </c>
      <c r="D7" s="84">
        <v>0</v>
      </c>
      <c r="E7" s="84">
        <v>47500</v>
      </c>
      <c r="F7" s="84">
        <v>0</v>
      </c>
      <c r="G7" s="84">
        <v>47500</v>
      </c>
      <c r="H7" s="84">
        <v>0</v>
      </c>
    </row>
    <row r="8" s="54" customFormat="1" ht="20.1" customHeight="1" spans="1:8">
      <c r="A8" s="84" t="s">
        <v>163</v>
      </c>
      <c r="B8" s="84" t="s">
        <v>0</v>
      </c>
      <c r="C8" s="84">
        <v>47500</v>
      </c>
      <c r="D8" s="84">
        <v>0</v>
      </c>
      <c r="E8" s="84">
        <v>47500</v>
      </c>
      <c r="F8" s="84">
        <v>0</v>
      </c>
      <c r="G8" s="84">
        <v>47500</v>
      </c>
      <c r="H8" s="84">
        <v>0</v>
      </c>
    </row>
    <row r="9" ht="20.1" customHeight="1" spans="1:9">
      <c r="A9" s="75"/>
      <c r="B9" s="75"/>
      <c r="C9" s="75"/>
      <c r="D9" s="75"/>
      <c r="E9" s="85"/>
      <c r="F9" s="86"/>
      <c r="G9" s="86"/>
      <c r="H9" s="80"/>
      <c r="I9" s="77"/>
    </row>
    <row r="10" ht="20.1" customHeight="1" spans="1:9">
      <c r="A10" s="75"/>
      <c r="B10" s="75"/>
      <c r="C10" s="75"/>
      <c r="D10" s="75"/>
      <c r="E10" s="78"/>
      <c r="F10" s="75"/>
      <c r="G10" s="75"/>
      <c r="H10" s="77"/>
      <c r="I10" s="77"/>
    </row>
    <row r="11" ht="20.1" customHeight="1" spans="1:9">
      <c r="A11" s="75"/>
      <c r="B11" s="75"/>
      <c r="C11" s="75"/>
      <c r="D11" s="75"/>
      <c r="E11" s="78"/>
      <c r="F11" s="75"/>
      <c r="G11" s="75"/>
      <c r="H11" s="77"/>
      <c r="I11" s="77"/>
    </row>
    <row r="12" ht="20.1" customHeight="1" spans="1:9">
      <c r="A12" s="75"/>
      <c r="B12" s="75"/>
      <c r="C12" s="75"/>
      <c r="D12" s="75"/>
      <c r="E12" s="85"/>
      <c r="F12" s="75"/>
      <c r="G12" s="75"/>
      <c r="H12" s="77"/>
      <c r="I12" s="77"/>
    </row>
    <row r="13" ht="20.1" customHeight="1" spans="1:9">
      <c r="A13" s="75"/>
      <c r="B13" s="75"/>
      <c r="C13" s="75"/>
      <c r="D13" s="75"/>
      <c r="E13" s="85"/>
      <c r="F13" s="75"/>
      <c r="G13" s="75"/>
      <c r="H13" s="77"/>
      <c r="I13" s="77"/>
    </row>
    <row r="14" ht="20.1" customHeight="1" spans="1:9">
      <c r="A14" s="75"/>
      <c r="B14" s="75"/>
      <c r="C14" s="75"/>
      <c r="D14" s="75"/>
      <c r="E14" s="78"/>
      <c r="F14" s="75"/>
      <c r="G14" s="75"/>
      <c r="H14" s="77"/>
      <c r="I14" s="77"/>
    </row>
    <row r="15" ht="20.1" customHeight="1" spans="1:9">
      <c r="A15" s="75"/>
      <c r="B15" s="75"/>
      <c r="C15" s="75"/>
      <c r="D15" s="75"/>
      <c r="E15" s="78"/>
      <c r="F15" s="75"/>
      <c r="G15" s="75"/>
      <c r="H15" s="77"/>
      <c r="I15" s="77"/>
    </row>
    <row r="16" ht="20.1" customHeight="1" spans="1:9">
      <c r="A16" s="75"/>
      <c r="B16" s="75"/>
      <c r="C16" s="75"/>
      <c r="D16" s="75"/>
      <c r="E16" s="85"/>
      <c r="F16" s="75"/>
      <c r="G16" s="75"/>
      <c r="H16" s="77"/>
      <c r="I16" s="77"/>
    </row>
    <row r="17" ht="20.1" customHeight="1" spans="1:9">
      <c r="A17" s="75"/>
      <c r="B17" s="75"/>
      <c r="C17" s="75"/>
      <c r="D17" s="75"/>
      <c r="E17" s="85"/>
      <c r="F17" s="75"/>
      <c r="G17" s="75"/>
      <c r="H17" s="77"/>
      <c r="I17" s="77"/>
    </row>
    <row r="18" ht="20.1" customHeight="1" spans="1:9">
      <c r="A18" s="75"/>
      <c r="B18" s="75"/>
      <c r="C18" s="75"/>
      <c r="D18" s="75"/>
      <c r="E18" s="76"/>
      <c r="F18" s="75"/>
      <c r="G18" s="75"/>
      <c r="H18" s="77"/>
      <c r="I18" s="77"/>
    </row>
    <row r="19" ht="20.1" customHeight="1" spans="1:9">
      <c r="A19" s="75"/>
      <c r="B19" s="75"/>
      <c r="C19" s="75"/>
      <c r="D19" s="75"/>
      <c r="E19" s="78"/>
      <c r="F19" s="75"/>
      <c r="G19" s="75"/>
      <c r="H19" s="77"/>
      <c r="I19" s="77"/>
    </row>
    <row r="20" ht="20.1" customHeight="1" spans="1:9">
      <c r="A20" s="78"/>
      <c r="B20" s="78"/>
      <c r="C20" s="78"/>
      <c r="D20" s="78"/>
      <c r="E20" s="78"/>
      <c r="F20" s="75"/>
      <c r="G20" s="75"/>
      <c r="H20" s="77"/>
      <c r="I20" s="77"/>
    </row>
    <row r="21" ht="20.1" customHeight="1" spans="1:9">
      <c r="A21" s="77"/>
      <c r="B21" s="77"/>
      <c r="C21" s="77"/>
      <c r="D21" s="77"/>
      <c r="E21" s="79"/>
      <c r="F21" s="77"/>
      <c r="G21" s="77"/>
      <c r="H21" s="77"/>
      <c r="I21" s="77"/>
    </row>
    <row r="22" ht="20.1" customHeight="1" spans="1:9">
      <c r="A22" s="77"/>
      <c r="B22" s="77"/>
      <c r="C22" s="77"/>
      <c r="D22" s="77"/>
      <c r="E22" s="79"/>
      <c r="F22" s="77"/>
      <c r="G22" s="77"/>
      <c r="H22" s="77"/>
      <c r="I22" s="77"/>
    </row>
    <row r="23" ht="20.1" customHeight="1" spans="1:9">
      <c r="A23" s="77"/>
      <c r="B23" s="77"/>
      <c r="C23" s="77"/>
      <c r="D23" s="77"/>
      <c r="E23" s="79"/>
      <c r="F23" s="77"/>
      <c r="G23" s="77"/>
      <c r="H23" s="77"/>
      <c r="I23" s="77"/>
    </row>
    <row r="24" ht="20.1" customHeight="1" spans="1:9">
      <c r="A24" s="77"/>
      <c r="B24" s="77"/>
      <c r="C24" s="77"/>
      <c r="D24" s="77"/>
      <c r="E24" s="79"/>
      <c r="F24" s="77"/>
      <c r="G24" s="77"/>
      <c r="H24" s="77"/>
      <c r="I24" s="77"/>
    </row>
    <row r="25" ht="20.1" customHeight="1" spans="1:9">
      <c r="A25" s="77"/>
      <c r="B25" s="77"/>
      <c r="C25" s="77"/>
      <c r="D25" s="77"/>
      <c r="E25" s="79"/>
      <c r="F25" s="77"/>
      <c r="G25" s="77"/>
      <c r="H25" s="77"/>
      <c r="I25" s="77"/>
    </row>
    <row r="26" ht="20.1" customHeight="1" spans="1:9">
      <c r="A26" s="77"/>
      <c r="B26" s="77"/>
      <c r="C26" s="77"/>
      <c r="D26" s="77"/>
      <c r="E26" s="79"/>
      <c r="F26" s="77"/>
      <c r="G26" s="77"/>
      <c r="H26" s="77"/>
      <c r="I26" s="77"/>
    </row>
    <row r="27" ht="20.1" customHeight="1" spans="1:9">
      <c r="A27" s="77"/>
      <c r="B27" s="77"/>
      <c r="C27" s="77"/>
      <c r="D27" s="77"/>
      <c r="E27" s="79"/>
      <c r="F27" s="77"/>
      <c r="G27" s="77"/>
      <c r="H27" s="77"/>
      <c r="I27" s="77"/>
    </row>
    <row r="28" ht="20.1" customHeight="1" spans="1:9">
      <c r="A28" s="77"/>
      <c r="B28" s="77"/>
      <c r="C28" s="77"/>
      <c r="D28" s="77"/>
      <c r="E28" s="79"/>
      <c r="F28" s="77"/>
      <c r="G28" s="77"/>
      <c r="H28" s="77"/>
      <c r="I28" s="77"/>
    </row>
    <row r="29" ht="20.1" customHeight="1" spans="1:9">
      <c r="A29" s="77"/>
      <c r="B29" s="77"/>
      <c r="C29" s="77"/>
      <c r="D29" s="77"/>
      <c r="E29" s="79"/>
      <c r="F29" s="77"/>
      <c r="G29" s="77"/>
      <c r="H29" s="77"/>
      <c r="I29" s="77"/>
    </row>
    <row r="30" ht="20.1" customHeight="1" spans="1:9">
      <c r="A30" s="77"/>
      <c r="B30" s="77"/>
      <c r="C30" s="77"/>
      <c r="D30" s="77"/>
      <c r="E30" s="79"/>
      <c r="F30" s="77"/>
      <c r="G30" s="77"/>
      <c r="H30" s="77"/>
      <c r="I30" s="7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5"/>
      <c r="B1" s="16"/>
      <c r="C1" s="16"/>
      <c r="D1" s="16"/>
      <c r="E1" s="16"/>
      <c r="F1" s="16"/>
      <c r="G1" s="16"/>
      <c r="H1" s="17" t="s">
        <v>331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</row>
    <row r="2" ht="20.1" customHeight="1" spans="1:245">
      <c r="A2" s="18" t="s">
        <v>332</v>
      </c>
      <c r="B2" s="18"/>
      <c r="C2" s="18"/>
      <c r="D2" s="18"/>
      <c r="E2" s="18"/>
      <c r="F2" s="18"/>
      <c r="G2" s="18"/>
      <c r="H2" s="1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</row>
    <row r="3" s="54" customFormat="1" ht="20.1" customHeight="1" spans="1:8">
      <c r="A3" s="57" t="s">
        <v>321</v>
      </c>
      <c r="B3" s="19"/>
      <c r="C3" s="19"/>
      <c r="D3" s="19"/>
      <c r="E3" s="19"/>
      <c r="F3" s="19"/>
      <c r="G3" s="19"/>
      <c r="H3" s="59" t="s">
        <v>6</v>
      </c>
    </row>
    <row r="4" s="54" customFormat="1" ht="20.1" customHeight="1" spans="1:8">
      <c r="A4" s="22" t="s">
        <v>60</v>
      </c>
      <c r="B4" s="23"/>
      <c r="C4" s="23"/>
      <c r="D4" s="23"/>
      <c r="E4" s="24"/>
      <c r="F4" s="25" t="s">
        <v>333</v>
      </c>
      <c r="G4" s="26"/>
      <c r="H4" s="26"/>
    </row>
    <row r="5" s="54" customFormat="1" ht="20.1" customHeight="1" spans="1:8">
      <c r="A5" s="22" t="s">
        <v>69</v>
      </c>
      <c r="B5" s="23"/>
      <c r="C5" s="24"/>
      <c r="D5" s="27" t="s">
        <v>70</v>
      </c>
      <c r="E5" s="28" t="s">
        <v>108</v>
      </c>
      <c r="F5" s="29" t="s">
        <v>61</v>
      </c>
      <c r="G5" s="29" t="s">
        <v>104</v>
      </c>
      <c r="H5" s="26" t="s">
        <v>105</v>
      </c>
    </row>
    <row r="6" s="54" customFormat="1" ht="20.1" customHeight="1" spans="1:8">
      <c r="A6" s="30" t="s">
        <v>81</v>
      </c>
      <c r="B6" s="31" t="s">
        <v>82</v>
      </c>
      <c r="C6" s="32" t="s">
        <v>83</v>
      </c>
      <c r="D6" s="33"/>
      <c r="E6" s="34"/>
      <c r="F6" s="35"/>
      <c r="G6" s="35"/>
      <c r="H6" s="36"/>
    </row>
    <row r="7" s="54" customFormat="1" ht="20.1" customHeight="1" spans="1:8">
      <c r="A7" s="37" t="s">
        <v>22</v>
      </c>
      <c r="B7" s="37" t="s">
        <v>22</v>
      </c>
      <c r="C7" s="37" t="s">
        <v>22</v>
      </c>
      <c r="D7" s="37" t="s">
        <v>22</v>
      </c>
      <c r="E7" s="37" t="s">
        <v>22</v>
      </c>
      <c r="F7" s="81">
        <f t="shared" ref="F7:F16" si="0">SUM(G7,H7)</f>
        <v>0</v>
      </c>
      <c r="G7" s="82" t="s">
        <v>22</v>
      </c>
      <c r="H7" s="83" t="s">
        <v>22</v>
      </c>
    </row>
    <row r="8" s="54" customFormat="1" ht="20.1" customHeight="1" spans="1:8">
      <c r="A8" s="37" t="s">
        <v>22</v>
      </c>
      <c r="B8" s="37" t="s">
        <v>22</v>
      </c>
      <c r="C8" s="37" t="s">
        <v>22</v>
      </c>
      <c r="D8" s="37" t="s">
        <v>22</v>
      </c>
      <c r="E8" s="37" t="s">
        <v>22</v>
      </c>
      <c r="F8" s="81">
        <f t="shared" si="0"/>
        <v>0</v>
      </c>
      <c r="G8" s="82" t="s">
        <v>22</v>
      </c>
      <c r="H8" s="83" t="s">
        <v>22</v>
      </c>
    </row>
    <row r="9" s="54" customFormat="1" ht="20.1" customHeight="1" spans="1:8">
      <c r="A9" s="37" t="s">
        <v>22</v>
      </c>
      <c r="B9" s="37" t="s">
        <v>22</v>
      </c>
      <c r="C9" s="37" t="s">
        <v>22</v>
      </c>
      <c r="D9" s="37" t="s">
        <v>22</v>
      </c>
      <c r="E9" s="37" t="s">
        <v>22</v>
      </c>
      <c r="F9" s="81">
        <f t="shared" si="0"/>
        <v>0</v>
      </c>
      <c r="G9" s="82" t="s">
        <v>22</v>
      </c>
      <c r="H9" s="83" t="s">
        <v>22</v>
      </c>
    </row>
    <row r="10" s="54" customFormat="1" ht="20.1" customHeight="1" spans="1:8">
      <c r="A10" s="37" t="s">
        <v>22</v>
      </c>
      <c r="B10" s="37" t="s">
        <v>22</v>
      </c>
      <c r="C10" s="37" t="s">
        <v>22</v>
      </c>
      <c r="D10" s="37" t="s">
        <v>22</v>
      </c>
      <c r="E10" s="37" t="s">
        <v>22</v>
      </c>
      <c r="F10" s="81">
        <f t="shared" si="0"/>
        <v>0</v>
      </c>
      <c r="G10" s="82" t="s">
        <v>22</v>
      </c>
      <c r="H10" s="83" t="s">
        <v>22</v>
      </c>
    </row>
    <row r="11" s="54" customFormat="1" ht="20.1" customHeight="1" spans="1:8">
      <c r="A11" s="37" t="s">
        <v>22</v>
      </c>
      <c r="B11" s="37" t="s">
        <v>22</v>
      </c>
      <c r="C11" s="37" t="s">
        <v>22</v>
      </c>
      <c r="D11" s="37" t="s">
        <v>22</v>
      </c>
      <c r="E11" s="37" t="s">
        <v>22</v>
      </c>
      <c r="F11" s="81">
        <f t="shared" si="0"/>
        <v>0</v>
      </c>
      <c r="G11" s="82" t="s">
        <v>22</v>
      </c>
      <c r="H11" s="83" t="s">
        <v>22</v>
      </c>
    </row>
    <row r="12" s="54" customFormat="1" ht="20.1" customHeight="1" spans="1:8">
      <c r="A12" s="37" t="s">
        <v>22</v>
      </c>
      <c r="B12" s="37" t="s">
        <v>22</v>
      </c>
      <c r="C12" s="37" t="s">
        <v>22</v>
      </c>
      <c r="D12" s="37" t="s">
        <v>22</v>
      </c>
      <c r="E12" s="37" t="s">
        <v>22</v>
      </c>
      <c r="F12" s="81">
        <f t="shared" si="0"/>
        <v>0</v>
      </c>
      <c r="G12" s="82" t="s">
        <v>22</v>
      </c>
      <c r="H12" s="83" t="s">
        <v>22</v>
      </c>
    </row>
    <row r="13" s="54" customFormat="1" ht="20.1" customHeight="1" spans="1:8">
      <c r="A13" s="37" t="s">
        <v>22</v>
      </c>
      <c r="B13" s="37" t="s">
        <v>22</v>
      </c>
      <c r="C13" s="37" t="s">
        <v>22</v>
      </c>
      <c r="D13" s="37" t="s">
        <v>22</v>
      </c>
      <c r="E13" s="37" t="s">
        <v>22</v>
      </c>
      <c r="F13" s="81">
        <f t="shared" si="0"/>
        <v>0</v>
      </c>
      <c r="G13" s="82" t="s">
        <v>22</v>
      </c>
      <c r="H13" s="83" t="s">
        <v>22</v>
      </c>
    </row>
    <row r="14" s="54" customFormat="1" ht="20.1" customHeight="1" spans="1:8">
      <c r="A14" s="37" t="s">
        <v>22</v>
      </c>
      <c r="B14" s="37" t="s">
        <v>22</v>
      </c>
      <c r="C14" s="37" t="s">
        <v>22</v>
      </c>
      <c r="D14" s="37" t="s">
        <v>22</v>
      </c>
      <c r="E14" s="37" t="s">
        <v>22</v>
      </c>
      <c r="F14" s="81">
        <f t="shared" si="0"/>
        <v>0</v>
      </c>
      <c r="G14" s="82" t="s">
        <v>22</v>
      </c>
      <c r="H14" s="83" t="s">
        <v>22</v>
      </c>
    </row>
    <row r="15" s="54" customFormat="1" ht="20.1" customHeight="1" spans="1:8">
      <c r="A15" s="37" t="s">
        <v>22</v>
      </c>
      <c r="B15" s="37" t="s">
        <v>22</v>
      </c>
      <c r="C15" s="37" t="s">
        <v>22</v>
      </c>
      <c r="D15" s="37" t="s">
        <v>22</v>
      </c>
      <c r="E15" s="37" t="s">
        <v>22</v>
      </c>
      <c r="F15" s="81">
        <f t="shared" si="0"/>
        <v>0</v>
      </c>
      <c r="G15" s="82" t="s">
        <v>22</v>
      </c>
      <c r="H15" s="83" t="s">
        <v>22</v>
      </c>
    </row>
    <row r="16" s="54" customFormat="1" ht="20.1" customHeight="1" spans="1:8">
      <c r="A16" s="37" t="s">
        <v>22</v>
      </c>
      <c r="B16" s="37" t="s">
        <v>22</v>
      </c>
      <c r="C16" s="37" t="s">
        <v>22</v>
      </c>
      <c r="D16" s="37" t="s">
        <v>22</v>
      </c>
      <c r="E16" s="37" t="s">
        <v>22</v>
      </c>
      <c r="F16" s="81">
        <f t="shared" si="0"/>
        <v>0</v>
      </c>
      <c r="G16" s="82" t="s">
        <v>22</v>
      </c>
      <c r="H16" s="83" t="s">
        <v>22</v>
      </c>
    </row>
    <row r="17" ht="20.1" customHeight="1" spans="1:245">
      <c r="A17" s="45"/>
      <c r="B17" s="45"/>
      <c r="C17" s="43"/>
      <c r="D17" s="44"/>
      <c r="E17" s="44"/>
      <c r="F17" s="44"/>
      <c r="G17" s="44"/>
      <c r="H17" s="44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</row>
    <row r="18" ht="20.1" customHeight="1" spans="1:245">
      <c r="A18" s="43"/>
      <c r="B18" s="45"/>
      <c r="C18" s="43"/>
      <c r="D18" s="44"/>
      <c r="E18" s="44"/>
      <c r="F18" s="44"/>
      <c r="G18" s="44"/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</row>
    <row r="19" ht="20.1" customHeight="1" spans="1:245">
      <c r="A19" s="43"/>
      <c r="B19" s="45"/>
      <c r="C19" s="45"/>
      <c r="D19" s="45"/>
      <c r="E19" s="45"/>
      <c r="F19" s="45"/>
      <c r="G19" s="45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</row>
    <row r="20" ht="20.1" customHeight="1" spans="1:245">
      <c r="A20" s="45"/>
      <c r="B20" s="45"/>
      <c r="C20" s="45"/>
      <c r="D20" s="44"/>
      <c r="E20" s="44"/>
      <c r="F20" s="44"/>
      <c r="G20" s="44"/>
      <c r="H20" s="44"/>
      <c r="I20" s="45"/>
      <c r="J20" s="43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</row>
    <row r="21" ht="20.1" customHeight="1" spans="1:245">
      <c r="A21" s="45"/>
      <c r="B21" s="45"/>
      <c r="C21" s="45"/>
      <c r="D21" s="44"/>
      <c r="E21" s="44"/>
      <c r="F21" s="44"/>
      <c r="G21" s="44"/>
      <c r="H21" s="44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</row>
    <row r="22" ht="20.1" customHeight="1" spans="1:245">
      <c r="A22" s="45"/>
      <c r="B22" s="45"/>
      <c r="C22" s="45"/>
      <c r="D22" s="45"/>
      <c r="E22" s="45"/>
      <c r="F22" s="45"/>
      <c r="G22" s="45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</row>
    <row r="23" ht="20.1" customHeight="1" spans="1:245">
      <c r="A23" s="45"/>
      <c r="B23" s="45"/>
      <c r="C23" s="45"/>
      <c r="D23" s="44"/>
      <c r="E23" s="44"/>
      <c r="F23" s="44"/>
      <c r="G23" s="44"/>
      <c r="H23" s="4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</row>
    <row r="24" ht="20.1" customHeight="1" spans="1:245">
      <c r="A24" s="45"/>
      <c r="B24" s="45"/>
      <c r="C24" s="45"/>
      <c r="D24" s="44"/>
      <c r="E24" s="44"/>
      <c r="F24" s="44"/>
      <c r="G24" s="44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</row>
    <row r="25" ht="20.1" customHeight="1" spans="1:245">
      <c r="A25" s="45"/>
      <c r="B25" s="45"/>
      <c r="C25" s="45"/>
      <c r="D25" s="45"/>
      <c r="E25" s="45"/>
      <c r="F25" s="45"/>
      <c r="G25" s="45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</row>
    <row r="26" ht="20.1" customHeight="1" spans="1:245">
      <c r="A26" s="45"/>
      <c r="B26" s="45"/>
      <c r="C26" s="45"/>
      <c r="D26" s="44"/>
      <c r="E26" s="44"/>
      <c r="F26" s="44"/>
      <c r="G26" s="44"/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</row>
    <row r="27" ht="20.1" customHeight="1" spans="1:245">
      <c r="A27" s="45"/>
      <c r="B27" s="45"/>
      <c r="C27" s="45"/>
      <c r="D27" s="44"/>
      <c r="E27" s="44"/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</row>
    <row r="28" ht="20.1" customHeight="1" spans="1:245">
      <c r="A28" s="45"/>
      <c r="B28" s="45"/>
      <c r="C28" s="45"/>
      <c r="D28" s="45"/>
      <c r="E28" s="45"/>
      <c r="F28" s="45"/>
      <c r="G28" s="45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</row>
    <row r="29" ht="20.1" customHeight="1" spans="1:245">
      <c r="A29" s="45"/>
      <c r="B29" s="45"/>
      <c r="C29" s="45"/>
      <c r="D29" s="44"/>
      <c r="E29" s="44"/>
      <c r="F29" s="44"/>
      <c r="G29" s="4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</row>
    <row r="30" ht="20.1" customHeight="1" spans="1:245">
      <c r="A30" s="45"/>
      <c r="B30" s="45"/>
      <c r="C30" s="45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</row>
    <row r="31" ht="20.1" customHeight="1" spans="1:245">
      <c r="A31" s="45"/>
      <c r="B31" s="45"/>
      <c r="C31" s="45"/>
      <c r="D31" s="45"/>
      <c r="E31" s="45"/>
      <c r="F31" s="45"/>
      <c r="G31" s="45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</row>
    <row r="32" ht="20.1" customHeight="1" spans="1:245">
      <c r="A32" s="45"/>
      <c r="B32" s="45"/>
      <c r="C32" s="45"/>
      <c r="D32" s="45"/>
      <c r="E32" s="46"/>
      <c r="F32" s="46"/>
      <c r="G32" s="46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</row>
    <row r="33" ht="20.1" customHeight="1" spans="1:245">
      <c r="A33" s="45"/>
      <c r="B33" s="45"/>
      <c r="C33" s="45"/>
      <c r="D33" s="45"/>
      <c r="E33" s="46"/>
      <c r="F33" s="46"/>
      <c r="G33" s="46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</row>
    <row r="34" ht="20.1" customHeight="1" spans="1:245">
      <c r="A34" s="45"/>
      <c r="B34" s="45"/>
      <c r="C34" s="45"/>
      <c r="D34" s="45"/>
      <c r="E34" s="45"/>
      <c r="F34" s="45"/>
      <c r="G34" s="45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</row>
    <row r="35" ht="20.1" customHeight="1" spans="1:245">
      <c r="A35" s="45"/>
      <c r="B35" s="45"/>
      <c r="C35" s="45"/>
      <c r="D35" s="45"/>
      <c r="E35" s="47"/>
      <c r="F35" s="47"/>
      <c r="G35" s="47"/>
      <c r="H35" s="44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</row>
    <row r="36" ht="20.1" customHeight="1" spans="1:245">
      <c r="A36" s="48"/>
      <c r="B36" s="48"/>
      <c r="C36" s="48"/>
      <c r="D36" s="48"/>
      <c r="E36" s="49"/>
      <c r="F36" s="49"/>
      <c r="G36" s="49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</row>
    <row r="37" ht="20.1" customHeight="1" spans="1:245">
      <c r="A37" s="50"/>
      <c r="B37" s="50"/>
      <c r="C37" s="50"/>
      <c r="D37" s="50"/>
      <c r="E37" s="50"/>
      <c r="F37" s="50"/>
      <c r="G37" s="50"/>
      <c r="H37" s="51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</row>
    <row r="38" ht="20.1" customHeight="1" spans="1:245">
      <c r="A38" s="48"/>
      <c r="B38" s="48"/>
      <c r="C38" s="48"/>
      <c r="D38" s="48"/>
      <c r="E38" s="48"/>
      <c r="F38" s="48"/>
      <c r="G38" s="48"/>
      <c r="H38" s="51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</row>
    <row r="39" ht="20.1" customHeight="1" spans="1:245">
      <c r="A39" s="52"/>
      <c r="B39" s="52"/>
      <c r="C39" s="52"/>
      <c r="D39" s="52"/>
      <c r="E39" s="52"/>
      <c r="F39" s="48"/>
      <c r="G39" s="48"/>
      <c r="H39" s="51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</row>
    <row r="40" ht="20.1" customHeight="1" spans="1:245">
      <c r="A40" s="52"/>
      <c r="B40" s="52"/>
      <c r="C40" s="52"/>
      <c r="D40" s="52"/>
      <c r="E40" s="52"/>
      <c r="F40" s="48"/>
      <c r="G40" s="48"/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</row>
    <row r="41" ht="20.1" customHeight="1" spans="1:245">
      <c r="A41" s="52"/>
      <c r="B41" s="52"/>
      <c r="C41" s="52"/>
      <c r="D41" s="52"/>
      <c r="E41" s="52"/>
      <c r="F41" s="48"/>
      <c r="G41" s="48"/>
      <c r="H41" s="51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</row>
    <row r="42" ht="20.1" customHeight="1" spans="1:245">
      <c r="A42" s="52"/>
      <c r="B42" s="52"/>
      <c r="C42" s="52"/>
      <c r="D42" s="52"/>
      <c r="E42" s="52"/>
      <c r="F42" s="48"/>
      <c r="G42" s="48"/>
      <c r="H42" s="51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</row>
    <row r="43" ht="20.1" customHeight="1" spans="1:245">
      <c r="A43" s="52"/>
      <c r="B43" s="52"/>
      <c r="C43" s="52"/>
      <c r="D43" s="52"/>
      <c r="E43" s="52"/>
      <c r="F43" s="48"/>
      <c r="G43" s="48"/>
      <c r="H43" s="51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</row>
    <row r="44" ht="20.1" customHeight="1" spans="1:245">
      <c r="A44" s="52"/>
      <c r="B44" s="52"/>
      <c r="C44" s="52"/>
      <c r="D44" s="52"/>
      <c r="E44" s="52"/>
      <c r="F44" s="48"/>
      <c r="G44" s="48"/>
      <c r="H44" s="51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</row>
    <row r="45" ht="20.1" customHeight="1" spans="1:245">
      <c r="A45" s="52"/>
      <c r="B45" s="52"/>
      <c r="C45" s="52"/>
      <c r="D45" s="52"/>
      <c r="E45" s="52"/>
      <c r="F45" s="48"/>
      <c r="G45" s="48"/>
      <c r="H45" s="5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</row>
    <row r="46" ht="20.1" customHeight="1" spans="1:245">
      <c r="A46" s="52"/>
      <c r="B46" s="52"/>
      <c r="C46" s="52"/>
      <c r="D46" s="52"/>
      <c r="E46" s="52"/>
      <c r="F46" s="48"/>
      <c r="G46" s="48"/>
      <c r="H46" s="51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</row>
    <row r="47" ht="20.1" customHeight="1" spans="1:245">
      <c r="A47" s="52"/>
      <c r="B47" s="52"/>
      <c r="C47" s="52"/>
      <c r="D47" s="52"/>
      <c r="E47" s="52"/>
      <c r="F47" s="48"/>
      <c r="G47" s="48"/>
      <c r="H47" s="51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</row>
    <row r="48" ht="20.1" customHeight="1" spans="1:245">
      <c r="A48" s="52"/>
      <c r="B48" s="52"/>
      <c r="C48" s="52"/>
      <c r="D48" s="52"/>
      <c r="E48" s="52"/>
      <c r="F48" s="48"/>
      <c r="G48" s="48"/>
      <c r="H48" s="51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C12" sqref="C12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5"/>
      <c r="B1" s="55"/>
      <c r="C1" s="55"/>
      <c r="D1" s="55"/>
      <c r="E1" s="56"/>
      <c r="F1" s="55"/>
      <c r="G1" s="55"/>
      <c r="H1" s="21" t="s">
        <v>334</v>
      </c>
      <c r="I1" s="80"/>
    </row>
    <row r="2" ht="25.5" customHeight="1" spans="1:9">
      <c r="A2" s="18" t="s">
        <v>335</v>
      </c>
      <c r="B2" s="18"/>
      <c r="C2" s="18"/>
      <c r="D2" s="18"/>
      <c r="E2" s="18"/>
      <c r="F2" s="18"/>
      <c r="G2" s="18"/>
      <c r="H2" s="18"/>
      <c r="I2" s="80"/>
    </row>
    <row r="3" s="54" customFormat="1" ht="20.1" customHeight="1" spans="1:8">
      <c r="A3" s="57" t="s">
        <v>321</v>
      </c>
      <c r="B3" s="58"/>
      <c r="C3" s="58"/>
      <c r="D3" s="58"/>
      <c r="E3" s="58"/>
      <c r="F3" s="58"/>
      <c r="G3" s="58"/>
      <c r="H3" s="59" t="s">
        <v>6</v>
      </c>
    </row>
    <row r="4" s="54" customFormat="1" ht="20.1" customHeight="1" spans="1:8">
      <c r="A4" s="60" t="s">
        <v>325</v>
      </c>
      <c r="B4" s="60" t="s">
        <v>326</v>
      </c>
      <c r="C4" s="26" t="s">
        <v>327</v>
      </c>
      <c r="D4" s="26"/>
      <c r="E4" s="36"/>
      <c r="F4" s="36"/>
      <c r="G4" s="36"/>
      <c r="H4" s="26"/>
    </row>
    <row r="5" s="54" customFormat="1" ht="20.1" customHeight="1" spans="1:8">
      <c r="A5" s="60"/>
      <c r="B5" s="60"/>
      <c r="C5" s="61" t="s">
        <v>61</v>
      </c>
      <c r="D5" s="28" t="s">
        <v>209</v>
      </c>
      <c r="E5" s="62" t="s">
        <v>328</v>
      </c>
      <c r="F5" s="63"/>
      <c r="G5" s="64"/>
      <c r="H5" s="65" t="s">
        <v>214</v>
      </c>
    </row>
    <row r="6" s="54" customFormat="1" ht="33.75" customHeight="1" spans="1:8">
      <c r="A6" s="34"/>
      <c r="B6" s="34"/>
      <c r="C6" s="66"/>
      <c r="D6" s="35"/>
      <c r="E6" s="67" t="s">
        <v>76</v>
      </c>
      <c r="F6" s="68" t="s">
        <v>329</v>
      </c>
      <c r="G6" s="69" t="s">
        <v>330</v>
      </c>
      <c r="H6" s="70"/>
    </row>
    <row r="7" s="54" customFormat="1" ht="20.1" customHeight="1" spans="1:8">
      <c r="A7" s="37"/>
      <c r="B7" s="37"/>
      <c r="C7" s="71"/>
      <c r="D7" s="72"/>
      <c r="E7" s="72"/>
      <c r="F7" s="72"/>
      <c r="G7" s="73"/>
      <c r="H7" s="74"/>
    </row>
    <row r="8" s="54" customFormat="1" ht="20.1" customHeight="1" spans="1:8">
      <c r="A8" s="37"/>
      <c r="B8" s="37"/>
      <c r="C8" s="71"/>
      <c r="D8" s="72"/>
      <c r="E8" s="72"/>
      <c r="F8" s="72"/>
      <c r="G8" s="73"/>
      <c r="H8" s="74"/>
    </row>
    <row r="9" s="54" customFormat="1" ht="20.1" customHeight="1" spans="1:8">
      <c r="A9" s="37"/>
      <c r="B9" s="37"/>
      <c r="C9" s="71"/>
      <c r="D9" s="72"/>
      <c r="E9" s="72"/>
      <c r="F9" s="72"/>
      <c r="G9" s="73"/>
      <c r="H9" s="74"/>
    </row>
    <row r="10" s="54" customFormat="1" ht="20.1" customHeight="1" spans="1:8">
      <c r="A10" s="37"/>
      <c r="B10" s="37"/>
      <c r="C10" s="71"/>
      <c r="D10" s="72"/>
      <c r="E10" s="72"/>
      <c r="F10" s="72"/>
      <c r="G10" s="73"/>
      <c r="H10" s="74"/>
    </row>
    <row r="11" s="54" customFormat="1" ht="20.1" customHeight="1" spans="1:8">
      <c r="A11" s="37"/>
      <c r="B11" s="37"/>
      <c r="C11" s="71"/>
      <c r="D11" s="72"/>
      <c r="E11" s="72"/>
      <c r="F11" s="72"/>
      <c r="G11" s="73"/>
      <c r="H11" s="74"/>
    </row>
    <row r="12" s="54" customFormat="1" ht="20.1" customHeight="1" spans="1:8">
      <c r="A12" s="37"/>
      <c r="B12" s="37"/>
      <c r="C12" s="71"/>
      <c r="D12" s="72"/>
      <c r="E12" s="72"/>
      <c r="F12" s="72"/>
      <c r="G12" s="73"/>
      <c r="H12" s="74"/>
    </row>
    <row r="13" s="54" customFormat="1" ht="20.1" customHeight="1" spans="1:8">
      <c r="A13" s="37"/>
      <c r="B13" s="37"/>
      <c r="C13" s="71"/>
      <c r="D13" s="72"/>
      <c r="E13" s="72"/>
      <c r="F13" s="72"/>
      <c r="G13" s="73"/>
      <c r="H13" s="74"/>
    </row>
    <row r="14" s="54" customFormat="1" ht="20.1" customHeight="1" spans="1:8">
      <c r="A14" s="37" t="s">
        <v>22</v>
      </c>
      <c r="B14" s="37" t="s">
        <v>22</v>
      </c>
      <c r="C14" s="71">
        <f>SUM(D14,E14,H14)</f>
        <v>0</v>
      </c>
      <c r="D14" s="72" t="s">
        <v>22</v>
      </c>
      <c r="E14" s="72">
        <f>SUM(F14,G14)</f>
        <v>0</v>
      </c>
      <c r="F14" s="72" t="s">
        <v>22</v>
      </c>
      <c r="G14" s="73" t="s">
        <v>22</v>
      </c>
      <c r="H14" s="74" t="s">
        <v>22</v>
      </c>
    </row>
    <row r="15" s="54" customFormat="1" ht="20.1" customHeight="1" spans="1:8">
      <c r="A15" s="37" t="s">
        <v>22</v>
      </c>
      <c r="B15" s="37" t="s">
        <v>22</v>
      </c>
      <c r="C15" s="71">
        <f>SUM(D15,E15,H15)</f>
        <v>0</v>
      </c>
      <c r="D15" s="72" t="s">
        <v>22</v>
      </c>
      <c r="E15" s="72">
        <f>SUM(F15,G15)</f>
        <v>0</v>
      </c>
      <c r="F15" s="72" t="s">
        <v>22</v>
      </c>
      <c r="G15" s="73" t="s">
        <v>22</v>
      </c>
      <c r="H15" s="74" t="s">
        <v>22</v>
      </c>
    </row>
    <row r="16" s="54" customFormat="1" ht="20.1" customHeight="1" spans="1:8">
      <c r="A16" s="37" t="s">
        <v>22</v>
      </c>
      <c r="B16" s="37" t="s">
        <v>22</v>
      </c>
      <c r="C16" s="71">
        <f>SUM(D16,E16,H16)</f>
        <v>0</v>
      </c>
      <c r="D16" s="72" t="s">
        <v>22</v>
      </c>
      <c r="E16" s="72">
        <f>SUM(F16,G16)</f>
        <v>0</v>
      </c>
      <c r="F16" s="72" t="s">
        <v>22</v>
      </c>
      <c r="G16" s="73" t="s">
        <v>22</v>
      </c>
      <c r="H16" s="74" t="s">
        <v>22</v>
      </c>
    </row>
    <row r="17" s="54" customFormat="1" ht="11.25"/>
    <row r="18" ht="20.1" customHeight="1" spans="1:9">
      <c r="A18" s="75"/>
      <c r="B18" s="75"/>
      <c r="C18" s="75"/>
      <c r="D18" s="75"/>
      <c r="E18" s="76"/>
      <c r="F18" s="75"/>
      <c r="G18" s="75"/>
      <c r="H18" s="77"/>
      <c r="I18" s="77"/>
    </row>
    <row r="19" ht="20.1" customHeight="1" spans="1:9">
      <c r="A19" s="75"/>
      <c r="B19" s="75"/>
      <c r="C19" s="75"/>
      <c r="D19" s="75"/>
      <c r="E19" s="78"/>
      <c r="F19" s="75"/>
      <c r="G19" s="75"/>
      <c r="H19" s="77"/>
      <c r="I19" s="77"/>
    </row>
    <row r="20" ht="20.1" customHeight="1" spans="1:9">
      <c r="A20" s="78"/>
      <c r="B20" s="78"/>
      <c r="C20" s="78"/>
      <c r="D20" s="78"/>
      <c r="E20" s="78"/>
      <c r="F20" s="75"/>
      <c r="G20" s="75"/>
      <c r="H20" s="77"/>
      <c r="I20" s="77"/>
    </row>
    <row r="21" ht="20.1" customHeight="1" spans="1:9">
      <c r="A21" s="77"/>
      <c r="B21" s="77"/>
      <c r="C21" s="77"/>
      <c r="D21" s="77"/>
      <c r="E21" s="79"/>
      <c r="F21" s="77"/>
      <c r="G21" s="77"/>
      <c r="H21" s="77"/>
      <c r="I21" s="77"/>
    </row>
    <row r="22" ht="20.1" customHeight="1" spans="1:9">
      <c r="A22" s="77"/>
      <c r="B22" s="77"/>
      <c r="C22" s="77"/>
      <c r="D22" s="77"/>
      <c r="E22" s="79"/>
      <c r="F22" s="77"/>
      <c r="G22" s="77"/>
      <c r="H22" s="77"/>
      <c r="I22" s="77"/>
    </row>
    <row r="23" ht="20.1" customHeight="1" spans="1:9">
      <c r="A23" s="77"/>
      <c r="B23" s="77"/>
      <c r="C23" s="77"/>
      <c r="D23" s="77"/>
      <c r="E23" s="79"/>
      <c r="F23" s="77"/>
      <c r="G23" s="77"/>
      <c r="H23" s="77"/>
      <c r="I23" s="77"/>
    </row>
    <row r="24" ht="20.1" customHeight="1" spans="1:9">
      <c r="A24" s="77"/>
      <c r="B24" s="77"/>
      <c r="C24" s="77"/>
      <c r="D24" s="77"/>
      <c r="E24" s="79"/>
      <c r="F24" s="77"/>
      <c r="G24" s="77"/>
      <c r="H24" s="77"/>
      <c r="I24" s="77"/>
    </row>
    <row r="25" ht="20.1" customHeight="1" spans="1:9">
      <c r="A25" s="77"/>
      <c r="B25" s="77"/>
      <c r="C25" s="77"/>
      <c r="D25" s="77"/>
      <c r="E25" s="79"/>
      <c r="F25" s="77"/>
      <c r="G25" s="77"/>
      <c r="H25" s="77"/>
      <c r="I25" s="77"/>
    </row>
    <row r="26" ht="20.1" customHeight="1" spans="1:9">
      <c r="A26" s="77"/>
      <c r="B26" s="77"/>
      <c r="C26" s="77"/>
      <c r="D26" s="77"/>
      <c r="E26" s="79"/>
      <c r="F26" s="77"/>
      <c r="G26" s="77"/>
      <c r="H26" s="77"/>
      <c r="I26" s="77"/>
    </row>
    <row r="27" ht="20.1" customHeight="1" spans="1:9">
      <c r="A27" s="77"/>
      <c r="B27" s="77"/>
      <c r="C27" s="77"/>
      <c r="D27" s="77"/>
      <c r="E27" s="79"/>
      <c r="F27" s="77"/>
      <c r="G27" s="77"/>
      <c r="H27" s="77"/>
      <c r="I27" s="77"/>
    </row>
    <row r="28" ht="20.1" customHeight="1" spans="1:9">
      <c r="A28" s="77"/>
      <c r="B28" s="77"/>
      <c r="C28" s="77"/>
      <c r="D28" s="77"/>
      <c r="E28" s="79"/>
      <c r="F28" s="77"/>
      <c r="G28" s="77"/>
      <c r="H28" s="77"/>
      <c r="I28" s="77"/>
    </row>
    <row r="29" ht="20.1" customHeight="1" spans="1:9">
      <c r="A29" s="77"/>
      <c r="B29" s="77"/>
      <c r="C29" s="77"/>
      <c r="D29" s="77"/>
      <c r="E29" s="79"/>
      <c r="F29" s="77"/>
      <c r="G29" s="77"/>
      <c r="H29" s="77"/>
      <c r="I29" s="77"/>
    </row>
    <row r="30" ht="20.1" customHeight="1" spans="1:9">
      <c r="A30" s="77"/>
      <c r="B30" s="77"/>
      <c r="C30" s="77"/>
      <c r="D30" s="77"/>
      <c r="E30" s="79"/>
      <c r="F30" s="77"/>
      <c r="G30" s="77"/>
      <c r="H30" s="77"/>
      <c r="I30" s="7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D5" sqref="D5:D6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5"/>
      <c r="B1" s="16"/>
      <c r="C1" s="16"/>
      <c r="D1" s="16"/>
      <c r="E1" s="16"/>
      <c r="F1" s="16"/>
      <c r="G1" s="16"/>
      <c r="H1" s="17" t="s">
        <v>336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</row>
    <row r="2" ht="20.1" customHeight="1" spans="1:245">
      <c r="A2" s="18" t="s">
        <v>337</v>
      </c>
      <c r="B2" s="18"/>
      <c r="C2" s="18"/>
      <c r="D2" s="18"/>
      <c r="E2" s="18"/>
      <c r="F2" s="18"/>
      <c r="G2" s="18"/>
      <c r="H2" s="1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</row>
    <row r="3" ht="20.1" customHeight="1" spans="1:245">
      <c r="A3" s="19" t="s">
        <v>22</v>
      </c>
      <c r="B3" s="19"/>
      <c r="C3" s="19"/>
      <c r="D3" s="19"/>
      <c r="E3" s="19"/>
      <c r="F3" s="20"/>
      <c r="G3" s="20"/>
      <c r="H3" s="21" t="s">
        <v>6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</row>
    <row r="4" ht="20.1" customHeight="1" spans="1:245">
      <c r="A4" s="22" t="s">
        <v>60</v>
      </c>
      <c r="B4" s="23"/>
      <c r="C4" s="23"/>
      <c r="D4" s="23"/>
      <c r="E4" s="24"/>
      <c r="F4" s="25" t="s">
        <v>338</v>
      </c>
      <c r="G4" s="26"/>
      <c r="H4" s="26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</row>
    <row r="5" ht="20.1" customHeight="1" spans="1:245">
      <c r="A5" s="22" t="s">
        <v>69</v>
      </c>
      <c r="B5" s="23"/>
      <c r="C5" s="24"/>
      <c r="D5" s="27" t="s">
        <v>70</v>
      </c>
      <c r="E5" s="28" t="s">
        <v>108</v>
      </c>
      <c r="F5" s="29" t="s">
        <v>61</v>
      </c>
      <c r="G5" s="29" t="s">
        <v>104</v>
      </c>
      <c r="H5" s="26" t="s">
        <v>105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</row>
    <row r="6" ht="20.1" customHeight="1" spans="1:245">
      <c r="A6" s="30" t="s">
        <v>81</v>
      </c>
      <c r="B6" s="31" t="s">
        <v>82</v>
      </c>
      <c r="C6" s="32" t="s">
        <v>83</v>
      </c>
      <c r="D6" s="33"/>
      <c r="E6" s="34"/>
      <c r="F6" s="35"/>
      <c r="G6" s="35"/>
      <c r="H6" s="36"/>
      <c r="I6" s="53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</row>
    <row r="7" ht="20.1" customHeight="1" spans="1:245">
      <c r="A7" s="37" t="s">
        <v>22</v>
      </c>
      <c r="B7" s="37" t="s">
        <v>22</v>
      </c>
      <c r="C7" s="37" t="s">
        <v>22</v>
      </c>
      <c r="D7" s="37" t="s">
        <v>22</v>
      </c>
      <c r="E7" s="37" t="s">
        <v>22</v>
      </c>
      <c r="F7" s="38" t="s">
        <v>22</v>
      </c>
      <c r="G7" s="39" t="s">
        <v>22</v>
      </c>
      <c r="H7" s="40" t="s">
        <v>22</v>
      </c>
      <c r="I7" s="53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</row>
    <row r="8" ht="20.1" customHeight="1" spans="1:245">
      <c r="A8" s="41"/>
      <c r="B8" s="41"/>
      <c r="C8" s="41"/>
      <c r="D8" s="42"/>
      <c r="E8" s="42"/>
      <c r="F8" s="42"/>
      <c r="G8" s="42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</row>
    <row r="9" ht="20.1" customHeight="1" spans="1:245">
      <c r="A9" s="43"/>
      <c r="B9" s="43"/>
      <c r="C9" s="43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</row>
    <row r="10" ht="20.1" customHeight="1" spans="1:245">
      <c r="A10" s="43"/>
      <c r="B10" s="43"/>
      <c r="C10" s="43"/>
      <c r="D10" s="43"/>
      <c r="E10" s="43"/>
      <c r="F10" s="43"/>
      <c r="G10" s="43"/>
      <c r="H10" s="44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</row>
    <row r="11" ht="20.1" customHeight="1" spans="1:245">
      <c r="A11" s="43"/>
      <c r="B11" s="43"/>
      <c r="C11" s="43"/>
      <c r="D11" s="44"/>
      <c r="E11" s="44"/>
      <c r="F11" s="44"/>
      <c r="G11" s="44"/>
      <c r="H11" s="44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</row>
    <row r="12" ht="20.1" customHeight="1" spans="1:245">
      <c r="A12" s="43"/>
      <c r="B12" s="43"/>
      <c r="C12" s="43"/>
      <c r="D12" s="44"/>
      <c r="E12" s="44"/>
      <c r="F12" s="44"/>
      <c r="G12" s="44"/>
      <c r="H12" s="44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</row>
    <row r="13" ht="20.1" customHeight="1" spans="1:245">
      <c r="A13" s="43"/>
      <c r="B13" s="43"/>
      <c r="C13" s="43"/>
      <c r="D13" s="43"/>
      <c r="E13" s="43"/>
      <c r="F13" s="43"/>
      <c r="G13" s="43"/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</row>
    <row r="14" ht="20.1" customHeight="1" spans="1:245">
      <c r="A14" s="43"/>
      <c r="B14" s="43"/>
      <c r="C14" s="43"/>
      <c r="D14" s="44"/>
      <c r="E14" s="44"/>
      <c r="F14" s="44"/>
      <c r="G14" s="44"/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</row>
    <row r="15" ht="20.1" customHeight="1" spans="1:245">
      <c r="A15" s="45"/>
      <c r="B15" s="43"/>
      <c r="C15" s="43"/>
      <c r="D15" s="44"/>
      <c r="E15" s="44"/>
      <c r="F15" s="44"/>
      <c r="G15" s="44"/>
      <c r="H15" s="44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</row>
    <row r="16" ht="20.1" customHeight="1" spans="1:245">
      <c r="A16" s="45"/>
      <c r="B16" s="45"/>
      <c r="C16" s="43"/>
      <c r="D16" s="43"/>
      <c r="E16" s="45"/>
      <c r="F16" s="45"/>
      <c r="G16" s="45"/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</row>
    <row r="17" ht="20.1" customHeight="1" spans="1:245">
      <c r="A17" s="45"/>
      <c r="B17" s="45"/>
      <c r="C17" s="43"/>
      <c r="D17" s="44"/>
      <c r="E17" s="44"/>
      <c r="F17" s="44"/>
      <c r="G17" s="44"/>
      <c r="H17" s="44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</row>
    <row r="18" ht="20.1" customHeight="1" spans="1:245">
      <c r="A18" s="43"/>
      <c r="B18" s="45"/>
      <c r="C18" s="43"/>
      <c r="D18" s="44"/>
      <c r="E18" s="44"/>
      <c r="F18" s="44"/>
      <c r="G18" s="44"/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</row>
    <row r="19" ht="20.1" customHeight="1" spans="1:245">
      <c r="A19" s="43"/>
      <c r="B19" s="45"/>
      <c r="C19" s="45"/>
      <c r="D19" s="45"/>
      <c r="E19" s="45"/>
      <c r="F19" s="45"/>
      <c r="G19" s="45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</row>
    <row r="20" ht="20.1" customHeight="1" spans="1:245">
      <c r="A20" s="45"/>
      <c r="B20" s="45"/>
      <c r="C20" s="45"/>
      <c r="D20" s="44"/>
      <c r="E20" s="44"/>
      <c r="F20" s="44"/>
      <c r="G20" s="44"/>
      <c r="H20" s="44"/>
      <c r="I20" s="45"/>
      <c r="J20" s="43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</row>
    <row r="21" ht="20.1" customHeight="1" spans="1:245">
      <c r="A21" s="45"/>
      <c r="B21" s="45"/>
      <c r="C21" s="45"/>
      <c r="D21" s="44"/>
      <c r="E21" s="44"/>
      <c r="F21" s="44"/>
      <c r="G21" s="44"/>
      <c r="H21" s="44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</row>
    <row r="22" ht="20.1" customHeight="1" spans="1:245">
      <c r="A22" s="45"/>
      <c r="B22" s="45"/>
      <c r="C22" s="45"/>
      <c r="D22" s="45"/>
      <c r="E22" s="45"/>
      <c r="F22" s="45"/>
      <c r="G22" s="45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</row>
    <row r="23" ht="20.1" customHeight="1" spans="1:245">
      <c r="A23" s="45"/>
      <c r="B23" s="45"/>
      <c r="C23" s="45"/>
      <c r="D23" s="44"/>
      <c r="E23" s="44"/>
      <c r="F23" s="44"/>
      <c r="G23" s="44"/>
      <c r="H23" s="4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</row>
    <row r="24" ht="20.1" customHeight="1" spans="1:245">
      <c r="A24" s="45"/>
      <c r="B24" s="45"/>
      <c r="C24" s="45"/>
      <c r="D24" s="44"/>
      <c r="E24" s="44"/>
      <c r="F24" s="44"/>
      <c r="G24" s="44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</row>
    <row r="25" ht="20.1" customHeight="1" spans="1:245">
      <c r="A25" s="45"/>
      <c r="B25" s="45"/>
      <c r="C25" s="45"/>
      <c r="D25" s="45"/>
      <c r="E25" s="45"/>
      <c r="F25" s="45"/>
      <c r="G25" s="45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</row>
    <row r="26" ht="20.1" customHeight="1" spans="1:245">
      <c r="A26" s="45"/>
      <c r="B26" s="45"/>
      <c r="C26" s="45"/>
      <c r="D26" s="44"/>
      <c r="E26" s="44"/>
      <c r="F26" s="44"/>
      <c r="G26" s="44"/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</row>
    <row r="27" ht="20.1" customHeight="1" spans="1:245">
      <c r="A27" s="45"/>
      <c r="B27" s="45"/>
      <c r="C27" s="45"/>
      <c r="D27" s="44"/>
      <c r="E27" s="44"/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</row>
    <row r="28" ht="20.1" customHeight="1" spans="1:245">
      <c r="A28" s="45"/>
      <c r="B28" s="45"/>
      <c r="C28" s="45"/>
      <c r="D28" s="45"/>
      <c r="E28" s="45"/>
      <c r="F28" s="45"/>
      <c r="G28" s="45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</row>
    <row r="29" ht="20.1" customHeight="1" spans="1:245">
      <c r="A29" s="45"/>
      <c r="B29" s="45"/>
      <c r="C29" s="45"/>
      <c r="D29" s="44"/>
      <c r="E29" s="44"/>
      <c r="F29" s="44"/>
      <c r="G29" s="4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</row>
    <row r="30" ht="20.1" customHeight="1" spans="1:245">
      <c r="A30" s="45"/>
      <c r="B30" s="45"/>
      <c r="C30" s="45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</row>
    <row r="31" ht="20.1" customHeight="1" spans="1:245">
      <c r="A31" s="45"/>
      <c r="B31" s="45"/>
      <c r="C31" s="45"/>
      <c r="D31" s="45"/>
      <c r="E31" s="45"/>
      <c r="F31" s="45"/>
      <c r="G31" s="45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</row>
    <row r="32" ht="20.1" customHeight="1" spans="1:245">
      <c r="A32" s="45"/>
      <c r="B32" s="45"/>
      <c r="C32" s="45"/>
      <c r="D32" s="45"/>
      <c r="E32" s="46"/>
      <c r="F32" s="46"/>
      <c r="G32" s="46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</row>
    <row r="33" ht="20.1" customHeight="1" spans="1:245">
      <c r="A33" s="45"/>
      <c r="B33" s="45"/>
      <c r="C33" s="45"/>
      <c r="D33" s="45"/>
      <c r="E33" s="46"/>
      <c r="F33" s="46"/>
      <c r="G33" s="46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</row>
    <row r="34" ht="20.1" customHeight="1" spans="1:245">
      <c r="A34" s="45"/>
      <c r="B34" s="45"/>
      <c r="C34" s="45"/>
      <c r="D34" s="45"/>
      <c r="E34" s="45"/>
      <c r="F34" s="45"/>
      <c r="G34" s="45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</row>
    <row r="35" ht="20.1" customHeight="1" spans="1:245">
      <c r="A35" s="45"/>
      <c r="B35" s="45"/>
      <c r="C35" s="45"/>
      <c r="D35" s="45"/>
      <c r="E35" s="47"/>
      <c r="F35" s="47"/>
      <c r="G35" s="47"/>
      <c r="H35" s="44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</row>
    <row r="36" ht="20.1" customHeight="1" spans="1:245">
      <c r="A36" s="48"/>
      <c r="B36" s="48"/>
      <c r="C36" s="48"/>
      <c r="D36" s="48"/>
      <c r="E36" s="49"/>
      <c r="F36" s="49"/>
      <c r="G36" s="49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</row>
    <row r="37" ht="20.1" customHeight="1" spans="1:245">
      <c r="A37" s="50"/>
      <c r="B37" s="50"/>
      <c r="C37" s="50"/>
      <c r="D37" s="50"/>
      <c r="E37" s="50"/>
      <c r="F37" s="50"/>
      <c r="G37" s="50"/>
      <c r="H37" s="51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</row>
    <row r="38" ht="20.1" customHeight="1" spans="1:245">
      <c r="A38" s="48"/>
      <c r="B38" s="48"/>
      <c r="C38" s="48"/>
      <c r="D38" s="48"/>
      <c r="E38" s="48"/>
      <c r="F38" s="48"/>
      <c r="G38" s="48"/>
      <c r="H38" s="51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</row>
    <row r="39" ht="20.1" customHeight="1" spans="1:245">
      <c r="A39" s="52"/>
      <c r="B39" s="52"/>
      <c r="C39" s="52"/>
      <c r="D39" s="52"/>
      <c r="E39" s="52"/>
      <c r="F39" s="48"/>
      <c r="G39" s="48"/>
      <c r="H39" s="51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</row>
    <row r="40" ht="20.1" customHeight="1" spans="1:245">
      <c r="A40" s="52"/>
      <c r="B40" s="52"/>
      <c r="C40" s="52"/>
      <c r="D40" s="52"/>
      <c r="E40" s="52"/>
      <c r="F40" s="48"/>
      <c r="G40" s="48"/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</row>
    <row r="41" ht="20.1" customHeight="1" spans="1:245">
      <c r="A41" s="52"/>
      <c r="B41" s="52"/>
      <c r="C41" s="52"/>
      <c r="D41" s="52"/>
      <c r="E41" s="52"/>
      <c r="F41" s="48"/>
      <c r="G41" s="48"/>
      <c r="H41" s="51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</row>
    <row r="42" ht="20.1" customHeight="1" spans="1:245">
      <c r="A42" s="52"/>
      <c r="B42" s="52"/>
      <c r="C42" s="52"/>
      <c r="D42" s="52"/>
      <c r="E42" s="52"/>
      <c r="F42" s="48"/>
      <c r="G42" s="48"/>
      <c r="H42" s="51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</row>
    <row r="43" ht="20.1" customHeight="1" spans="1:245">
      <c r="A43" s="52"/>
      <c r="B43" s="52"/>
      <c r="C43" s="52"/>
      <c r="D43" s="52"/>
      <c r="E43" s="52"/>
      <c r="F43" s="48"/>
      <c r="G43" s="48"/>
      <c r="H43" s="51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</row>
    <row r="44" ht="20.1" customHeight="1" spans="1:245">
      <c r="A44" s="52"/>
      <c r="B44" s="52"/>
      <c r="C44" s="52"/>
      <c r="D44" s="52"/>
      <c r="E44" s="52"/>
      <c r="F44" s="48"/>
      <c r="G44" s="48"/>
      <c r="H44" s="51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</row>
    <row r="45" ht="20.1" customHeight="1" spans="1:245">
      <c r="A45" s="52"/>
      <c r="B45" s="52"/>
      <c r="C45" s="52"/>
      <c r="D45" s="52"/>
      <c r="E45" s="52"/>
      <c r="F45" s="48"/>
      <c r="G45" s="48"/>
      <c r="H45" s="5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</row>
    <row r="46" ht="20.1" customHeight="1" spans="1:245">
      <c r="A46" s="52"/>
      <c r="B46" s="52"/>
      <c r="C46" s="52"/>
      <c r="D46" s="52"/>
      <c r="E46" s="52"/>
      <c r="F46" s="48"/>
      <c r="G46" s="48"/>
      <c r="H46" s="51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</row>
    <row r="47" ht="20.1" customHeight="1" spans="1:245">
      <c r="A47" s="52"/>
      <c r="B47" s="52"/>
      <c r="C47" s="52"/>
      <c r="D47" s="52"/>
      <c r="E47" s="52"/>
      <c r="F47" s="48"/>
      <c r="G47" s="48"/>
      <c r="H47" s="51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</row>
    <row r="48" ht="20.1" customHeight="1" spans="1:245">
      <c r="A48" s="52"/>
      <c r="B48" s="52"/>
      <c r="C48" s="52"/>
      <c r="D48" s="52"/>
      <c r="E48" s="52"/>
      <c r="F48" s="48"/>
      <c r="G48" s="48"/>
      <c r="H48" s="51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M1" sqref="M1"/>
    </sheetView>
  </sheetViews>
  <sheetFormatPr defaultColWidth="12" defaultRowHeight="11.25"/>
  <cols>
    <col min="1" max="1" width="16" style="1" customWidth="1"/>
    <col min="2" max="2" width="13" style="1" customWidth="1"/>
    <col min="3" max="3" width="12.6666666666667" style="1" customWidth="1"/>
    <col min="4" max="4" width="10.5" style="1" customWidth="1"/>
    <col min="5" max="5" width="16.3333333333333" style="1" customWidth="1"/>
    <col min="6" max="6" width="12.1666666666667" style="1" customWidth="1"/>
    <col min="7" max="7" width="14.6666666666667" style="1" customWidth="1"/>
    <col min="8" max="8" width="20.5" style="1" customWidth="1"/>
    <col min="9" max="9" width="6.33333333333333" style="1" customWidth="1"/>
    <col min="10" max="10" width="7.83333333333333" style="1" customWidth="1"/>
    <col min="11" max="11" width="7" style="1" customWidth="1"/>
    <col min="12" max="12" width="13.3333333333333" style="1" customWidth="1"/>
    <col min="13" max="13" width="11.1666666666667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3"/>
    </row>
    <row r="2" ht="22.9" customHeight="1" spans="1:14">
      <c r="A2" s="5" t="s">
        <v>339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 t="s">
        <v>54</v>
      </c>
    </row>
    <row r="3" ht="33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4" t="s">
        <v>340</v>
      </c>
      <c r="N3" s="13"/>
    </row>
    <row r="4" ht="52" customHeight="1" spans="1:14">
      <c r="A4" s="7" t="s">
        <v>326</v>
      </c>
      <c r="B4" s="7" t="s">
        <v>341</v>
      </c>
      <c r="C4" s="7" t="s">
        <v>342</v>
      </c>
      <c r="D4" s="7" t="s">
        <v>343</v>
      </c>
      <c r="E4" s="7" t="s">
        <v>344</v>
      </c>
      <c r="F4" s="7" t="s">
        <v>345</v>
      </c>
      <c r="G4" s="7" t="s">
        <v>346</v>
      </c>
      <c r="H4" s="7" t="s">
        <v>347</v>
      </c>
      <c r="I4" s="7" t="s">
        <v>348</v>
      </c>
      <c r="J4" s="7" t="s">
        <v>349</v>
      </c>
      <c r="K4" s="7" t="s">
        <v>350</v>
      </c>
      <c r="L4" s="7" t="s">
        <v>351</v>
      </c>
      <c r="M4" s="7" t="s">
        <v>352</v>
      </c>
      <c r="N4" s="13"/>
    </row>
    <row r="5" ht="66" customHeight="1" spans="1:13">
      <c r="A5" s="8" t="s">
        <v>353</v>
      </c>
      <c r="B5" s="8" t="s">
        <v>354</v>
      </c>
      <c r="C5" s="9"/>
      <c r="D5" s="9">
        <v>47500</v>
      </c>
      <c r="E5" s="8" t="s">
        <v>355</v>
      </c>
      <c r="F5" s="10" t="s">
        <v>356</v>
      </c>
      <c r="G5" s="10" t="s">
        <v>357</v>
      </c>
      <c r="H5" s="11" t="s">
        <v>358</v>
      </c>
      <c r="I5" s="10" t="s">
        <v>359</v>
      </c>
      <c r="J5" s="12" t="s">
        <v>360</v>
      </c>
      <c r="K5" s="10" t="s">
        <v>361</v>
      </c>
      <c r="L5" s="12" t="s">
        <v>362</v>
      </c>
      <c r="M5" s="10" t="s">
        <v>363</v>
      </c>
    </row>
    <row r="6" ht="30" customHeight="1" spans="1:13">
      <c r="A6" s="8"/>
      <c r="B6" s="8"/>
      <c r="C6" s="9"/>
      <c r="D6" s="9"/>
      <c r="E6" s="8"/>
      <c r="F6" s="12" t="s">
        <v>364</v>
      </c>
      <c r="G6" s="12" t="s">
        <v>365</v>
      </c>
      <c r="H6" s="12" t="s">
        <v>366</v>
      </c>
      <c r="I6" s="12" t="s">
        <v>367</v>
      </c>
      <c r="J6" s="12" t="s">
        <v>360</v>
      </c>
      <c r="K6" s="12" t="s">
        <v>361</v>
      </c>
      <c r="L6" s="12" t="s">
        <v>362</v>
      </c>
      <c r="M6" s="12" t="s">
        <v>368</v>
      </c>
    </row>
    <row r="7" ht="27" customHeight="1" spans="1:13">
      <c r="A7" s="8"/>
      <c r="B7" s="8"/>
      <c r="C7" s="9"/>
      <c r="D7" s="9"/>
      <c r="E7" s="8"/>
      <c r="F7" s="12" t="s">
        <v>369</v>
      </c>
      <c r="G7" s="12" t="s">
        <v>370</v>
      </c>
      <c r="H7" s="12" t="s">
        <v>371</v>
      </c>
      <c r="I7" s="12" t="s">
        <v>372</v>
      </c>
      <c r="J7" s="12" t="s">
        <v>299</v>
      </c>
      <c r="K7" s="12" t="s">
        <v>373</v>
      </c>
      <c r="L7" s="12" t="s">
        <v>362</v>
      </c>
      <c r="M7" s="12" t="s">
        <v>363</v>
      </c>
    </row>
    <row r="8" ht="54" customHeight="1" spans="1:13">
      <c r="A8" s="8"/>
      <c r="B8" s="8"/>
      <c r="C8" s="9"/>
      <c r="D8" s="9"/>
      <c r="E8" s="8"/>
      <c r="F8" s="12" t="s">
        <v>369</v>
      </c>
      <c r="G8" s="12" t="s">
        <v>374</v>
      </c>
      <c r="H8" s="12" t="s">
        <v>375</v>
      </c>
      <c r="I8" s="12" t="s">
        <v>372</v>
      </c>
      <c r="J8" s="12" t="s">
        <v>376</v>
      </c>
      <c r="K8" s="12" t="s">
        <v>361</v>
      </c>
      <c r="L8" s="12" t="s">
        <v>362</v>
      </c>
      <c r="M8" s="12" t="s">
        <v>363</v>
      </c>
    </row>
    <row r="9" ht="25" customHeight="1" spans="1:13">
      <c r="A9" s="8" t="s">
        <v>353</v>
      </c>
      <c r="B9" s="8" t="s">
        <v>377</v>
      </c>
      <c r="C9" s="9"/>
      <c r="D9" s="9">
        <v>142500</v>
      </c>
      <c r="E9" s="8" t="s">
        <v>355</v>
      </c>
      <c r="F9" s="12" t="s">
        <v>369</v>
      </c>
      <c r="G9" s="12" t="s">
        <v>370</v>
      </c>
      <c r="H9" s="12" t="s">
        <v>371</v>
      </c>
      <c r="I9" s="12" t="s">
        <v>372</v>
      </c>
      <c r="J9" s="12" t="s">
        <v>299</v>
      </c>
      <c r="K9" s="12" t="s">
        <v>373</v>
      </c>
      <c r="L9" s="12" t="s">
        <v>362</v>
      </c>
      <c r="M9" s="12" t="s">
        <v>363</v>
      </c>
    </row>
    <row r="10" ht="24" customHeight="1" spans="1:13">
      <c r="A10" s="8"/>
      <c r="B10" s="8"/>
      <c r="C10" s="9"/>
      <c r="D10" s="9"/>
      <c r="E10" s="8"/>
      <c r="F10" s="12" t="s">
        <v>364</v>
      </c>
      <c r="G10" s="12" t="s">
        <v>365</v>
      </c>
      <c r="H10" s="12" t="s">
        <v>366</v>
      </c>
      <c r="I10" s="12" t="s">
        <v>367</v>
      </c>
      <c r="J10" s="12" t="s">
        <v>360</v>
      </c>
      <c r="K10" s="12" t="s">
        <v>361</v>
      </c>
      <c r="L10" s="12" t="s">
        <v>362</v>
      </c>
      <c r="M10" s="12" t="s">
        <v>368</v>
      </c>
    </row>
    <row r="11" ht="70" customHeight="1" spans="1:13">
      <c r="A11" s="8"/>
      <c r="B11" s="8"/>
      <c r="C11" s="9"/>
      <c r="D11" s="9"/>
      <c r="E11" s="8"/>
      <c r="F11" s="12" t="s">
        <v>364</v>
      </c>
      <c r="G11" s="12" t="s">
        <v>365</v>
      </c>
      <c r="H11" s="12" t="s">
        <v>378</v>
      </c>
      <c r="I11" s="12" t="s">
        <v>372</v>
      </c>
      <c r="J11" s="12" t="s">
        <v>360</v>
      </c>
      <c r="K11" s="12" t="s">
        <v>361</v>
      </c>
      <c r="L11" s="12" t="s">
        <v>362</v>
      </c>
      <c r="M11" s="12" t="s">
        <v>363</v>
      </c>
    </row>
    <row r="12" ht="57" customHeight="1" spans="1:13">
      <c r="A12" s="8"/>
      <c r="B12" s="8"/>
      <c r="C12" s="9"/>
      <c r="D12" s="9"/>
      <c r="E12" s="8"/>
      <c r="F12" s="12" t="s">
        <v>369</v>
      </c>
      <c r="G12" s="12" t="s">
        <v>374</v>
      </c>
      <c r="H12" s="12" t="s">
        <v>375</v>
      </c>
      <c r="I12" s="12" t="s">
        <v>372</v>
      </c>
      <c r="J12" s="12" t="s">
        <v>376</v>
      </c>
      <c r="K12" s="12" t="s">
        <v>361</v>
      </c>
      <c r="L12" s="12" t="s">
        <v>362</v>
      </c>
      <c r="M12" s="12" t="s">
        <v>363</v>
      </c>
    </row>
  </sheetData>
  <mergeCells count="12">
    <mergeCell ref="A2:M2"/>
    <mergeCell ref="A3:E3"/>
    <mergeCell ref="A5:A8"/>
    <mergeCell ref="A9:A12"/>
    <mergeCell ref="B5:B8"/>
    <mergeCell ref="B9:B12"/>
    <mergeCell ref="C5:C8"/>
    <mergeCell ref="C9:C12"/>
    <mergeCell ref="D5:D8"/>
    <mergeCell ref="D9:D12"/>
    <mergeCell ref="E5:E8"/>
    <mergeCell ref="E9:E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A3" sqref="A3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45"/>
      <c r="B1" s="145"/>
      <c r="C1" s="145"/>
      <c r="D1" s="21" t="s">
        <v>3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customHeight="1" spans="1:31">
      <c r="A2" s="18" t="s">
        <v>4</v>
      </c>
      <c r="B2" s="18"/>
      <c r="C2" s="18"/>
      <c r="D2" s="18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</row>
    <row r="3" customHeight="1" spans="1:31">
      <c r="A3" s="146" t="s">
        <v>5</v>
      </c>
      <c r="B3" s="147"/>
      <c r="C3" s="55"/>
      <c r="D3" s="21" t="s">
        <v>6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</row>
    <row r="4" ht="15" customHeight="1" spans="1:31">
      <c r="A4" s="242" t="s">
        <v>7</v>
      </c>
      <c r="B4" s="243"/>
      <c r="C4" s="242" t="s">
        <v>8</v>
      </c>
      <c r="D4" s="243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</row>
    <row r="5" ht="15" customHeight="1" spans="1:31">
      <c r="A5" s="244" t="s">
        <v>9</v>
      </c>
      <c r="B5" s="244" t="s">
        <v>10</v>
      </c>
      <c r="C5" s="244" t="s">
        <v>9</v>
      </c>
      <c r="D5" s="244" t="s">
        <v>10</v>
      </c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</row>
    <row r="6" ht="15" customHeight="1" spans="1:31">
      <c r="A6" s="245" t="s">
        <v>11</v>
      </c>
      <c r="B6" s="246">
        <v>1020731.61</v>
      </c>
      <c r="C6" s="245" t="s">
        <v>12</v>
      </c>
      <c r="D6" s="246">
        <v>750026.57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</row>
    <row r="7" ht="15" customHeight="1" spans="1:31">
      <c r="A7" s="245" t="s">
        <v>13</v>
      </c>
      <c r="B7" s="247"/>
      <c r="C7" s="245" t="s">
        <v>14</v>
      </c>
      <c r="D7" s="247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</row>
    <row r="8" ht="15" customHeight="1" spans="1:31">
      <c r="A8" s="245" t="s">
        <v>15</v>
      </c>
      <c r="B8" s="247"/>
      <c r="C8" s="245" t="s">
        <v>16</v>
      </c>
      <c r="D8" s="247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</row>
    <row r="9" ht="15" customHeight="1" spans="1:31">
      <c r="A9" s="245" t="s">
        <v>17</v>
      </c>
      <c r="B9" s="247"/>
      <c r="C9" s="245" t="s">
        <v>18</v>
      </c>
      <c r="D9" s="247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</row>
    <row r="10" ht="15" customHeight="1" spans="1:31">
      <c r="A10" s="245" t="s">
        <v>19</v>
      </c>
      <c r="B10" s="247"/>
      <c r="C10" s="245" t="s">
        <v>20</v>
      </c>
      <c r="D10" s="247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</row>
    <row r="11" ht="15" customHeight="1" spans="1:31">
      <c r="A11" s="245" t="s">
        <v>21</v>
      </c>
      <c r="B11" s="247" t="s">
        <v>22</v>
      </c>
      <c r="C11" s="245" t="s">
        <v>23</v>
      </c>
      <c r="D11" s="247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</row>
    <row r="12" ht="15" customHeight="1" spans="1:31">
      <c r="A12" s="245"/>
      <c r="B12" s="247"/>
      <c r="C12" s="245" t="s">
        <v>24</v>
      </c>
      <c r="D12" s="247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</row>
    <row r="13" ht="15" customHeight="1" spans="1:31">
      <c r="A13" s="248"/>
      <c r="B13" s="247"/>
      <c r="C13" s="245" t="s">
        <v>25</v>
      </c>
      <c r="D13" s="246">
        <v>132159.36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</row>
    <row r="14" ht="15" customHeight="1" spans="1:31">
      <c r="A14" s="248"/>
      <c r="B14" s="247"/>
      <c r="C14" s="245" t="s">
        <v>26</v>
      </c>
      <c r="D14" s="247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</row>
    <row r="15" ht="15" customHeight="1" spans="1:31">
      <c r="A15" s="248"/>
      <c r="B15" s="247"/>
      <c r="C15" s="245" t="s">
        <v>27</v>
      </c>
      <c r="D15" s="246">
        <v>52846.36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</row>
    <row r="16" ht="15" customHeight="1" spans="1:31">
      <c r="A16" s="248"/>
      <c r="B16" s="247"/>
      <c r="C16" s="245" t="s">
        <v>28</v>
      </c>
      <c r="D16" s="247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</row>
    <row r="17" ht="15" customHeight="1" spans="1:31">
      <c r="A17" s="248"/>
      <c r="B17" s="247"/>
      <c r="C17" s="245" t="s">
        <v>29</v>
      </c>
      <c r="D17" s="247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</row>
    <row r="18" ht="15" customHeight="1" spans="1:31">
      <c r="A18" s="248"/>
      <c r="B18" s="247"/>
      <c r="C18" s="245" t="s">
        <v>30</v>
      </c>
      <c r="D18" s="247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</row>
    <row r="19" ht="15" customHeight="1" spans="1:31">
      <c r="A19" s="248"/>
      <c r="B19" s="247"/>
      <c r="C19" s="245" t="s">
        <v>31</v>
      </c>
      <c r="D19" s="247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</row>
    <row r="20" ht="15" customHeight="1" spans="1:31">
      <c r="A20" s="248"/>
      <c r="B20" s="247"/>
      <c r="C20" s="245" t="s">
        <v>32</v>
      </c>
      <c r="D20" s="247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</row>
    <row r="21" ht="15" customHeight="1" spans="1:31">
      <c r="A21" s="248"/>
      <c r="B21" s="247"/>
      <c r="C21" s="245" t="s">
        <v>33</v>
      </c>
      <c r="D21" s="247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</row>
    <row r="22" ht="15" customHeight="1" spans="1:31">
      <c r="A22" s="248"/>
      <c r="B22" s="247"/>
      <c r="C22" s="245" t="s">
        <v>34</v>
      </c>
      <c r="D22" s="247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</row>
    <row r="23" ht="15" customHeight="1" spans="1:31">
      <c r="A23" s="248"/>
      <c r="B23" s="247"/>
      <c r="C23" s="245" t="s">
        <v>35</v>
      </c>
      <c r="D23" s="247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</row>
    <row r="24" ht="15" customHeight="1" spans="1:31">
      <c r="A24" s="248"/>
      <c r="B24" s="247"/>
      <c r="C24" s="245" t="s">
        <v>36</v>
      </c>
      <c r="D24" s="247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</row>
    <row r="25" ht="15" customHeight="1" spans="1:31">
      <c r="A25" s="248"/>
      <c r="B25" s="247"/>
      <c r="C25" s="245" t="s">
        <v>37</v>
      </c>
      <c r="D25" s="246">
        <v>85699.32</v>
      </c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</row>
    <row r="26" ht="15" customHeight="1" spans="1:31">
      <c r="A26" s="245"/>
      <c r="B26" s="247"/>
      <c r="C26" s="245" t="s">
        <v>38</v>
      </c>
      <c r="D26" s="247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</row>
    <row r="27" ht="15" customHeight="1" spans="1:31">
      <c r="A27" s="245"/>
      <c r="B27" s="247"/>
      <c r="C27" s="245" t="s">
        <v>39</v>
      </c>
      <c r="D27" s="247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</row>
    <row r="28" ht="15" customHeight="1" spans="1:31">
      <c r="A28" s="245"/>
      <c r="B28" s="247"/>
      <c r="C28" s="245" t="s">
        <v>40</v>
      </c>
      <c r="D28" s="247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</row>
    <row r="29" ht="15" customHeight="1" spans="1:31">
      <c r="A29" s="245"/>
      <c r="B29" s="247"/>
      <c r="C29" s="245" t="s">
        <v>41</v>
      </c>
      <c r="D29" s="24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</row>
    <row r="30" ht="15" customHeight="1" spans="1:31">
      <c r="A30" s="245"/>
      <c r="B30" s="247"/>
      <c r="C30" s="245" t="s">
        <v>42</v>
      </c>
      <c r="D30" s="247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</row>
    <row r="31" ht="15" customHeight="1" spans="1:31">
      <c r="A31" s="245"/>
      <c r="B31" s="247"/>
      <c r="C31" s="245" t="s">
        <v>43</v>
      </c>
      <c r="D31" s="247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</row>
    <row r="32" ht="15" customHeight="1" spans="1:31">
      <c r="A32" s="245"/>
      <c r="B32" s="247"/>
      <c r="C32" s="245" t="s">
        <v>44</v>
      </c>
      <c r="D32" s="247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</row>
    <row r="33" ht="15" customHeight="1" spans="1:31">
      <c r="A33" s="245"/>
      <c r="B33" s="247"/>
      <c r="C33" s="245" t="s">
        <v>45</v>
      </c>
      <c r="D33" s="247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</row>
    <row r="34" ht="15" customHeight="1" spans="1:31">
      <c r="A34" s="245"/>
      <c r="B34" s="247"/>
      <c r="C34" s="245" t="s">
        <v>46</v>
      </c>
      <c r="D34" s="247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</row>
    <row r="35" ht="15" customHeight="1" spans="1:31">
      <c r="A35" s="245"/>
      <c r="B35" s="247"/>
      <c r="C35" s="245" t="s">
        <v>47</v>
      </c>
      <c r="D35" s="249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</row>
    <row r="36" ht="15" customHeight="1" spans="1:31">
      <c r="A36" s="244" t="s">
        <v>48</v>
      </c>
      <c r="B36" s="246">
        <v>1020731.61</v>
      </c>
      <c r="C36" s="244" t="s">
        <v>49</v>
      </c>
      <c r="D36" s="246">
        <v>1020731.61</v>
      </c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</row>
    <row r="37" ht="15" customHeight="1" spans="1:31">
      <c r="A37" s="245" t="s">
        <v>50</v>
      </c>
      <c r="B37" s="247"/>
      <c r="C37" s="245" t="s">
        <v>51</v>
      </c>
      <c r="D37" s="247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</row>
    <row r="38" ht="15" customHeight="1" spans="1:31">
      <c r="A38" s="245" t="s">
        <v>52</v>
      </c>
      <c r="B38" s="247"/>
      <c r="C38" s="245" t="s">
        <v>53</v>
      </c>
      <c r="D38" s="247"/>
      <c r="E38" s="195"/>
      <c r="F38" s="195"/>
      <c r="G38" s="250" t="s">
        <v>54</v>
      </c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</row>
    <row r="39" ht="15" customHeight="1" spans="1:31">
      <c r="A39" s="155"/>
      <c r="B39" s="247"/>
      <c r="C39" s="245" t="s">
        <v>55</v>
      </c>
      <c r="D39" s="247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</row>
    <row r="40" ht="15" customHeight="1" spans="1:31">
      <c r="A40" s="155"/>
      <c r="B40" s="251"/>
      <c r="C40" s="245"/>
      <c r="D40" s="249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</row>
    <row r="41" ht="15" customHeight="1" spans="1:31">
      <c r="A41" s="171" t="s">
        <v>56</v>
      </c>
      <c r="B41" s="246">
        <v>1020731.61</v>
      </c>
      <c r="C41" s="244" t="s">
        <v>57</v>
      </c>
      <c r="D41" s="246">
        <v>1020731.61</v>
      </c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</row>
    <row r="42" customHeight="1" spans="1:31">
      <c r="A42" s="192"/>
      <c r="B42" s="252"/>
      <c r="C42" s="194"/>
      <c r="D42" s="253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</row>
    <row r="43" ht="11.25" spans="2:2">
      <c r="B43" s="51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055555555556" right="0.393055555555556" top="0.786805555555556" bottom="0.393055555555556" header="0" footer="0"/>
  <pageSetup paperSize="9" scale="80" orientation="landscape" errors="blank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F18" sqref="F18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3.5" customWidth="1"/>
    <col min="8" max="8" width="18.1666666666667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25"/>
      <c r="T1" s="131" t="s">
        <v>58</v>
      </c>
    </row>
    <row r="2" ht="20.1" customHeight="1" spans="1:20">
      <c r="A2" s="18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0.1" customHeight="1" spans="1:20">
      <c r="A3" s="227" t="s">
        <v>5</v>
      </c>
      <c r="B3" s="227"/>
      <c r="C3" s="227"/>
      <c r="D3" s="227"/>
      <c r="E3" s="19"/>
      <c r="F3" s="93"/>
      <c r="G3" s="93"/>
      <c r="H3" s="93"/>
      <c r="I3" s="93"/>
      <c r="J3" s="108"/>
      <c r="K3" s="108"/>
      <c r="L3" s="108"/>
      <c r="M3" s="108"/>
      <c r="N3" s="108"/>
      <c r="O3" s="108"/>
      <c r="P3" s="108"/>
      <c r="Q3" s="108"/>
      <c r="R3" s="108"/>
      <c r="S3" s="48"/>
      <c r="T3" s="21" t="s">
        <v>6</v>
      </c>
    </row>
    <row r="4" ht="20.1" customHeight="1" spans="1:20">
      <c r="A4" s="22" t="s">
        <v>60</v>
      </c>
      <c r="B4" s="23"/>
      <c r="C4" s="23"/>
      <c r="D4" s="23"/>
      <c r="E4" s="24"/>
      <c r="F4" s="94" t="s">
        <v>61</v>
      </c>
      <c r="G4" s="60" t="s">
        <v>62</v>
      </c>
      <c r="H4" s="128" t="s">
        <v>63</v>
      </c>
      <c r="I4" s="135"/>
      <c r="J4" s="129"/>
      <c r="K4" s="94" t="s">
        <v>64</v>
      </c>
      <c r="L4" s="29"/>
      <c r="M4" s="230" t="s">
        <v>65</v>
      </c>
      <c r="N4" s="231" t="s">
        <v>66</v>
      </c>
      <c r="O4" s="232"/>
      <c r="P4" s="232"/>
      <c r="Q4" s="232"/>
      <c r="R4" s="240"/>
      <c r="S4" s="94" t="s">
        <v>67</v>
      </c>
      <c r="T4" s="29" t="s">
        <v>68</v>
      </c>
    </row>
    <row r="5" ht="20.1" customHeight="1" spans="1:20">
      <c r="A5" s="22" t="s">
        <v>69</v>
      </c>
      <c r="B5" s="23"/>
      <c r="C5" s="24"/>
      <c r="D5" s="96" t="s">
        <v>70</v>
      </c>
      <c r="E5" s="28" t="s">
        <v>71</v>
      </c>
      <c r="F5" s="29"/>
      <c r="G5" s="60"/>
      <c r="H5" s="114" t="s">
        <v>63</v>
      </c>
      <c r="I5" s="114" t="s">
        <v>72</v>
      </c>
      <c r="J5" s="114" t="s">
        <v>73</v>
      </c>
      <c r="K5" s="233" t="s">
        <v>74</v>
      </c>
      <c r="L5" s="29" t="s">
        <v>75</v>
      </c>
      <c r="M5" s="234"/>
      <c r="N5" s="235" t="s">
        <v>76</v>
      </c>
      <c r="O5" s="235" t="s">
        <v>77</v>
      </c>
      <c r="P5" s="235" t="s">
        <v>78</v>
      </c>
      <c r="Q5" s="235" t="s">
        <v>79</v>
      </c>
      <c r="R5" s="235" t="s">
        <v>80</v>
      </c>
      <c r="S5" s="29"/>
      <c r="T5" s="29"/>
    </row>
    <row r="6" ht="30.75" customHeight="1" spans="1:20">
      <c r="A6" s="31" t="s">
        <v>81</v>
      </c>
      <c r="B6" s="30" t="s">
        <v>82</v>
      </c>
      <c r="C6" s="32" t="s">
        <v>83</v>
      </c>
      <c r="D6" s="34"/>
      <c r="E6" s="34"/>
      <c r="F6" s="35"/>
      <c r="G6" s="34"/>
      <c r="H6" s="228"/>
      <c r="I6" s="228"/>
      <c r="J6" s="228"/>
      <c r="K6" s="236"/>
      <c r="L6" s="35"/>
      <c r="M6" s="237"/>
      <c r="N6" s="35"/>
      <c r="O6" s="35"/>
      <c r="P6" s="35"/>
      <c r="Q6" s="35"/>
      <c r="R6" s="35"/>
      <c r="S6" s="35"/>
      <c r="T6" s="35"/>
    </row>
    <row r="7" s="54" customFormat="1" ht="20.1" customHeight="1" spans="1:20">
      <c r="A7" s="37" t="s">
        <v>22</v>
      </c>
      <c r="B7" s="37" t="s">
        <v>22</v>
      </c>
      <c r="C7" s="37" t="s">
        <v>22</v>
      </c>
      <c r="D7" s="37" t="s">
        <v>22</v>
      </c>
      <c r="E7" s="37" t="s">
        <v>61</v>
      </c>
      <c r="F7" s="211">
        <f>F8+F9+F10+F11+F12+F13</f>
        <v>1020731.61</v>
      </c>
      <c r="G7" s="211">
        <f>G8+G9+G10+G11+G12+G13</f>
        <v>0</v>
      </c>
      <c r="H7" s="211">
        <f>H8+H9+H10+H11+H12+H13</f>
        <v>1020731.61</v>
      </c>
      <c r="I7" s="72">
        <v>0</v>
      </c>
      <c r="J7" s="83" t="s">
        <v>22</v>
      </c>
      <c r="K7" s="238">
        <v>0</v>
      </c>
      <c r="L7" s="239" t="s">
        <v>22</v>
      </c>
      <c r="M7" s="239" t="s">
        <v>22</v>
      </c>
      <c r="N7" s="92" t="s">
        <v>22</v>
      </c>
      <c r="O7" s="238" t="s">
        <v>22</v>
      </c>
      <c r="P7" s="239"/>
      <c r="Q7" s="239"/>
      <c r="R7" s="143"/>
      <c r="S7" s="241" t="s">
        <v>22</v>
      </c>
      <c r="T7" s="241"/>
    </row>
    <row r="8" s="54" customFormat="1" ht="20.1" customHeight="1" spans="1:20">
      <c r="A8" s="37" t="s">
        <v>84</v>
      </c>
      <c r="B8" s="37" t="s">
        <v>85</v>
      </c>
      <c r="C8" s="37" t="s">
        <v>86</v>
      </c>
      <c r="D8" s="37" t="s">
        <v>87</v>
      </c>
      <c r="E8" s="37" t="s">
        <v>88</v>
      </c>
      <c r="F8" s="211">
        <v>750026.57</v>
      </c>
      <c r="G8" s="229">
        <v>0</v>
      </c>
      <c r="H8" s="211">
        <v>750026.57</v>
      </c>
      <c r="I8" s="72">
        <v>0</v>
      </c>
      <c r="J8" s="83" t="s">
        <v>22</v>
      </c>
      <c r="K8" s="238">
        <v>0</v>
      </c>
      <c r="L8" s="239" t="s">
        <v>22</v>
      </c>
      <c r="M8" s="239" t="s">
        <v>22</v>
      </c>
      <c r="N8" s="92" t="s">
        <v>22</v>
      </c>
      <c r="O8" s="238" t="s">
        <v>22</v>
      </c>
      <c r="P8" s="239"/>
      <c r="Q8" s="239"/>
      <c r="R8" s="143"/>
      <c r="S8" s="241" t="s">
        <v>22</v>
      </c>
      <c r="T8" s="241"/>
    </row>
    <row r="9" s="54" customFormat="1" ht="20.1" customHeight="1" spans="1:20">
      <c r="A9" s="37" t="s">
        <v>89</v>
      </c>
      <c r="B9" s="37" t="s">
        <v>90</v>
      </c>
      <c r="C9" s="37" t="s">
        <v>90</v>
      </c>
      <c r="D9" s="37" t="s">
        <v>87</v>
      </c>
      <c r="E9" s="37" t="s">
        <v>91</v>
      </c>
      <c r="F9" s="211">
        <v>88144.32</v>
      </c>
      <c r="G9" s="229">
        <v>0</v>
      </c>
      <c r="H9" s="211">
        <v>88144.32</v>
      </c>
      <c r="I9" s="72">
        <v>0</v>
      </c>
      <c r="J9" s="83" t="s">
        <v>22</v>
      </c>
      <c r="K9" s="238">
        <v>0</v>
      </c>
      <c r="L9" s="239" t="s">
        <v>22</v>
      </c>
      <c r="M9" s="239" t="s">
        <v>22</v>
      </c>
      <c r="N9" s="92" t="s">
        <v>22</v>
      </c>
      <c r="O9" s="238" t="s">
        <v>22</v>
      </c>
      <c r="P9" s="239"/>
      <c r="Q9" s="239"/>
      <c r="R9" s="143"/>
      <c r="S9" s="241" t="s">
        <v>22</v>
      </c>
      <c r="T9" s="241"/>
    </row>
    <row r="10" s="54" customFormat="1" ht="20.1" customHeight="1" spans="1:20">
      <c r="A10" s="37" t="s">
        <v>89</v>
      </c>
      <c r="B10" s="37" t="s">
        <v>90</v>
      </c>
      <c r="C10" s="37" t="s">
        <v>92</v>
      </c>
      <c r="D10" s="37" t="s">
        <v>87</v>
      </c>
      <c r="E10" s="37" t="s">
        <v>93</v>
      </c>
      <c r="F10" s="211">
        <v>44015.04</v>
      </c>
      <c r="G10" s="229">
        <v>0</v>
      </c>
      <c r="H10" s="211">
        <v>44015.04</v>
      </c>
      <c r="I10" s="72">
        <v>0</v>
      </c>
      <c r="J10" s="83" t="s">
        <v>22</v>
      </c>
      <c r="K10" s="238">
        <v>0</v>
      </c>
      <c r="L10" s="239" t="s">
        <v>22</v>
      </c>
      <c r="M10" s="239" t="s">
        <v>22</v>
      </c>
      <c r="N10" s="92" t="s">
        <v>22</v>
      </c>
      <c r="O10" s="238" t="s">
        <v>22</v>
      </c>
      <c r="P10" s="239"/>
      <c r="Q10" s="239"/>
      <c r="R10" s="143"/>
      <c r="S10" s="241" t="s">
        <v>22</v>
      </c>
      <c r="T10" s="241"/>
    </row>
    <row r="11" s="54" customFormat="1" ht="20.1" customHeight="1" spans="1:20">
      <c r="A11" s="37" t="s">
        <v>94</v>
      </c>
      <c r="B11" s="37" t="s">
        <v>95</v>
      </c>
      <c r="C11" s="37" t="s">
        <v>86</v>
      </c>
      <c r="D11" s="37" t="s">
        <v>87</v>
      </c>
      <c r="E11" s="37" t="s">
        <v>96</v>
      </c>
      <c r="F11" s="211">
        <v>38563.14</v>
      </c>
      <c r="G11" s="229">
        <v>0</v>
      </c>
      <c r="H11" s="211">
        <v>38563.14</v>
      </c>
      <c r="I11" s="72">
        <v>0</v>
      </c>
      <c r="J11" s="83" t="s">
        <v>22</v>
      </c>
      <c r="K11" s="238">
        <v>0</v>
      </c>
      <c r="L11" s="239" t="s">
        <v>22</v>
      </c>
      <c r="M11" s="239" t="s">
        <v>22</v>
      </c>
      <c r="N11" s="92" t="s">
        <v>22</v>
      </c>
      <c r="O11" s="238" t="s">
        <v>22</v>
      </c>
      <c r="P11" s="239"/>
      <c r="Q11" s="239"/>
      <c r="R11" s="143"/>
      <c r="S11" s="241" t="s">
        <v>22</v>
      </c>
      <c r="T11" s="241"/>
    </row>
    <row r="12" s="54" customFormat="1" ht="20.1" customHeight="1" spans="1:20">
      <c r="A12" s="37" t="s">
        <v>94</v>
      </c>
      <c r="B12" s="37" t="s">
        <v>95</v>
      </c>
      <c r="C12" s="37" t="s">
        <v>97</v>
      </c>
      <c r="D12" s="37" t="s">
        <v>87</v>
      </c>
      <c r="E12" s="37" t="s">
        <v>98</v>
      </c>
      <c r="F12" s="211">
        <v>14283.22</v>
      </c>
      <c r="G12" s="229">
        <v>0</v>
      </c>
      <c r="H12" s="211">
        <v>14283.22</v>
      </c>
      <c r="I12" s="72">
        <v>0</v>
      </c>
      <c r="J12" s="83" t="s">
        <v>22</v>
      </c>
      <c r="K12" s="238">
        <v>0</v>
      </c>
      <c r="L12" s="239" t="s">
        <v>22</v>
      </c>
      <c r="M12" s="239" t="s">
        <v>22</v>
      </c>
      <c r="N12" s="92" t="s">
        <v>22</v>
      </c>
      <c r="O12" s="238" t="s">
        <v>22</v>
      </c>
      <c r="P12" s="239"/>
      <c r="Q12" s="239"/>
      <c r="R12" s="143"/>
      <c r="S12" s="241" t="s">
        <v>22</v>
      </c>
      <c r="T12" s="241"/>
    </row>
    <row r="13" s="54" customFormat="1" ht="20.1" customHeight="1" spans="1:20">
      <c r="A13" s="37" t="s">
        <v>99</v>
      </c>
      <c r="B13" s="37" t="s">
        <v>100</v>
      </c>
      <c r="C13" s="37" t="s">
        <v>86</v>
      </c>
      <c r="D13" s="37" t="s">
        <v>87</v>
      </c>
      <c r="E13" s="37" t="s">
        <v>101</v>
      </c>
      <c r="F13" s="211">
        <v>85699.32</v>
      </c>
      <c r="G13" s="229">
        <v>0</v>
      </c>
      <c r="H13" s="211">
        <v>85699.32</v>
      </c>
      <c r="I13" s="72">
        <v>0</v>
      </c>
      <c r="J13" s="83" t="s">
        <v>22</v>
      </c>
      <c r="K13" s="238">
        <v>0</v>
      </c>
      <c r="L13" s="239" t="s">
        <v>22</v>
      </c>
      <c r="M13" s="239" t="s">
        <v>22</v>
      </c>
      <c r="N13" s="92" t="s">
        <v>22</v>
      </c>
      <c r="O13" s="238" t="s">
        <v>22</v>
      </c>
      <c r="P13" s="239"/>
      <c r="Q13" s="239"/>
      <c r="R13" s="143"/>
      <c r="S13" s="241" t="s">
        <v>22</v>
      </c>
      <c r="T13" s="241"/>
    </row>
    <row r="14" ht="20.1" customHeight="1" spans="1:20">
      <c r="A14" s="52"/>
      <c r="B14" s="52"/>
      <c r="C14" s="52"/>
      <c r="D14" s="140"/>
      <c r="E14" s="52"/>
      <c r="F14" s="52"/>
      <c r="G14" s="52"/>
      <c r="H14" s="140"/>
      <c r="I14" s="53"/>
      <c r="J14" s="53"/>
      <c r="K14" s="140"/>
      <c r="L14" s="140"/>
      <c r="M14" s="140"/>
      <c r="N14" s="140"/>
      <c r="O14" s="53"/>
      <c r="P14" s="53"/>
      <c r="Q14" s="53"/>
      <c r="R14" s="140"/>
      <c r="S14" s="140"/>
      <c r="T14" s="52"/>
    </row>
    <row r="15" ht="20.1" customHeight="1" spans="1:20">
      <c r="A15" s="52"/>
      <c r="B15" s="52"/>
      <c r="C15" s="52"/>
      <c r="D15" s="52"/>
      <c r="E15" s="141"/>
      <c r="F15" s="52"/>
      <c r="G15" s="52"/>
      <c r="H15" s="140"/>
      <c r="I15" s="53"/>
      <c r="J15" s="53"/>
      <c r="K15" s="140"/>
      <c r="L15" s="52"/>
      <c r="M15" s="140"/>
      <c r="N15" s="140"/>
      <c r="O15" s="53"/>
      <c r="P15" s="53"/>
      <c r="Q15" s="48"/>
      <c r="R15" s="140"/>
      <c r="S15" s="140"/>
      <c r="T15" s="52"/>
    </row>
    <row r="16" ht="20.1" customHeight="1" spans="1:20">
      <c r="A16" s="52"/>
      <c r="B16" s="140"/>
      <c r="C16" s="140"/>
      <c r="D16" s="52"/>
      <c r="E16" s="141"/>
      <c r="F16" s="52"/>
      <c r="G16" s="52"/>
      <c r="H16" s="52"/>
      <c r="I16" s="48"/>
      <c r="J16" s="48"/>
      <c r="K16" s="140"/>
      <c r="L16" s="52"/>
      <c r="M16" s="140"/>
      <c r="N16" s="140"/>
      <c r="O16" s="53"/>
      <c r="P16" s="53"/>
      <c r="Q16" s="53"/>
      <c r="R16" s="140"/>
      <c r="S16" s="52"/>
      <c r="T16" s="52"/>
    </row>
    <row r="17" ht="20.1" customHeight="1" spans="1:20">
      <c r="A17" s="52"/>
      <c r="B17" s="52"/>
      <c r="C17" s="52"/>
      <c r="D17" s="52"/>
      <c r="E17" s="52"/>
      <c r="F17" s="52"/>
      <c r="G17" s="52"/>
      <c r="H17" s="52"/>
      <c r="I17" s="48"/>
      <c r="J17" s="48"/>
      <c r="K17" s="140"/>
      <c r="L17" s="140"/>
      <c r="M17" s="140"/>
      <c r="N17" s="52"/>
      <c r="O17" s="53"/>
      <c r="P17" s="53"/>
      <c r="Q17" s="53"/>
      <c r="R17" s="140"/>
      <c r="S17" s="52"/>
      <c r="T17" s="52"/>
    </row>
    <row r="18" ht="20.1" customHeight="1" spans="1:20">
      <c r="A18" s="52"/>
      <c r="B18" s="52"/>
      <c r="C18" s="52"/>
      <c r="D18" s="52"/>
      <c r="E18" s="52"/>
      <c r="F18" s="52"/>
      <c r="G18" s="52"/>
      <c r="H18" s="52"/>
      <c r="I18" s="48"/>
      <c r="J18" s="48"/>
      <c r="K18" s="140"/>
      <c r="L18" s="140"/>
      <c r="M18" s="52"/>
      <c r="N18" s="52"/>
      <c r="O18" s="48"/>
      <c r="P18" s="53"/>
      <c r="Q18" s="53"/>
      <c r="R18" s="52"/>
      <c r="S18" s="52"/>
      <c r="T18" s="52"/>
    </row>
    <row r="19" ht="20.1" customHeight="1" spans="1:20">
      <c r="A19" s="52"/>
      <c r="B19" s="52"/>
      <c r="C19" s="52"/>
      <c r="D19" s="52"/>
      <c r="E19" s="52"/>
      <c r="F19" s="52"/>
      <c r="G19" s="52"/>
      <c r="H19" s="52"/>
      <c r="I19" s="48"/>
      <c r="J19" s="48"/>
      <c r="K19" s="52"/>
      <c r="L19" s="140"/>
      <c r="M19" s="52"/>
      <c r="N19" s="52"/>
      <c r="O19" s="48"/>
      <c r="P19" s="48"/>
      <c r="Q19" s="53"/>
      <c r="R19" s="52"/>
      <c r="S19" s="52"/>
      <c r="T19" s="52"/>
    </row>
    <row r="20" ht="20.1" customHeight="1" spans="1:20">
      <c r="A20" s="48"/>
      <c r="B20" s="48"/>
      <c r="C20" s="48"/>
      <c r="D20" s="48"/>
      <c r="E20" s="48"/>
      <c r="F20" s="48"/>
      <c r="G20" s="52"/>
      <c r="H20" s="52"/>
      <c r="I20" s="48"/>
      <c r="J20" s="48"/>
      <c r="K20" s="52"/>
      <c r="L20" s="140"/>
      <c r="M20" s="52"/>
      <c r="N20" s="52"/>
      <c r="O20" s="48"/>
      <c r="P20" s="48"/>
      <c r="Q20" s="48"/>
      <c r="R20" s="52"/>
      <c r="S20" s="52"/>
      <c r="T20" s="52"/>
    </row>
    <row r="21" ht="20.1" customHeight="1" spans="1:20">
      <c r="A21" s="50"/>
      <c r="B21" s="50"/>
      <c r="C21" s="50"/>
      <c r="D21" s="50"/>
      <c r="E21" s="50"/>
      <c r="F21" s="48"/>
      <c r="G21" s="52"/>
      <c r="H21" s="52"/>
      <c r="I21" s="48"/>
      <c r="J21" s="48"/>
      <c r="K21" s="52"/>
      <c r="L21" s="52"/>
      <c r="M21" s="52"/>
      <c r="N21" s="52"/>
      <c r="O21" s="48"/>
      <c r="P21" s="48"/>
      <c r="Q21" s="48"/>
      <c r="R21" s="52"/>
      <c r="S21" s="52"/>
      <c r="T21" s="52"/>
    </row>
    <row r="22" ht="20.1" customHeight="1" spans="1:20">
      <c r="A22" s="125"/>
      <c r="B22" s="125"/>
      <c r="C22" s="125"/>
      <c r="D22" s="125"/>
      <c r="E22" s="125"/>
      <c r="F22" s="125"/>
      <c r="G22" s="142"/>
      <c r="H22" s="142"/>
      <c r="I22" s="125"/>
      <c r="J22" s="125"/>
      <c r="K22" s="142"/>
      <c r="L22" s="142"/>
      <c r="M22" s="142"/>
      <c r="N22" s="144"/>
      <c r="O22" s="145"/>
      <c r="P22" s="125"/>
      <c r="Q22" s="125"/>
      <c r="R22" s="142"/>
      <c r="S22" s="142"/>
      <c r="T22" s="142"/>
    </row>
    <row r="23" ht="20.1" customHeight="1" spans="1:20">
      <c r="A23" s="142"/>
      <c r="B23" s="142"/>
      <c r="C23" s="142"/>
      <c r="D23" s="142"/>
      <c r="E23" s="142"/>
      <c r="F23" s="142"/>
      <c r="G23" s="142"/>
      <c r="H23" s="142"/>
      <c r="I23" s="125"/>
      <c r="J23" s="125"/>
      <c r="K23" s="142"/>
      <c r="L23" s="142"/>
      <c r="M23" s="142"/>
      <c r="N23" s="142"/>
      <c r="O23" s="125"/>
      <c r="P23" s="125"/>
      <c r="Q23" s="125"/>
      <c r="R23" s="142"/>
      <c r="S23" s="142"/>
      <c r="T23" s="142"/>
    </row>
    <row r="24" ht="20.1" customHeight="1" spans="1:20">
      <c r="A24" s="142"/>
      <c r="B24" s="142"/>
      <c r="C24" s="142"/>
      <c r="D24" s="142"/>
      <c r="E24" s="142"/>
      <c r="F24" s="142"/>
      <c r="G24" s="142"/>
      <c r="H24" s="142"/>
      <c r="I24" s="125"/>
      <c r="J24" s="125"/>
      <c r="K24" s="142"/>
      <c r="L24" s="142"/>
      <c r="M24" s="142"/>
      <c r="N24" s="142"/>
      <c r="O24" s="125"/>
      <c r="P24" s="125"/>
      <c r="Q24" s="125"/>
      <c r="R24" s="142"/>
      <c r="S24" s="142"/>
      <c r="T24" s="142"/>
    </row>
    <row r="25" ht="20.1" customHeight="1" spans="1:20">
      <c r="A25" s="142"/>
      <c r="B25" s="142"/>
      <c r="C25" s="142"/>
      <c r="D25" s="142"/>
      <c r="E25" s="142"/>
      <c r="F25" s="142"/>
      <c r="G25" s="142"/>
      <c r="H25" s="142"/>
      <c r="I25" s="125"/>
      <c r="J25" s="125"/>
      <c r="K25" s="142"/>
      <c r="L25" s="142"/>
      <c r="M25" s="142"/>
      <c r="N25" s="142"/>
      <c r="O25" s="125"/>
      <c r="P25" s="125"/>
      <c r="Q25" s="125"/>
      <c r="R25" s="142"/>
      <c r="S25" s="142"/>
      <c r="T25" s="142"/>
    </row>
    <row r="26" ht="20.1" customHeight="1" spans="1:20">
      <c r="A26" s="142"/>
      <c r="B26" s="142"/>
      <c r="C26" s="142"/>
      <c r="D26" s="142"/>
      <c r="E26" s="142"/>
      <c r="F26" s="142"/>
      <c r="G26" s="142"/>
      <c r="H26" s="142"/>
      <c r="I26" s="125"/>
      <c r="J26" s="125"/>
      <c r="K26" s="142"/>
      <c r="L26" s="142"/>
      <c r="M26" s="142"/>
      <c r="N26" s="142"/>
      <c r="O26" s="125"/>
      <c r="P26" s="125"/>
      <c r="Q26" s="125"/>
      <c r="R26" s="142"/>
      <c r="S26" s="142"/>
      <c r="T26" s="142"/>
    </row>
    <row r="27" ht="20.1" customHeight="1" spans="1:20">
      <c r="A27" s="142"/>
      <c r="B27" s="142"/>
      <c r="C27" s="142"/>
      <c r="D27" s="142"/>
      <c r="E27" s="142"/>
      <c r="F27" s="142"/>
      <c r="G27" s="142"/>
      <c r="H27" s="142"/>
      <c r="I27" s="125"/>
      <c r="J27" s="125"/>
      <c r="K27" s="142"/>
      <c r="L27" s="142"/>
      <c r="M27" s="142"/>
      <c r="N27" s="142"/>
      <c r="O27" s="125"/>
      <c r="P27" s="125"/>
      <c r="Q27" s="125"/>
      <c r="R27" s="142"/>
      <c r="S27" s="142"/>
      <c r="T27" s="142"/>
    </row>
    <row r="28" ht="20.1" customHeight="1" spans="1:20">
      <c r="A28" s="142"/>
      <c r="B28" s="142"/>
      <c r="C28" s="142"/>
      <c r="D28" s="142"/>
      <c r="E28" s="142"/>
      <c r="F28" s="142"/>
      <c r="G28" s="142"/>
      <c r="H28" s="142"/>
      <c r="I28" s="125"/>
      <c r="J28" s="125"/>
      <c r="K28" s="142"/>
      <c r="L28" s="142"/>
      <c r="M28" s="142"/>
      <c r="N28" s="142"/>
      <c r="O28" s="125"/>
      <c r="P28" s="125"/>
      <c r="Q28" s="125"/>
      <c r="R28" s="142"/>
      <c r="S28" s="142"/>
      <c r="T28" s="142"/>
    </row>
    <row r="29" ht="20.1" customHeight="1" spans="1:20">
      <c r="A29" s="142"/>
      <c r="B29" s="142"/>
      <c r="C29" s="142"/>
      <c r="D29" s="142"/>
      <c r="E29" s="142"/>
      <c r="F29" s="142"/>
      <c r="G29" s="142"/>
      <c r="H29" s="142"/>
      <c r="I29" s="125"/>
      <c r="J29" s="125"/>
      <c r="K29" s="142"/>
      <c r="L29" s="142"/>
      <c r="M29" s="142"/>
      <c r="N29" s="142"/>
      <c r="O29" s="125"/>
      <c r="P29" s="125"/>
      <c r="Q29" s="125"/>
      <c r="R29" s="142"/>
      <c r="S29" s="142"/>
      <c r="T29" s="142"/>
    </row>
    <row r="30" ht="20.1" customHeight="1" spans="1:20">
      <c r="A30" s="142"/>
      <c r="B30" s="142"/>
      <c r="C30" s="142"/>
      <c r="D30" s="142"/>
      <c r="E30" s="142"/>
      <c r="F30" s="142"/>
      <c r="G30" s="142"/>
      <c r="H30" s="142"/>
      <c r="I30" s="125"/>
      <c r="J30" s="125"/>
      <c r="K30" s="142"/>
      <c r="L30" s="142"/>
      <c r="M30" s="142"/>
      <c r="N30" s="142"/>
      <c r="O30" s="125"/>
      <c r="P30" s="125"/>
      <c r="Q30" s="125"/>
      <c r="R30" s="142"/>
      <c r="S30" s="142"/>
      <c r="T30" s="142"/>
    </row>
    <row r="31" ht="20.1" customHeight="1" spans="1:20">
      <c r="A31" s="142"/>
      <c r="B31" s="142"/>
      <c r="C31" s="142"/>
      <c r="D31" s="142"/>
      <c r="E31" s="142"/>
      <c r="F31" s="142"/>
      <c r="G31" s="142"/>
      <c r="H31" s="142"/>
      <c r="I31" s="125"/>
      <c r="J31" s="125"/>
      <c r="K31" s="142"/>
      <c r="L31" s="142"/>
      <c r="M31" s="142"/>
      <c r="N31" s="142"/>
      <c r="O31" s="125"/>
      <c r="P31" s="125"/>
      <c r="Q31" s="125"/>
      <c r="R31" s="142"/>
      <c r="S31" s="142"/>
      <c r="T31" s="142"/>
    </row>
    <row r="32" ht="20.1" customHeight="1" spans="1:20">
      <c r="A32" s="142"/>
      <c r="B32" s="142"/>
      <c r="C32" s="142"/>
      <c r="D32" s="142"/>
      <c r="E32" s="142"/>
      <c r="F32" s="142"/>
      <c r="G32" s="142"/>
      <c r="H32" s="142"/>
      <c r="I32" s="125"/>
      <c r="J32" s="125"/>
      <c r="K32" s="142"/>
      <c r="L32" s="142"/>
      <c r="M32" s="142"/>
      <c r="N32" s="142"/>
      <c r="O32" s="125"/>
      <c r="P32" s="125"/>
      <c r="Q32" s="125"/>
      <c r="R32" s="142"/>
      <c r="S32" s="142"/>
      <c r="T32" s="142"/>
    </row>
    <row r="33" ht="20.1" customHeight="1" spans="1:20">
      <c r="A33" s="142"/>
      <c r="B33" s="142"/>
      <c r="C33" s="142"/>
      <c r="D33" s="142"/>
      <c r="E33" s="142"/>
      <c r="F33" s="142"/>
      <c r="G33" s="142"/>
      <c r="H33" s="142"/>
      <c r="I33" s="125"/>
      <c r="J33" s="125"/>
      <c r="K33" s="142"/>
      <c r="L33" s="142"/>
      <c r="M33" s="142"/>
      <c r="N33" s="142"/>
      <c r="O33" s="125"/>
      <c r="P33" s="125"/>
      <c r="Q33" s="125"/>
      <c r="R33" s="142"/>
      <c r="S33" s="142"/>
      <c r="T33" s="142"/>
    </row>
    <row r="34" ht="20.1" customHeight="1" spans="1:20">
      <c r="A34" s="142"/>
      <c r="B34" s="142"/>
      <c r="C34" s="142"/>
      <c r="D34" s="142"/>
      <c r="E34" s="142"/>
      <c r="F34" s="142"/>
      <c r="G34" s="142"/>
      <c r="H34" s="142"/>
      <c r="I34" s="125"/>
      <c r="J34" s="125"/>
      <c r="K34" s="142"/>
      <c r="L34" s="142"/>
      <c r="M34" s="142"/>
      <c r="N34" s="142"/>
      <c r="O34" s="125"/>
      <c r="P34" s="125"/>
      <c r="Q34" s="125"/>
      <c r="R34" s="142"/>
      <c r="S34" s="142"/>
      <c r="T34" s="142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055555555556" right="0.393055555555556" top="0.786805555555556" bottom="0.393055555555556" header="0" footer="0"/>
  <pageSetup paperSize="9" scale="60" fitToHeight="100" orientation="landscape" errors="blank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workbookViewId="0">
      <selection activeCell="E8" sqref="E8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6.8333333333333" customWidth="1"/>
    <col min="7" max="7" width="18" customWidth="1"/>
    <col min="8" max="10" width="14.5" customWidth="1"/>
    <col min="11" max="12" width="10.6666666666667" customWidth="1"/>
  </cols>
  <sheetData>
    <row r="1" ht="20.1" customHeight="1" spans="1:10">
      <c r="A1" s="55"/>
      <c r="B1" s="196"/>
      <c r="C1" s="196"/>
      <c r="D1" s="196"/>
      <c r="E1" s="196"/>
      <c r="F1" s="196"/>
      <c r="G1" s="196"/>
      <c r="H1" s="196"/>
      <c r="I1" s="196"/>
      <c r="J1" s="224" t="s">
        <v>102</v>
      </c>
    </row>
    <row r="2" ht="20.1" customHeight="1" spans="1:10">
      <c r="A2" s="18" t="s">
        <v>103</v>
      </c>
      <c r="B2" s="18"/>
      <c r="C2" s="18"/>
      <c r="D2" s="18"/>
      <c r="E2" s="18"/>
      <c r="F2" s="18"/>
      <c r="G2" s="18"/>
      <c r="H2" s="18"/>
      <c r="I2" s="18"/>
      <c r="J2" s="18"/>
    </row>
    <row r="3" ht="20.1" customHeight="1" spans="1:12">
      <c r="A3" s="146" t="s">
        <v>5</v>
      </c>
      <c r="B3" s="147"/>
      <c r="C3" s="147"/>
      <c r="D3" s="147"/>
      <c r="E3" s="147"/>
      <c r="F3" s="197"/>
      <c r="G3" s="197"/>
      <c r="H3" s="197"/>
      <c r="I3" s="197"/>
      <c r="J3" s="21" t="s">
        <v>6</v>
      </c>
      <c r="K3" s="48"/>
      <c r="L3" s="48"/>
    </row>
    <row r="4" ht="20.1" customHeight="1" spans="1:12">
      <c r="A4" s="148" t="s">
        <v>60</v>
      </c>
      <c r="B4" s="150"/>
      <c r="C4" s="150"/>
      <c r="D4" s="150"/>
      <c r="E4" s="149"/>
      <c r="F4" s="198" t="s">
        <v>61</v>
      </c>
      <c r="G4" s="199" t="s">
        <v>104</v>
      </c>
      <c r="H4" s="200" t="s">
        <v>105</v>
      </c>
      <c r="I4" s="200" t="s">
        <v>106</v>
      </c>
      <c r="J4" s="205" t="s">
        <v>107</v>
      </c>
      <c r="K4" s="48"/>
      <c r="L4" s="48"/>
    </row>
    <row r="5" ht="20.1" customHeight="1" spans="1:12">
      <c r="A5" s="148" t="s">
        <v>69</v>
      </c>
      <c r="B5" s="150"/>
      <c r="C5" s="149"/>
      <c r="D5" s="201" t="s">
        <v>70</v>
      </c>
      <c r="E5" s="202" t="s">
        <v>108</v>
      </c>
      <c r="F5" s="199"/>
      <c r="G5" s="199"/>
      <c r="H5" s="200"/>
      <c r="I5" s="200"/>
      <c r="J5" s="205"/>
      <c r="K5" s="48"/>
      <c r="L5" s="48"/>
    </row>
    <row r="6" ht="15" customHeight="1" spans="1:12">
      <c r="A6" s="203" t="s">
        <v>81</v>
      </c>
      <c r="B6" s="203" t="s">
        <v>82</v>
      </c>
      <c r="C6" s="204" t="s">
        <v>83</v>
      </c>
      <c r="D6" s="205"/>
      <c r="E6" s="206"/>
      <c r="F6" s="207"/>
      <c r="G6" s="207"/>
      <c r="H6" s="208"/>
      <c r="I6" s="208"/>
      <c r="J6" s="225"/>
      <c r="K6" s="48"/>
      <c r="L6" s="48"/>
    </row>
    <row r="7" customFormat="1" ht="15" customHeight="1" spans="1:12">
      <c r="A7" s="209"/>
      <c r="B7" s="209"/>
      <c r="C7" s="204"/>
      <c r="D7" s="210"/>
      <c r="E7" s="202" t="s">
        <v>61</v>
      </c>
      <c r="F7" s="211">
        <f>F8+F9+F10+F11+F12+F13</f>
        <v>1020731.61</v>
      </c>
      <c r="G7" s="211">
        <f>G8+G9+G10+G11+G12+G13</f>
        <v>1020731.61</v>
      </c>
      <c r="H7" s="208"/>
      <c r="I7" s="208"/>
      <c r="J7" s="225"/>
      <c r="K7" s="48"/>
      <c r="L7" s="48"/>
    </row>
    <row r="8" s="54" customFormat="1" ht="20.1" customHeight="1" spans="1:10">
      <c r="A8" s="212" t="s">
        <v>84</v>
      </c>
      <c r="B8" s="212" t="s">
        <v>85</v>
      </c>
      <c r="C8" s="212" t="s">
        <v>86</v>
      </c>
      <c r="D8" s="213" t="s">
        <v>87</v>
      </c>
      <c r="E8" s="213" t="s">
        <v>88</v>
      </c>
      <c r="F8" s="211">
        <v>750026.57</v>
      </c>
      <c r="G8" s="211">
        <v>750026.57</v>
      </c>
      <c r="H8" s="214">
        <v>0</v>
      </c>
      <c r="I8" s="214"/>
      <c r="J8" s="226"/>
    </row>
    <row r="9" s="54" customFormat="1" ht="20.1" customHeight="1" spans="1:10">
      <c r="A9" s="212" t="s">
        <v>89</v>
      </c>
      <c r="B9" s="212" t="s">
        <v>90</v>
      </c>
      <c r="C9" s="212" t="s">
        <v>90</v>
      </c>
      <c r="D9" s="213" t="s">
        <v>87</v>
      </c>
      <c r="E9" s="213" t="s">
        <v>91</v>
      </c>
      <c r="F9" s="211">
        <v>88144.32</v>
      </c>
      <c r="G9" s="211">
        <v>88144.32</v>
      </c>
      <c r="H9" s="214">
        <v>0</v>
      </c>
      <c r="I9" s="214"/>
      <c r="J9" s="226"/>
    </row>
    <row r="10" s="54" customFormat="1" ht="20.1" customHeight="1" spans="1:10">
      <c r="A10" s="212" t="s">
        <v>89</v>
      </c>
      <c r="B10" s="212" t="s">
        <v>90</v>
      </c>
      <c r="C10" s="212" t="s">
        <v>92</v>
      </c>
      <c r="D10" s="213" t="s">
        <v>87</v>
      </c>
      <c r="E10" s="213" t="s">
        <v>93</v>
      </c>
      <c r="F10" s="211">
        <v>44015.04</v>
      </c>
      <c r="G10" s="211">
        <v>44015.04</v>
      </c>
      <c r="H10" s="214">
        <v>0</v>
      </c>
      <c r="I10" s="214"/>
      <c r="J10" s="226"/>
    </row>
    <row r="11" s="54" customFormat="1" ht="20.1" customHeight="1" spans="1:10">
      <c r="A11" s="212" t="s">
        <v>94</v>
      </c>
      <c r="B11" s="212" t="s">
        <v>95</v>
      </c>
      <c r="C11" s="212" t="s">
        <v>86</v>
      </c>
      <c r="D11" s="213" t="s">
        <v>87</v>
      </c>
      <c r="E11" s="213" t="s">
        <v>96</v>
      </c>
      <c r="F11" s="211">
        <v>38563.14</v>
      </c>
      <c r="G11" s="211">
        <v>38563.14</v>
      </c>
      <c r="H11" s="214">
        <v>0</v>
      </c>
      <c r="I11" s="214"/>
      <c r="J11" s="226"/>
    </row>
    <row r="12" s="54" customFormat="1" ht="20.1" customHeight="1" spans="1:10">
      <c r="A12" s="212" t="s">
        <v>94</v>
      </c>
      <c r="B12" s="212" t="s">
        <v>95</v>
      </c>
      <c r="C12" s="212" t="s">
        <v>97</v>
      </c>
      <c r="D12" s="213" t="s">
        <v>87</v>
      </c>
      <c r="E12" s="213" t="s">
        <v>98</v>
      </c>
      <c r="F12" s="211">
        <v>14283.22</v>
      </c>
      <c r="G12" s="211">
        <v>14283.22</v>
      </c>
      <c r="H12" s="214">
        <v>0</v>
      </c>
      <c r="I12" s="214"/>
      <c r="J12" s="226"/>
    </row>
    <row r="13" s="54" customFormat="1" ht="20.1" customHeight="1" spans="1:10">
      <c r="A13" s="212" t="s">
        <v>99</v>
      </c>
      <c r="B13" s="212" t="s">
        <v>100</v>
      </c>
      <c r="C13" s="212" t="s">
        <v>86</v>
      </c>
      <c r="D13" s="213" t="s">
        <v>87</v>
      </c>
      <c r="E13" s="213" t="s">
        <v>101</v>
      </c>
      <c r="F13" s="211">
        <v>85699.32</v>
      </c>
      <c r="G13" s="211">
        <v>85699.32</v>
      </c>
      <c r="H13" s="214">
        <v>0</v>
      </c>
      <c r="I13" s="214"/>
      <c r="J13" s="226"/>
    </row>
    <row r="14" ht="20.1" customHeight="1" spans="1:12">
      <c r="A14" s="215"/>
      <c r="B14" s="216"/>
      <c r="C14" s="216"/>
      <c r="D14" s="216"/>
      <c r="E14" s="217"/>
      <c r="F14" s="218"/>
      <c r="G14" s="218"/>
      <c r="H14" s="75"/>
      <c r="I14" s="75"/>
      <c r="J14" s="75"/>
      <c r="K14" s="52"/>
      <c r="L14" s="140"/>
    </row>
    <row r="15" ht="20.1" customHeight="1" spans="1:12">
      <c r="A15" s="215"/>
      <c r="B15" s="216"/>
      <c r="C15" s="215"/>
      <c r="D15" s="216"/>
      <c r="E15" s="216"/>
      <c r="F15" s="218"/>
      <c r="G15" s="218"/>
      <c r="H15" s="75"/>
      <c r="I15" s="75"/>
      <c r="J15" s="75"/>
      <c r="K15" s="52"/>
      <c r="L15" s="52"/>
    </row>
    <row r="16" ht="20.1" customHeight="1" spans="1:12">
      <c r="A16" s="215"/>
      <c r="B16" s="215"/>
      <c r="C16" s="216"/>
      <c r="D16" s="216"/>
      <c r="E16" s="215"/>
      <c r="F16" s="218"/>
      <c r="G16" s="218"/>
      <c r="H16" s="75"/>
      <c r="I16" s="75"/>
      <c r="J16" s="75"/>
      <c r="K16" s="52"/>
      <c r="L16" s="52"/>
    </row>
    <row r="17" ht="20.1" customHeight="1" spans="1:12">
      <c r="A17" s="215"/>
      <c r="B17" s="215"/>
      <c r="C17" s="216"/>
      <c r="D17" s="216"/>
      <c r="E17" s="219"/>
      <c r="F17" s="218"/>
      <c r="G17" s="218"/>
      <c r="H17" s="218"/>
      <c r="I17" s="75"/>
      <c r="J17" s="218"/>
      <c r="K17" s="52"/>
      <c r="L17" s="52"/>
    </row>
    <row r="18" ht="20.1" customHeight="1" spans="1:12">
      <c r="A18" s="215"/>
      <c r="B18" s="215"/>
      <c r="C18" s="215"/>
      <c r="D18" s="216"/>
      <c r="E18" s="219"/>
      <c r="F18" s="218"/>
      <c r="G18" s="218"/>
      <c r="H18" s="218"/>
      <c r="I18" s="218"/>
      <c r="J18" s="218"/>
      <c r="K18" s="52"/>
      <c r="L18" s="52"/>
    </row>
    <row r="19" ht="20.1" customHeight="1" spans="1:12">
      <c r="A19" s="215"/>
      <c r="B19" s="215"/>
      <c r="C19" s="215"/>
      <c r="D19" s="216"/>
      <c r="E19" s="220"/>
      <c r="F19" s="218"/>
      <c r="G19" s="218"/>
      <c r="H19" s="218"/>
      <c r="I19" s="218"/>
      <c r="J19" s="218"/>
      <c r="K19" s="52"/>
      <c r="L19" s="52"/>
    </row>
    <row r="20" ht="20.1" customHeight="1" spans="1:12">
      <c r="A20" s="215"/>
      <c r="B20" s="215"/>
      <c r="C20" s="215"/>
      <c r="D20" s="215"/>
      <c r="E20" s="220"/>
      <c r="F20" s="218"/>
      <c r="G20" s="218"/>
      <c r="H20" s="218"/>
      <c r="I20" s="218"/>
      <c r="J20" s="218"/>
      <c r="K20" s="52"/>
      <c r="L20" s="52"/>
    </row>
    <row r="21" ht="20.1" customHeight="1" spans="1:12">
      <c r="A21" s="215"/>
      <c r="B21" s="215"/>
      <c r="C21" s="215"/>
      <c r="D21" s="215"/>
      <c r="E21" s="220"/>
      <c r="F21" s="218"/>
      <c r="G21" s="218"/>
      <c r="H21" s="218"/>
      <c r="I21" s="218"/>
      <c r="J21" s="218"/>
      <c r="K21" s="52"/>
      <c r="L21" s="52"/>
    </row>
    <row r="22" ht="20.1" customHeight="1" spans="1:12">
      <c r="A22" s="221"/>
      <c r="B22" s="221"/>
      <c r="C22" s="221"/>
      <c r="D22" s="221"/>
      <c r="E22" s="221"/>
      <c r="F22" s="222"/>
      <c r="G22" s="218"/>
      <c r="H22" s="218"/>
      <c r="I22" s="218"/>
      <c r="J22" s="218"/>
      <c r="K22" s="52"/>
      <c r="L22" s="52"/>
    </row>
    <row r="23" ht="20.1" customHeight="1" spans="1:12">
      <c r="A23" s="223"/>
      <c r="B23" s="223"/>
      <c r="C23" s="223"/>
      <c r="D23" s="223"/>
      <c r="E23" s="223"/>
      <c r="F23" s="222"/>
      <c r="G23" s="218"/>
      <c r="H23" s="218"/>
      <c r="I23" s="218"/>
      <c r="J23" s="218"/>
      <c r="K23" s="52"/>
      <c r="L23" s="52"/>
    </row>
    <row r="24" ht="20.1" customHeight="1" spans="1:12">
      <c r="A24" s="125"/>
      <c r="B24" s="125"/>
      <c r="C24" s="125"/>
      <c r="D24" s="125"/>
      <c r="E24" s="125"/>
      <c r="F24" s="125"/>
      <c r="G24" s="142"/>
      <c r="H24" s="142"/>
      <c r="I24" s="142"/>
      <c r="J24" s="142"/>
      <c r="K24" s="51"/>
      <c r="L24" s="51"/>
    </row>
    <row r="25" ht="20.1" customHeight="1" spans="1:12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51"/>
      <c r="L25" s="51"/>
    </row>
    <row r="26" ht="20.1" customHeight="1" spans="1:12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51"/>
      <c r="L26" s="51"/>
    </row>
    <row r="27" ht="20.1" customHeight="1" spans="1:12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51"/>
      <c r="L27" s="51"/>
    </row>
    <row r="28" ht="20.1" customHeight="1" spans="1:12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51"/>
      <c r="L28" s="51"/>
    </row>
    <row r="29" ht="20.1" customHeight="1" spans="1:12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51"/>
      <c r="L29" s="51"/>
    </row>
    <row r="30" ht="20.1" customHeight="1" spans="1:12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51"/>
      <c r="L30" s="51"/>
    </row>
    <row r="31" ht="20.1" customHeight="1" spans="1:12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51"/>
      <c r="L31" s="51"/>
    </row>
    <row r="32" ht="20.1" customHeight="1" spans="1:12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51"/>
      <c r="L32" s="51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055555555556" right="0.393055555555556" top="0.786805555555556" bottom="0.393055555555556" header="0" footer="0"/>
  <pageSetup paperSize="9" orientation="landscape" errors="blank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B30" sqref="B30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45"/>
      <c r="B1" s="145"/>
      <c r="C1" s="145"/>
      <c r="D1" s="145"/>
      <c r="E1" s="145"/>
      <c r="F1" s="145"/>
      <c r="G1" s="145"/>
      <c r="H1" s="21" t="s">
        <v>109</v>
      </c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</row>
    <row r="2" customHeight="1" spans="1:34">
      <c r="A2" s="18" t="s">
        <v>110</v>
      </c>
      <c r="B2" s="18"/>
      <c r="C2" s="18"/>
      <c r="D2" s="18"/>
      <c r="E2" s="18"/>
      <c r="F2" s="18"/>
      <c r="G2" s="18"/>
      <c r="H2" s="18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</row>
    <row r="3" customHeight="1" spans="1:34">
      <c r="A3" s="146" t="s">
        <v>111</v>
      </c>
      <c r="B3" s="147"/>
      <c r="C3" s="55"/>
      <c r="D3" s="55"/>
      <c r="E3" s="55"/>
      <c r="F3" s="55"/>
      <c r="G3" s="55"/>
      <c r="H3" s="21" t="s">
        <v>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</row>
    <row r="4" customHeight="1" spans="1:34">
      <c r="A4" s="148" t="s">
        <v>7</v>
      </c>
      <c r="B4" s="149"/>
      <c r="C4" s="148" t="s">
        <v>8</v>
      </c>
      <c r="D4" s="150"/>
      <c r="E4" s="150"/>
      <c r="F4" s="150"/>
      <c r="G4" s="150"/>
      <c r="H4" s="149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</row>
    <row r="5" ht="34.5" customHeight="1" spans="1:34">
      <c r="A5" s="151" t="s">
        <v>9</v>
      </c>
      <c r="B5" s="152" t="s">
        <v>10</v>
      </c>
      <c r="C5" s="151" t="s">
        <v>9</v>
      </c>
      <c r="D5" s="152" t="s">
        <v>61</v>
      </c>
      <c r="E5" s="152" t="s">
        <v>112</v>
      </c>
      <c r="F5" s="153" t="s">
        <v>113</v>
      </c>
      <c r="G5" s="152" t="s">
        <v>114</v>
      </c>
      <c r="H5" s="154" t="s">
        <v>115</v>
      </c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</row>
    <row r="6" s="54" customFormat="1" customHeight="1" spans="1:8">
      <c r="A6" s="155" t="s">
        <v>116</v>
      </c>
      <c r="B6" s="156">
        <v>1020731.61</v>
      </c>
      <c r="C6" s="157" t="s">
        <v>117</v>
      </c>
      <c r="D6" s="156">
        <v>1020731.61</v>
      </c>
      <c r="E6" s="156">
        <v>1020731.61</v>
      </c>
      <c r="F6" s="158">
        <f t="shared" ref="E6:H6" si="0">SUM(F7:F36)</f>
        <v>0</v>
      </c>
      <c r="G6" s="158">
        <f t="shared" si="0"/>
        <v>0</v>
      </c>
      <c r="H6" s="158">
        <f t="shared" si="0"/>
        <v>0</v>
      </c>
    </row>
    <row r="7" s="54" customFormat="1" customHeight="1" spans="1:8">
      <c r="A7" s="155" t="s">
        <v>118</v>
      </c>
      <c r="B7" s="156">
        <v>1020731.61</v>
      </c>
      <c r="C7" s="157" t="s">
        <v>119</v>
      </c>
      <c r="D7" s="159">
        <v>750026.57</v>
      </c>
      <c r="E7" s="159">
        <v>750026.57</v>
      </c>
      <c r="F7" s="158">
        <v>0</v>
      </c>
      <c r="G7" s="160" t="s">
        <v>22</v>
      </c>
      <c r="H7" s="158">
        <v>0</v>
      </c>
    </row>
    <row r="8" s="54" customFormat="1" customHeight="1" spans="1:8">
      <c r="A8" s="155" t="s">
        <v>120</v>
      </c>
      <c r="B8" s="161">
        <v>0</v>
      </c>
      <c r="C8" s="157" t="s">
        <v>121</v>
      </c>
      <c r="D8" s="162">
        <f t="shared" ref="D7:D28" si="1">SUM(E8:H8)</f>
        <v>0</v>
      </c>
      <c r="E8" s="161">
        <v>0</v>
      </c>
      <c r="F8" s="163">
        <v>0</v>
      </c>
      <c r="G8" s="160" t="s">
        <v>22</v>
      </c>
      <c r="H8" s="163">
        <v>0</v>
      </c>
    </row>
    <row r="9" s="54" customFormat="1" customHeight="1" spans="1:8">
      <c r="A9" s="155" t="s">
        <v>122</v>
      </c>
      <c r="B9" s="164" t="s">
        <v>22</v>
      </c>
      <c r="C9" s="157" t="s">
        <v>123</v>
      </c>
      <c r="D9" s="162">
        <f t="shared" si="1"/>
        <v>0</v>
      </c>
      <c r="E9" s="161">
        <v>0</v>
      </c>
      <c r="F9" s="163">
        <v>0</v>
      </c>
      <c r="G9" s="160" t="s">
        <v>22</v>
      </c>
      <c r="H9" s="163">
        <v>0</v>
      </c>
    </row>
    <row r="10" s="54" customFormat="1" customHeight="1" spans="1:8">
      <c r="A10" s="155" t="s">
        <v>124</v>
      </c>
      <c r="B10" s="165">
        <f>SUM(B11:B14)</f>
        <v>0</v>
      </c>
      <c r="C10" s="157" t="s">
        <v>125</v>
      </c>
      <c r="D10" s="162">
        <f t="shared" si="1"/>
        <v>0</v>
      </c>
      <c r="E10" s="161">
        <v>0</v>
      </c>
      <c r="F10" s="163">
        <v>0</v>
      </c>
      <c r="G10" s="160" t="s">
        <v>22</v>
      </c>
      <c r="H10" s="163">
        <v>0</v>
      </c>
    </row>
    <row r="11" s="54" customFormat="1" customHeight="1" spans="1:8">
      <c r="A11" s="155" t="s">
        <v>118</v>
      </c>
      <c r="B11" s="161">
        <v>0</v>
      </c>
      <c r="C11" s="157" t="s">
        <v>126</v>
      </c>
      <c r="D11" s="162">
        <f t="shared" si="1"/>
        <v>0</v>
      </c>
      <c r="E11" s="161">
        <v>0</v>
      </c>
      <c r="F11" s="163">
        <v>0</v>
      </c>
      <c r="G11" s="160" t="s">
        <v>22</v>
      </c>
      <c r="H11" s="163">
        <v>0</v>
      </c>
    </row>
    <row r="12" s="54" customFormat="1" customHeight="1" spans="1:8">
      <c r="A12" s="155" t="s">
        <v>120</v>
      </c>
      <c r="B12" s="161">
        <v>0</v>
      </c>
      <c r="C12" s="157" t="s">
        <v>127</v>
      </c>
      <c r="D12" s="162">
        <f t="shared" si="1"/>
        <v>0</v>
      </c>
      <c r="E12" s="161">
        <v>0</v>
      </c>
      <c r="F12" s="163">
        <v>0</v>
      </c>
      <c r="G12" s="160" t="s">
        <v>22</v>
      </c>
      <c r="H12" s="163">
        <v>0</v>
      </c>
    </row>
    <row r="13" s="54" customFormat="1" customHeight="1" spans="1:8">
      <c r="A13" s="155" t="s">
        <v>122</v>
      </c>
      <c r="B13" s="161" t="s">
        <v>22</v>
      </c>
      <c r="C13" s="157" t="s">
        <v>128</v>
      </c>
      <c r="D13" s="162">
        <f t="shared" si="1"/>
        <v>0</v>
      </c>
      <c r="E13" s="161">
        <v>0</v>
      </c>
      <c r="F13" s="163">
        <v>0</v>
      </c>
      <c r="G13" s="160" t="s">
        <v>22</v>
      </c>
      <c r="H13" s="163">
        <v>0</v>
      </c>
    </row>
    <row r="14" s="54" customFormat="1" customHeight="1" spans="1:8">
      <c r="A14" s="155" t="s">
        <v>129</v>
      </c>
      <c r="B14" s="164"/>
      <c r="C14" s="157" t="s">
        <v>130</v>
      </c>
      <c r="D14" s="159">
        <v>132159.36</v>
      </c>
      <c r="E14" s="159">
        <v>132159.36</v>
      </c>
      <c r="F14" s="163">
        <v>0</v>
      </c>
      <c r="G14" s="160" t="s">
        <v>22</v>
      </c>
      <c r="H14" s="163">
        <v>0</v>
      </c>
    </row>
    <row r="15" s="54" customFormat="1" customHeight="1" spans="1:8">
      <c r="A15" s="166"/>
      <c r="B15" s="167"/>
      <c r="C15" s="157" t="s">
        <v>131</v>
      </c>
      <c r="D15" s="162">
        <f t="shared" si="1"/>
        <v>0</v>
      </c>
      <c r="E15" s="161">
        <v>0</v>
      </c>
      <c r="F15" s="163">
        <v>0</v>
      </c>
      <c r="G15" s="160" t="s">
        <v>22</v>
      </c>
      <c r="H15" s="163">
        <v>0</v>
      </c>
    </row>
    <row r="16" s="54" customFormat="1" customHeight="1" spans="1:8">
      <c r="A16" s="166"/>
      <c r="B16" s="164"/>
      <c r="C16" s="157" t="s">
        <v>132</v>
      </c>
      <c r="D16" s="159">
        <v>52846.36</v>
      </c>
      <c r="E16" s="159">
        <v>52846.36</v>
      </c>
      <c r="F16" s="163">
        <v>0</v>
      </c>
      <c r="G16" s="160" t="s">
        <v>22</v>
      </c>
      <c r="H16" s="163">
        <v>0</v>
      </c>
    </row>
    <row r="17" s="54" customFormat="1" customHeight="1" spans="1:8">
      <c r="A17" s="166"/>
      <c r="B17" s="164"/>
      <c r="C17" s="157" t="s">
        <v>133</v>
      </c>
      <c r="D17" s="162">
        <f t="shared" si="1"/>
        <v>0</v>
      </c>
      <c r="E17" s="161">
        <v>0</v>
      </c>
      <c r="F17" s="163">
        <v>0</v>
      </c>
      <c r="G17" s="160" t="s">
        <v>22</v>
      </c>
      <c r="H17" s="163">
        <v>0</v>
      </c>
    </row>
    <row r="18" s="54" customFormat="1" customHeight="1" spans="1:8">
      <c r="A18" s="166"/>
      <c r="B18" s="164"/>
      <c r="C18" s="157" t="s">
        <v>134</v>
      </c>
      <c r="D18" s="162">
        <f t="shared" si="1"/>
        <v>0</v>
      </c>
      <c r="E18" s="161">
        <v>0</v>
      </c>
      <c r="F18" s="163">
        <v>0</v>
      </c>
      <c r="G18" s="160" t="s">
        <v>22</v>
      </c>
      <c r="H18" s="163">
        <v>0</v>
      </c>
    </row>
    <row r="19" s="54" customFormat="1" customHeight="1" spans="1:8">
      <c r="A19" s="166"/>
      <c r="B19" s="164"/>
      <c r="C19" s="157" t="s">
        <v>135</v>
      </c>
      <c r="D19" s="162">
        <f t="shared" si="1"/>
        <v>0</v>
      </c>
      <c r="E19" s="161">
        <v>0</v>
      </c>
      <c r="F19" s="163">
        <v>0</v>
      </c>
      <c r="G19" s="160" t="s">
        <v>22</v>
      </c>
      <c r="H19" s="163">
        <v>0</v>
      </c>
    </row>
    <row r="20" s="54" customFormat="1" customHeight="1" spans="1:8">
      <c r="A20" s="166"/>
      <c r="B20" s="164"/>
      <c r="C20" s="157" t="s">
        <v>136</v>
      </c>
      <c r="D20" s="162">
        <f t="shared" si="1"/>
        <v>0</v>
      </c>
      <c r="E20" s="161">
        <v>0</v>
      </c>
      <c r="F20" s="163">
        <v>0</v>
      </c>
      <c r="G20" s="160" t="s">
        <v>22</v>
      </c>
      <c r="H20" s="163">
        <v>0</v>
      </c>
    </row>
    <row r="21" s="54" customFormat="1" customHeight="1" spans="1:8">
      <c r="A21" s="166"/>
      <c r="B21" s="164"/>
      <c r="C21" s="157" t="s">
        <v>137</v>
      </c>
      <c r="D21" s="162">
        <f t="shared" si="1"/>
        <v>0</v>
      </c>
      <c r="E21" s="161">
        <v>0</v>
      </c>
      <c r="F21" s="163">
        <v>0</v>
      </c>
      <c r="G21" s="160" t="s">
        <v>22</v>
      </c>
      <c r="H21" s="163">
        <v>0</v>
      </c>
    </row>
    <row r="22" s="54" customFormat="1" customHeight="1" spans="1:8">
      <c r="A22" s="166"/>
      <c r="B22" s="164"/>
      <c r="C22" s="157" t="s">
        <v>138</v>
      </c>
      <c r="D22" s="162">
        <f t="shared" si="1"/>
        <v>0</v>
      </c>
      <c r="E22" s="161">
        <v>0</v>
      </c>
      <c r="F22" s="163">
        <v>0</v>
      </c>
      <c r="G22" s="160" t="s">
        <v>22</v>
      </c>
      <c r="H22" s="163">
        <v>0</v>
      </c>
    </row>
    <row r="23" s="54" customFormat="1" customHeight="1" spans="1:8">
      <c r="A23" s="166"/>
      <c r="B23" s="164"/>
      <c r="C23" s="157" t="s">
        <v>139</v>
      </c>
      <c r="D23" s="162">
        <f t="shared" si="1"/>
        <v>0</v>
      </c>
      <c r="E23" s="161">
        <v>0</v>
      </c>
      <c r="F23" s="163">
        <v>0</v>
      </c>
      <c r="G23" s="160" t="s">
        <v>22</v>
      </c>
      <c r="H23" s="163">
        <v>0</v>
      </c>
    </row>
    <row r="24" s="54" customFormat="1" customHeight="1" spans="1:8">
      <c r="A24" s="166"/>
      <c r="B24" s="164"/>
      <c r="C24" s="157" t="s">
        <v>140</v>
      </c>
      <c r="D24" s="162">
        <f t="shared" si="1"/>
        <v>0</v>
      </c>
      <c r="E24" s="161">
        <v>0</v>
      </c>
      <c r="F24" s="163">
        <v>0</v>
      </c>
      <c r="G24" s="160" t="s">
        <v>22</v>
      </c>
      <c r="H24" s="163">
        <v>0</v>
      </c>
    </row>
    <row r="25" s="54" customFormat="1" customHeight="1" spans="1:8">
      <c r="A25" s="166"/>
      <c r="B25" s="164"/>
      <c r="C25" s="157" t="s">
        <v>141</v>
      </c>
      <c r="D25" s="162">
        <f t="shared" si="1"/>
        <v>0</v>
      </c>
      <c r="E25" s="161">
        <v>0</v>
      </c>
      <c r="F25" s="163">
        <v>0</v>
      </c>
      <c r="G25" s="160" t="s">
        <v>22</v>
      </c>
      <c r="H25" s="163">
        <v>0</v>
      </c>
    </row>
    <row r="26" s="54" customFormat="1" customHeight="1" spans="1:8">
      <c r="A26" s="155"/>
      <c r="B26" s="164"/>
      <c r="C26" s="157" t="s">
        <v>142</v>
      </c>
      <c r="D26" s="159">
        <v>85699.32</v>
      </c>
      <c r="E26" s="159">
        <v>85699.32</v>
      </c>
      <c r="F26" s="163">
        <v>0</v>
      </c>
      <c r="G26" s="160" t="s">
        <v>22</v>
      </c>
      <c r="H26" s="163">
        <v>0</v>
      </c>
    </row>
    <row r="27" s="54" customFormat="1" customHeight="1" spans="1:8">
      <c r="A27" s="155"/>
      <c r="B27" s="164"/>
      <c r="C27" s="157" t="s">
        <v>143</v>
      </c>
      <c r="D27" s="162">
        <f t="shared" si="1"/>
        <v>0</v>
      </c>
      <c r="E27" s="161">
        <v>0</v>
      </c>
      <c r="F27" s="163">
        <v>0</v>
      </c>
      <c r="G27" s="160" t="s">
        <v>22</v>
      </c>
      <c r="H27" s="163">
        <v>0</v>
      </c>
    </row>
    <row r="28" s="54" customFormat="1" customHeight="1" spans="1:8">
      <c r="A28" s="155"/>
      <c r="B28" s="164"/>
      <c r="C28" s="157" t="s">
        <v>144</v>
      </c>
      <c r="D28" s="162">
        <f t="shared" si="1"/>
        <v>0</v>
      </c>
      <c r="E28" s="161">
        <v>0</v>
      </c>
      <c r="F28" s="163">
        <v>0</v>
      </c>
      <c r="G28" s="160" t="s">
        <v>22</v>
      </c>
      <c r="H28" s="163">
        <v>0</v>
      </c>
    </row>
    <row r="29" s="54" customFormat="1" customHeight="1" spans="1:8">
      <c r="A29" s="155"/>
      <c r="B29" s="164"/>
      <c r="C29" s="157" t="s">
        <v>145</v>
      </c>
      <c r="D29" s="162"/>
      <c r="E29" s="161">
        <v>0</v>
      </c>
      <c r="F29" s="163">
        <v>0</v>
      </c>
      <c r="G29" s="160"/>
      <c r="H29" s="163">
        <v>0</v>
      </c>
    </row>
    <row r="30" s="54" customFormat="1" customHeight="1" spans="1:8">
      <c r="A30" s="155"/>
      <c r="B30" s="164"/>
      <c r="C30" s="157" t="s">
        <v>146</v>
      </c>
      <c r="D30" s="162">
        <f t="shared" ref="D30:D37" si="2">SUM(E30:H30)</f>
        <v>0</v>
      </c>
      <c r="E30" s="161">
        <v>0</v>
      </c>
      <c r="F30" s="163">
        <v>0</v>
      </c>
      <c r="G30" s="160" t="s">
        <v>22</v>
      </c>
      <c r="H30" s="163">
        <v>0</v>
      </c>
    </row>
    <row r="31" s="54" customFormat="1" customHeight="1" spans="1:8">
      <c r="A31" s="155"/>
      <c r="B31" s="164"/>
      <c r="C31" s="157" t="s">
        <v>147</v>
      </c>
      <c r="D31" s="162">
        <f t="shared" si="2"/>
        <v>0</v>
      </c>
      <c r="E31" s="161">
        <v>0</v>
      </c>
      <c r="F31" s="163">
        <v>0</v>
      </c>
      <c r="G31" s="160" t="s">
        <v>22</v>
      </c>
      <c r="H31" s="163">
        <v>0</v>
      </c>
    </row>
    <row r="32" s="54" customFormat="1" customHeight="1" spans="1:8">
      <c r="A32" s="155"/>
      <c r="B32" s="164"/>
      <c r="C32" s="157" t="s">
        <v>148</v>
      </c>
      <c r="D32" s="162">
        <f t="shared" si="2"/>
        <v>0</v>
      </c>
      <c r="E32" s="161">
        <v>0</v>
      </c>
      <c r="F32" s="163">
        <v>0</v>
      </c>
      <c r="G32" s="160" t="s">
        <v>22</v>
      </c>
      <c r="H32" s="163">
        <v>0</v>
      </c>
    </row>
    <row r="33" s="54" customFormat="1" customHeight="1" spans="1:8">
      <c r="A33" s="155"/>
      <c r="B33" s="164"/>
      <c r="C33" s="157" t="s">
        <v>149</v>
      </c>
      <c r="D33" s="162">
        <f t="shared" si="2"/>
        <v>0</v>
      </c>
      <c r="E33" s="161">
        <v>0</v>
      </c>
      <c r="F33" s="163">
        <v>0</v>
      </c>
      <c r="G33" s="160" t="s">
        <v>22</v>
      </c>
      <c r="H33" s="163">
        <v>0</v>
      </c>
    </row>
    <row r="34" s="54" customFormat="1" customHeight="1" spans="1:8">
      <c r="A34" s="155"/>
      <c r="B34" s="164"/>
      <c r="C34" s="157" t="s">
        <v>150</v>
      </c>
      <c r="D34" s="162">
        <f t="shared" si="2"/>
        <v>0</v>
      </c>
      <c r="E34" s="161">
        <v>0</v>
      </c>
      <c r="F34" s="163">
        <v>0</v>
      </c>
      <c r="G34" s="160" t="s">
        <v>22</v>
      </c>
      <c r="H34" s="163">
        <v>0</v>
      </c>
    </row>
    <row r="35" s="54" customFormat="1" customHeight="1" spans="1:8">
      <c r="A35" s="155"/>
      <c r="B35" s="164"/>
      <c r="C35" s="157" t="s">
        <v>151</v>
      </c>
      <c r="D35" s="162">
        <f t="shared" si="2"/>
        <v>0</v>
      </c>
      <c r="E35" s="168">
        <v>0</v>
      </c>
      <c r="F35" s="169">
        <v>0</v>
      </c>
      <c r="G35" s="170" t="s">
        <v>22</v>
      </c>
      <c r="H35" s="169">
        <v>0</v>
      </c>
    </row>
    <row r="36" s="54" customFormat="1" customHeight="1" spans="1:8">
      <c r="A36" s="171"/>
      <c r="B36" s="172"/>
      <c r="C36" s="173" t="s">
        <v>152</v>
      </c>
      <c r="D36" s="162">
        <f t="shared" si="2"/>
        <v>0</v>
      </c>
      <c r="E36" s="174">
        <v>0</v>
      </c>
      <c r="F36" s="175">
        <v>0</v>
      </c>
      <c r="G36" s="176"/>
      <c r="H36" s="177">
        <v>0</v>
      </c>
    </row>
    <row r="37" s="54" customFormat="1" customHeight="1" spans="1:8">
      <c r="A37" s="155"/>
      <c r="B37" s="164"/>
      <c r="C37" s="178" t="s">
        <v>153</v>
      </c>
      <c r="D37" s="162">
        <f t="shared" si="2"/>
        <v>0</v>
      </c>
      <c r="E37" s="164"/>
      <c r="F37" s="179"/>
      <c r="G37" s="180"/>
      <c r="H37" s="181"/>
    </row>
    <row r="38" s="54" customFormat="1" customHeight="1" spans="1:8">
      <c r="A38" s="155"/>
      <c r="B38" s="182"/>
      <c r="C38" s="178"/>
      <c r="D38" s="162"/>
      <c r="E38" s="183"/>
      <c r="F38" s="184"/>
      <c r="G38" s="185"/>
      <c r="H38" s="186"/>
    </row>
    <row r="39" s="54" customFormat="1" customHeight="1" spans="1:8">
      <c r="A39" s="171" t="s">
        <v>56</v>
      </c>
      <c r="B39" s="187">
        <f>SUM(B6,B10)</f>
        <v>1020731.61</v>
      </c>
      <c r="C39" s="173" t="s">
        <v>57</v>
      </c>
      <c r="D39" s="162">
        <f>SUM(E39:H39)</f>
        <v>1020731.61</v>
      </c>
      <c r="E39" s="188">
        <f t="shared" ref="E39:H39" si="3">SUM(E7:E37)</f>
        <v>1020731.61</v>
      </c>
      <c r="F39" s="189">
        <f t="shared" si="3"/>
        <v>0</v>
      </c>
      <c r="G39" s="190">
        <f t="shared" si="3"/>
        <v>0</v>
      </c>
      <c r="H39" s="191">
        <f t="shared" si="3"/>
        <v>0</v>
      </c>
    </row>
    <row r="40" customHeight="1" spans="1:34">
      <c r="A40" s="192"/>
      <c r="B40" s="193"/>
      <c r="C40" s="194"/>
      <c r="D40" s="194"/>
      <c r="E40" s="194"/>
      <c r="F40" s="194"/>
      <c r="G40" s="194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89" fitToHeight="0" orientation="landscape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workbookViewId="0">
      <selection activeCell="I17" sqref="I17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7.3333333333333" customWidth="1"/>
    <col min="6" max="6" width="14.6666666666667" customWidth="1"/>
    <col min="7" max="7" width="14" customWidth="1"/>
    <col min="8" max="8" width="14.6666666666667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 t="s">
        <v>154</v>
      </c>
    </row>
    <row r="2" s="132" customFormat="1" ht="20.1" customHeight="1" spans="1:35">
      <c r="A2" s="18" t="s">
        <v>155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ht="20.1" customHeight="1" spans="1:35">
      <c r="A3" s="57" t="s">
        <v>5</v>
      </c>
      <c r="B3" s="19"/>
      <c r="C3" s="19"/>
      <c r="D3" s="19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7" t="s">
        <v>6</v>
      </c>
    </row>
    <row r="4" ht="20.1" customHeight="1" spans="1:35">
      <c r="A4" s="22" t="s">
        <v>60</v>
      </c>
      <c r="B4" s="23"/>
      <c r="C4" s="133"/>
      <c r="D4" s="24"/>
      <c r="E4" s="134" t="s">
        <v>156</v>
      </c>
      <c r="F4" s="128" t="s">
        <v>157</v>
      </c>
      <c r="G4" s="135"/>
      <c r="H4" s="135"/>
      <c r="I4" s="135"/>
      <c r="J4" s="135"/>
      <c r="K4" s="135"/>
      <c r="L4" s="135"/>
      <c r="M4" s="135"/>
      <c r="N4" s="135"/>
      <c r="O4" s="129"/>
      <c r="P4" s="128" t="s">
        <v>158</v>
      </c>
      <c r="Q4" s="135"/>
      <c r="R4" s="135"/>
      <c r="S4" s="135"/>
      <c r="T4" s="135"/>
      <c r="U4" s="135"/>
      <c r="V4" s="135"/>
      <c r="W4" s="135"/>
      <c r="X4" s="135"/>
      <c r="Y4" s="129"/>
      <c r="Z4" s="128" t="s">
        <v>159</v>
      </c>
      <c r="AA4" s="135"/>
      <c r="AB4" s="135"/>
      <c r="AC4" s="135"/>
      <c r="AD4" s="135"/>
      <c r="AE4" s="135"/>
      <c r="AF4" s="135"/>
      <c r="AG4" s="135"/>
      <c r="AH4" s="135"/>
      <c r="AI4" s="129"/>
    </row>
    <row r="5" ht="21" customHeight="1" spans="1:35">
      <c r="A5" s="22" t="s">
        <v>69</v>
      </c>
      <c r="B5" s="23"/>
      <c r="C5" s="110" t="s">
        <v>70</v>
      </c>
      <c r="D5" s="96" t="s">
        <v>71</v>
      </c>
      <c r="E5" s="60"/>
      <c r="F5" s="110" t="s">
        <v>61</v>
      </c>
      <c r="G5" s="110" t="s">
        <v>160</v>
      </c>
      <c r="H5" s="110"/>
      <c r="I5" s="110"/>
      <c r="J5" s="110" t="s">
        <v>161</v>
      </c>
      <c r="K5" s="110"/>
      <c r="L5" s="110"/>
      <c r="M5" s="110" t="s">
        <v>162</v>
      </c>
      <c r="N5" s="110"/>
      <c r="O5" s="110"/>
      <c r="P5" s="110" t="s">
        <v>61</v>
      </c>
      <c r="Q5" s="110" t="s">
        <v>160</v>
      </c>
      <c r="R5" s="110"/>
      <c r="S5" s="110"/>
      <c r="T5" s="110" t="s">
        <v>161</v>
      </c>
      <c r="U5" s="110"/>
      <c r="V5" s="110"/>
      <c r="W5" s="110" t="s">
        <v>162</v>
      </c>
      <c r="X5" s="110"/>
      <c r="Y5" s="110"/>
      <c r="Z5" s="110" t="s">
        <v>61</v>
      </c>
      <c r="AA5" s="110" t="s">
        <v>160</v>
      </c>
      <c r="AB5" s="110"/>
      <c r="AC5" s="110"/>
      <c r="AD5" s="110" t="s">
        <v>161</v>
      </c>
      <c r="AE5" s="110"/>
      <c r="AF5" s="110"/>
      <c r="AG5" s="110" t="s">
        <v>162</v>
      </c>
      <c r="AH5" s="110"/>
      <c r="AI5" s="110"/>
    </row>
    <row r="6" ht="30.75" customHeight="1" spans="1:35">
      <c r="A6" s="31" t="s">
        <v>81</v>
      </c>
      <c r="B6" s="136" t="s">
        <v>82</v>
      </c>
      <c r="C6" s="110"/>
      <c r="D6" s="99"/>
      <c r="E6" s="34"/>
      <c r="F6" s="114"/>
      <c r="G6" s="114" t="s">
        <v>76</v>
      </c>
      <c r="H6" s="114" t="s">
        <v>104</v>
      </c>
      <c r="I6" s="114" t="s">
        <v>105</v>
      </c>
      <c r="J6" s="114" t="s">
        <v>76</v>
      </c>
      <c r="K6" s="114" t="s">
        <v>104</v>
      </c>
      <c r="L6" s="114" t="s">
        <v>105</v>
      </c>
      <c r="M6" s="110" t="s">
        <v>76</v>
      </c>
      <c r="N6" s="110" t="s">
        <v>104</v>
      </c>
      <c r="O6" s="110" t="s">
        <v>105</v>
      </c>
      <c r="P6" s="110"/>
      <c r="Q6" s="110" t="s">
        <v>76</v>
      </c>
      <c r="R6" s="110" t="s">
        <v>104</v>
      </c>
      <c r="S6" s="110" t="s">
        <v>105</v>
      </c>
      <c r="T6" s="110" t="s">
        <v>76</v>
      </c>
      <c r="U6" s="110" t="s">
        <v>104</v>
      </c>
      <c r="V6" s="110" t="s">
        <v>105</v>
      </c>
      <c r="W6" s="110" t="s">
        <v>76</v>
      </c>
      <c r="X6" s="110" t="s">
        <v>104</v>
      </c>
      <c r="Y6" s="110" t="s">
        <v>105</v>
      </c>
      <c r="Z6" s="110"/>
      <c r="AA6" s="110" t="s">
        <v>76</v>
      </c>
      <c r="AB6" s="110" t="s">
        <v>104</v>
      </c>
      <c r="AC6" s="110" t="s">
        <v>105</v>
      </c>
      <c r="AD6" s="110" t="s">
        <v>76</v>
      </c>
      <c r="AE6" s="110" t="s">
        <v>104</v>
      </c>
      <c r="AF6" s="110" t="s">
        <v>105</v>
      </c>
      <c r="AG6" s="110" t="s">
        <v>76</v>
      </c>
      <c r="AH6" s="110" t="s">
        <v>104</v>
      </c>
      <c r="AI6" s="110" t="s">
        <v>105</v>
      </c>
    </row>
    <row r="7" s="54" customFormat="1" ht="20.1" customHeight="1" spans="1:35">
      <c r="A7" s="137" t="s">
        <v>22</v>
      </c>
      <c r="B7" s="137" t="s">
        <v>22</v>
      </c>
      <c r="C7" s="138" t="s">
        <v>22</v>
      </c>
      <c r="D7" s="90" t="s">
        <v>61</v>
      </c>
      <c r="E7" s="139">
        <v>1020731.61</v>
      </c>
      <c r="F7" s="139">
        <v>1020731.61</v>
      </c>
      <c r="G7" s="139">
        <v>1020731.61</v>
      </c>
      <c r="H7" s="139">
        <v>1020731.61</v>
      </c>
      <c r="I7" s="143">
        <v>0</v>
      </c>
      <c r="J7" s="143">
        <f t="shared" ref="J7:J13" si="0">SUM(K7,L7)</f>
        <v>0</v>
      </c>
      <c r="K7" s="143">
        <v>0</v>
      </c>
      <c r="L7" s="143">
        <v>0</v>
      </c>
      <c r="M7" s="74">
        <f t="shared" ref="M7:M13" si="1">SUM(N7,O7)</f>
        <v>0</v>
      </c>
      <c r="N7" s="92" t="s">
        <v>22</v>
      </c>
      <c r="O7" s="92" t="s">
        <v>22</v>
      </c>
      <c r="P7" s="92">
        <f t="shared" ref="P7:P13" si="2">SUM(Q7,T7,W7)</f>
        <v>0</v>
      </c>
      <c r="Q7" s="92">
        <f t="shared" ref="Q7:Q13" si="3">SUM(R7,S7)</f>
        <v>0</v>
      </c>
      <c r="R7" s="92" t="s">
        <v>22</v>
      </c>
      <c r="S7" s="92" t="s">
        <v>22</v>
      </c>
      <c r="T7" s="92">
        <f t="shared" ref="T7:T13" si="4">SUM(U7,V7)</f>
        <v>0</v>
      </c>
      <c r="U7" s="92" t="s">
        <v>22</v>
      </c>
      <c r="V7" s="92" t="s">
        <v>22</v>
      </c>
      <c r="W7" s="92">
        <f t="shared" ref="W7:W13" si="5">SUM(X7,Y7)</f>
        <v>0</v>
      </c>
      <c r="X7" s="92" t="s">
        <v>22</v>
      </c>
      <c r="Y7" s="92"/>
      <c r="Z7" s="92">
        <f t="shared" ref="Z7:Z13" si="6">SUM(AA7,AD7,AG7)</f>
        <v>0</v>
      </c>
      <c r="AA7" s="92">
        <f t="shared" ref="AA7:AA13" si="7">SUM(AB7,AC7)</f>
        <v>0</v>
      </c>
      <c r="AB7" s="92">
        <v>0</v>
      </c>
      <c r="AC7" s="92">
        <v>0</v>
      </c>
      <c r="AD7" s="92">
        <f t="shared" ref="AD7:AD13" si="8">SUM(AE7,AF7)</f>
        <v>0</v>
      </c>
      <c r="AE7" s="92">
        <v>0</v>
      </c>
      <c r="AF7" s="92">
        <v>0</v>
      </c>
      <c r="AG7" s="92">
        <f t="shared" ref="AG7:AG13" si="9">SUM(AH7,AI7)</f>
        <v>0</v>
      </c>
      <c r="AH7" s="92" t="s">
        <v>22</v>
      </c>
      <c r="AI7" s="92"/>
    </row>
    <row r="8" s="54" customFormat="1" ht="20.1" customHeight="1" spans="1:35">
      <c r="A8" s="137" t="s">
        <v>22</v>
      </c>
      <c r="B8" s="137" t="s">
        <v>22</v>
      </c>
      <c r="C8" s="138" t="s">
        <v>163</v>
      </c>
      <c r="D8" s="90" t="s">
        <v>0</v>
      </c>
      <c r="E8" s="139">
        <v>1020731.61</v>
      </c>
      <c r="F8" s="139">
        <v>1020731.61</v>
      </c>
      <c r="G8" s="139">
        <v>1020731.61</v>
      </c>
      <c r="H8" s="139">
        <v>1020731.61</v>
      </c>
      <c r="I8" s="143">
        <v>0</v>
      </c>
      <c r="J8" s="143">
        <f t="shared" si="0"/>
        <v>0</v>
      </c>
      <c r="K8" s="143">
        <v>0</v>
      </c>
      <c r="L8" s="143">
        <v>0</v>
      </c>
      <c r="M8" s="74">
        <f t="shared" si="1"/>
        <v>0</v>
      </c>
      <c r="N8" s="92" t="s">
        <v>22</v>
      </c>
      <c r="O8" s="92" t="s">
        <v>22</v>
      </c>
      <c r="P8" s="92">
        <f t="shared" si="2"/>
        <v>0</v>
      </c>
      <c r="Q8" s="92">
        <f t="shared" si="3"/>
        <v>0</v>
      </c>
      <c r="R8" s="92" t="s">
        <v>22</v>
      </c>
      <c r="S8" s="92" t="s">
        <v>22</v>
      </c>
      <c r="T8" s="92">
        <f t="shared" si="4"/>
        <v>0</v>
      </c>
      <c r="U8" s="92" t="s">
        <v>22</v>
      </c>
      <c r="V8" s="92" t="s">
        <v>22</v>
      </c>
      <c r="W8" s="92">
        <f t="shared" si="5"/>
        <v>0</v>
      </c>
      <c r="X8" s="92" t="s">
        <v>22</v>
      </c>
      <c r="Y8" s="92"/>
      <c r="Z8" s="92">
        <f t="shared" si="6"/>
        <v>0</v>
      </c>
      <c r="AA8" s="92">
        <f t="shared" si="7"/>
        <v>0</v>
      </c>
      <c r="AB8" s="92">
        <v>0</v>
      </c>
      <c r="AC8" s="92">
        <v>0</v>
      </c>
      <c r="AD8" s="92">
        <f t="shared" si="8"/>
        <v>0</v>
      </c>
      <c r="AE8" s="92">
        <v>0</v>
      </c>
      <c r="AF8" s="92">
        <v>0</v>
      </c>
      <c r="AG8" s="92">
        <f t="shared" si="9"/>
        <v>0</v>
      </c>
      <c r="AH8" s="92" t="s">
        <v>22</v>
      </c>
      <c r="AI8" s="92"/>
    </row>
    <row r="9" s="54" customFormat="1" ht="20.1" customHeight="1" spans="1:35">
      <c r="A9" s="137" t="s">
        <v>164</v>
      </c>
      <c r="B9" s="137" t="s">
        <v>22</v>
      </c>
      <c r="C9" s="138" t="s">
        <v>22</v>
      </c>
      <c r="D9" s="90" t="s">
        <v>165</v>
      </c>
      <c r="E9" s="139">
        <v>1016531.61</v>
      </c>
      <c r="F9" s="139">
        <v>1016531.61</v>
      </c>
      <c r="G9" s="139">
        <v>1016531.61</v>
      </c>
      <c r="H9" s="139">
        <v>1016531.61</v>
      </c>
      <c r="I9" s="143">
        <v>0</v>
      </c>
      <c r="J9" s="143">
        <f t="shared" si="0"/>
        <v>0</v>
      </c>
      <c r="K9" s="143">
        <v>0</v>
      </c>
      <c r="L9" s="143">
        <v>0</v>
      </c>
      <c r="M9" s="74">
        <f t="shared" si="1"/>
        <v>0</v>
      </c>
      <c r="N9" s="92" t="s">
        <v>22</v>
      </c>
      <c r="O9" s="92" t="s">
        <v>22</v>
      </c>
      <c r="P9" s="92">
        <f t="shared" si="2"/>
        <v>0</v>
      </c>
      <c r="Q9" s="92">
        <f t="shared" si="3"/>
        <v>0</v>
      </c>
      <c r="R9" s="92" t="s">
        <v>22</v>
      </c>
      <c r="S9" s="92" t="s">
        <v>22</v>
      </c>
      <c r="T9" s="92">
        <f t="shared" si="4"/>
        <v>0</v>
      </c>
      <c r="U9" s="92" t="s">
        <v>22</v>
      </c>
      <c r="V9" s="92" t="s">
        <v>22</v>
      </c>
      <c r="W9" s="92">
        <f t="shared" si="5"/>
        <v>0</v>
      </c>
      <c r="X9" s="92" t="s">
        <v>22</v>
      </c>
      <c r="Y9" s="92"/>
      <c r="Z9" s="92">
        <f t="shared" si="6"/>
        <v>0</v>
      </c>
      <c r="AA9" s="92">
        <f t="shared" si="7"/>
        <v>0</v>
      </c>
      <c r="AB9" s="92">
        <v>0</v>
      </c>
      <c r="AC9" s="92">
        <v>0</v>
      </c>
      <c r="AD9" s="92">
        <f t="shared" si="8"/>
        <v>0</v>
      </c>
      <c r="AE9" s="92">
        <v>0</v>
      </c>
      <c r="AF9" s="92">
        <v>0</v>
      </c>
      <c r="AG9" s="92">
        <f t="shared" si="9"/>
        <v>0</v>
      </c>
      <c r="AH9" s="92" t="s">
        <v>22</v>
      </c>
      <c r="AI9" s="92"/>
    </row>
    <row r="10" s="54" customFormat="1" ht="20.1" customHeight="1" spans="1:35">
      <c r="A10" s="137" t="s">
        <v>166</v>
      </c>
      <c r="B10" s="137" t="s">
        <v>86</v>
      </c>
      <c r="C10" s="138" t="s">
        <v>167</v>
      </c>
      <c r="D10" s="90" t="s">
        <v>168</v>
      </c>
      <c r="E10" s="139">
        <v>826531.61</v>
      </c>
      <c r="F10" s="139">
        <v>826531.61</v>
      </c>
      <c r="G10" s="139">
        <v>826531.61</v>
      </c>
      <c r="H10" s="139">
        <v>826531.61</v>
      </c>
      <c r="I10" s="143">
        <v>0</v>
      </c>
      <c r="J10" s="143">
        <f t="shared" si="0"/>
        <v>0</v>
      </c>
      <c r="K10" s="143">
        <v>0</v>
      </c>
      <c r="L10" s="143">
        <v>0</v>
      </c>
      <c r="M10" s="74">
        <f t="shared" si="1"/>
        <v>0</v>
      </c>
      <c r="N10" s="92" t="s">
        <v>22</v>
      </c>
      <c r="O10" s="92" t="s">
        <v>22</v>
      </c>
      <c r="P10" s="92">
        <f t="shared" si="2"/>
        <v>0</v>
      </c>
      <c r="Q10" s="92">
        <f t="shared" si="3"/>
        <v>0</v>
      </c>
      <c r="R10" s="92" t="s">
        <v>22</v>
      </c>
      <c r="S10" s="92" t="s">
        <v>22</v>
      </c>
      <c r="T10" s="92">
        <f t="shared" si="4"/>
        <v>0</v>
      </c>
      <c r="U10" s="92" t="s">
        <v>22</v>
      </c>
      <c r="V10" s="92" t="s">
        <v>22</v>
      </c>
      <c r="W10" s="92">
        <f t="shared" si="5"/>
        <v>0</v>
      </c>
      <c r="X10" s="92" t="s">
        <v>22</v>
      </c>
      <c r="Y10" s="92"/>
      <c r="Z10" s="92">
        <f t="shared" si="6"/>
        <v>0</v>
      </c>
      <c r="AA10" s="92">
        <f t="shared" si="7"/>
        <v>0</v>
      </c>
      <c r="AB10" s="92">
        <v>0</v>
      </c>
      <c r="AC10" s="92">
        <v>0</v>
      </c>
      <c r="AD10" s="92">
        <f t="shared" si="8"/>
        <v>0</v>
      </c>
      <c r="AE10" s="92">
        <v>0</v>
      </c>
      <c r="AF10" s="92">
        <v>0</v>
      </c>
      <c r="AG10" s="92">
        <f t="shared" si="9"/>
        <v>0</v>
      </c>
      <c r="AH10" s="92" t="s">
        <v>22</v>
      </c>
      <c r="AI10" s="92"/>
    </row>
    <row r="11" s="54" customFormat="1" ht="20.1" customHeight="1" spans="1:35">
      <c r="A11" s="137" t="s">
        <v>166</v>
      </c>
      <c r="B11" s="137" t="s">
        <v>100</v>
      </c>
      <c r="C11" s="138" t="s">
        <v>167</v>
      </c>
      <c r="D11" s="90" t="s">
        <v>169</v>
      </c>
      <c r="E11" s="139">
        <v>190000</v>
      </c>
      <c r="F11" s="139">
        <v>190000</v>
      </c>
      <c r="G11" s="139">
        <v>190000</v>
      </c>
      <c r="H11" s="139">
        <v>190000</v>
      </c>
      <c r="I11" s="143">
        <v>0</v>
      </c>
      <c r="J11" s="143">
        <f t="shared" si="0"/>
        <v>0</v>
      </c>
      <c r="K11" s="143">
        <v>0</v>
      </c>
      <c r="L11" s="143">
        <v>0</v>
      </c>
      <c r="M11" s="74">
        <f t="shared" si="1"/>
        <v>0</v>
      </c>
      <c r="N11" s="92" t="s">
        <v>22</v>
      </c>
      <c r="O11" s="92" t="s">
        <v>22</v>
      </c>
      <c r="P11" s="92">
        <f t="shared" si="2"/>
        <v>0</v>
      </c>
      <c r="Q11" s="92">
        <f t="shared" si="3"/>
        <v>0</v>
      </c>
      <c r="R11" s="92" t="s">
        <v>22</v>
      </c>
      <c r="S11" s="92" t="s">
        <v>22</v>
      </c>
      <c r="T11" s="92">
        <f t="shared" si="4"/>
        <v>0</v>
      </c>
      <c r="U11" s="92" t="s">
        <v>22</v>
      </c>
      <c r="V11" s="92" t="s">
        <v>22</v>
      </c>
      <c r="W11" s="92">
        <f t="shared" si="5"/>
        <v>0</v>
      </c>
      <c r="X11" s="92" t="s">
        <v>22</v>
      </c>
      <c r="Y11" s="92"/>
      <c r="Z11" s="92">
        <f t="shared" si="6"/>
        <v>0</v>
      </c>
      <c r="AA11" s="92">
        <f t="shared" si="7"/>
        <v>0</v>
      </c>
      <c r="AB11" s="92">
        <v>0</v>
      </c>
      <c r="AC11" s="92">
        <v>0</v>
      </c>
      <c r="AD11" s="92">
        <f t="shared" si="8"/>
        <v>0</v>
      </c>
      <c r="AE11" s="92">
        <v>0</v>
      </c>
      <c r="AF11" s="92">
        <v>0</v>
      </c>
      <c r="AG11" s="92">
        <f t="shared" si="9"/>
        <v>0</v>
      </c>
      <c r="AH11" s="92" t="s">
        <v>22</v>
      </c>
      <c r="AI11" s="92"/>
    </row>
    <row r="12" s="54" customFormat="1" ht="20.1" customHeight="1" spans="1:35">
      <c r="A12" s="137" t="s">
        <v>170</v>
      </c>
      <c r="B12" s="137" t="s">
        <v>22</v>
      </c>
      <c r="C12" s="138" t="s">
        <v>22</v>
      </c>
      <c r="D12" s="90" t="s">
        <v>171</v>
      </c>
      <c r="E12" s="139">
        <v>4200</v>
      </c>
      <c r="F12" s="139">
        <v>4200</v>
      </c>
      <c r="G12" s="139">
        <v>4200</v>
      </c>
      <c r="H12" s="139">
        <v>4200</v>
      </c>
      <c r="I12" s="143">
        <v>0</v>
      </c>
      <c r="J12" s="143">
        <f t="shared" si="0"/>
        <v>0</v>
      </c>
      <c r="K12" s="143">
        <v>0</v>
      </c>
      <c r="L12" s="143">
        <v>0</v>
      </c>
      <c r="M12" s="74">
        <f t="shared" si="1"/>
        <v>0</v>
      </c>
      <c r="N12" s="92" t="s">
        <v>22</v>
      </c>
      <c r="O12" s="92" t="s">
        <v>22</v>
      </c>
      <c r="P12" s="92">
        <f t="shared" si="2"/>
        <v>0</v>
      </c>
      <c r="Q12" s="92">
        <f t="shared" si="3"/>
        <v>0</v>
      </c>
      <c r="R12" s="92" t="s">
        <v>22</v>
      </c>
      <c r="S12" s="92" t="s">
        <v>22</v>
      </c>
      <c r="T12" s="92">
        <f t="shared" si="4"/>
        <v>0</v>
      </c>
      <c r="U12" s="92" t="s">
        <v>22</v>
      </c>
      <c r="V12" s="92" t="s">
        <v>22</v>
      </c>
      <c r="W12" s="92">
        <f t="shared" si="5"/>
        <v>0</v>
      </c>
      <c r="X12" s="92" t="s">
        <v>22</v>
      </c>
      <c r="Y12" s="92"/>
      <c r="Z12" s="92">
        <f t="shared" si="6"/>
        <v>0</v>
      </c>
      <c r="AA12" s="92">
        <f t="shared" si="7"/>
        <v>0</v>
      </c>
      <c r="AB12" s="92">
        <v>0</v>
      </c>
      <c r="AC12" s="92">
        <v>0</v>
      </c>
      <c r="AD12" s="92">
        <f t="shared" si="8"/>
        <v>0</v>
      </c>
      <c r="AE12" s="92">
        <v>0</v>
      </c>
      <c r="AF12" s="92">
        <v>0</v>
      </c>
      <c r="AG12" s="92">
        <f t="shared" si="9"/>
        <v>0</v>
      </c>
      <c r="AH12" s="92" t="s">
        <v>22</v>
      </c>
      <c r="AI12" s="92"/>
    </row>
    <row r="13" s="54" customFormat="1" ht="20.1" customHeight="1" spans="1:35">
      <c r="A13" s="137" t="s">
        <v>172</v>
      </c>
      <c r="B13" s="137" t="s">
        <v>86</v>
      </c>
      <c r="C13" s="138" t="s">
        <v>167</v>
      </c>
      <c r="D13" s="90" t="s">
        <v>173</v>
      </c>
      <c r="E13" s="139">
        <v>4200</v>
      </c>
      <c r="F13" s="139">
        <v>4200</v>
      </c>
      <c r="G13" s="139">
        <v>4200</v>
      </c>
      <c r="H13" s="139">
        <v>4200</v>
      </c>
      <c r="I13" s="143">
        <v>0</v>
      </c>
      <c r="J13" s="143">
        <f t="shared" si="0"/>
        <v>0</v>
      </c>
      <c r="K13" s="143">
        <v>0</v>
      </c>
      <c r="L13" s="143">
        <v>0</v>
      </c>
      <c r="M13" s="74">
        <f t="shared" si="1"/>
        <v>0</v>
      </c>
      <c r="N13" s="92" t="s">
        <v>22</v>
      </c>
      <c r="O13" s="92" t="s">
        <v>22</v>
      </c>
      <c r="P13" s="92">
        <f t="shared" si="2"/>
        <v>0</v>
      </c>
      <c r="Q13" s="92">
        <f t="shared" si="3"/>
        <v>0</v>
      </c>
      <c r="R13" s="92" t="s">
        <v>22</v>
      </c>
      <c r="S13" s="92" t="s">
        <v>22</v>
      </c>
      <c r="T13" s="92">
        <f t="shared" si="4"/>
        <v>0</v>
      </c>
      <c r="U13" s="92" t="s">
        <v>22</v>
      </c>
      <c r="V13" s="92" t="s">
        <v>22</v>
      </c>
      <c r="W13" s="92">
        <f t="shared" si="5"/>
        <v>0</v>
      </c>
      <c r="X13" s="92" t="s">
        <v>22</v>
      </c>
      <c r="Y13" s="92"/>
      <c r="Z13" s="92">
        <f t="shared" si="6"/>
        <v>0</v>
      </c>
      <c r="AA13" s="92">
        <f t="shared" si="7"/>
        <v>0</v>
      </c>
      <c r="AB13" s="92">
        <v>0</v>
      </c>
      <c r="AC13" s="92">
        <v>0</v>
      </c>
      <c r="AD13" s="92">
        <f t="shared" si="8"/>
        <v>0</v>
      </c>
      <c r="AE13" s="92">
        <v>0</v>
      </c>
      <c r="AF13" s="92">
        <v>0</v>
      </c>
      <c r="AG13" s="92">
        <f t="shared" si="9"/>
        <v>0</v>
      </c>
      <c r="AH13" s="92" t="s">
        <v>22</v>
      </c>
      <c r="AI13" s="92"/>
    </row>
    <row r="14" ht="20.1" customHeight="1" spans="1:35">
      <c r="A14" s="52"/>
      <c r="B14" s="52"/>
      <c r="C14" s="140"/>
      <c r="D14" s="140"/>
      <c r="E14" s="52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53"/>
      <c r="R14" s="52"/>
      <c r="S14" s="140"/>
      <c r="T14" s="140"/>
      <c r="U14" s="140"/>
      <c r="V14" s="53"/>
      <c r="W14" s="53"/>
      <c r="X14" s="48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</row>
    <row r="15" ht="20.1" customHeight="1" spans="1:35">
      <c r="A15" s="52"/>
      <c r="B15" s="52"/>
      <c r="C15" s="140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140"/>
      <c r="S15" s="140"/>
      <c r="T15" s="140"/>
      <c r="U15" s="140"/>
      <c r="V15" s="53"/>
      <c r="W15" s="53"/>
      <c r="X15" s="53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</row>
    <row r="16" ht="20.1" customHeight="1" spans="1:35">
      <c r="A16" s="52"/>
      <c r="B16" s="52"/>
      <c r="C16" s="52"/>
      <c r="D16" s="14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140"/>
      <c r="S16" s="52"/>
      <c r="T16" s="140"/>
      <c r="U16" s="140"/>
      <c r="V16" s="53"/>
      <c r="W16" s="53"/>
      <c r="X16" s="48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</row>
    <row r="17" ht="20.1" customHeight="1" spans="1:35">
      <c r="A17" s="52"/>
      <c r="B17" s="140"/>
      <c r="C17" s="52"/>
      <c r="D17" s="14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8"/>
      <c r="R17" s="140"/>
      <c r="S17" s="52"/>
      <c r="T17" s="140"/>
      <c r="U17" s="140"/>
      <c r="V17" s="53"/>
      <c r="W17" s="53"/>
      <c r="X17" s="53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</row>
    <row r="18" ht="20.1" customHeight="1" spans="1:3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8"/>
      <c r="R18" s="140"/>
      <c r="S18" s="140"/>
      <c r="T18" s="140"/>
      <c r="U18" s="52"/>
      <c r="V18" s="53"/>
      <c r="W18" s="53"/>
      <c r="X18" s="53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</row>
    <row r="19" ht="20.1" customHeight="1" spans="1:3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8"/>
      <c r="R19" s="140"/>
      <c r="S19" s="140"/>
      <c r="T19" s="52"/>
      <c r="U19" s="52"/>
      <c r="V19" s="48"/>
      <c r="W19" s="53"/>
      <c r="X19" s="53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</row>
    <row r="20" ht="20.1" customHeight="1" spans="1:3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8"/>
      <c r="R20" s="52"/>
      <c r="S20" s="140"/>
      <c r="T20" s="52"/>
      <c r="U20" s="52"/>
      <c r="V20" s="48"/>
      <c r="W20" s="48"/>
      <c r="X20" s="53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</row>
    <row r="21" ht="20.1" customHeight="1" spans="1:35">
      <c r="A21" s="48"/>
      <c r="B21" s="48"/>
      <c r="C21" s="48"/>
      <c r="D21" s="48"/>
      <c r="E21" s="48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8"/>
      <c r="R21" s="52"/>
      <c r="S21" s="140"/>
      <c r="T21" s="52"/>
      <c r="U21" s="52"/>
      <c r="V21" s="48"/>
      <c r="W21" s="48"/>
      <c r="X21" s="48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</row>
    <row r="22" ht="20.1" customHeight="1" spans="1:35">
      <c r="A22" s="50"/>
      <c r="B22" s="50"/>
      <c r="C22" s="50"/>
      <c r="D22" s="50"/>
      <c r="E22" s="48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8"/>
      <c r="R22" s="52"/>
      <c r="S22" s="52"/>
      <c r="T22" s="52"/>
      <c r="U22" s="52"/>
      <c r="V22" s="48"/>
      <c r="W22" s="48"/>
      <c r="X22" s="48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</row>
    <row r="23" ht="20.1" customHeight="1" spans="1:35">
      <c r="A23" s="125"/>
      <c r="B23" s="125"/>
      <c r="C23" s="125"/>
      <c r="D23" s="125"/>
      <c r="E23" s="125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25"/>
      <c r="R23" s="142"/>
      <c r="S23" s="142"/>
      <c r="T23" s="142"/>
      <c r="U23" s="144"/>
      <c r="V23" s="145"/>
      <c r="W23" s="125"/>
      <c r="X23" s="125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</row>
    <row r="24" ht="20.1" customHeight="1" spans="1:35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5"/>
      <c r="R24" s="142"/>
      <c r="S24" s="142"/>
      <c r="T24" s="142"/>
      <c r="U24" s="142"/>
      <c r="V24" s="125"/>
      <c r="W24" s="125"/>
      <c r="X24" s="125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</row>
    <row r="25" ht="20.1" customHeight="1" spans="1:35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5"/>
      <c r="R25" s="142"/>
      <c r="S25" s="142"/>
      <c r="T25" s="142"/>
      <c r="U25" s="142"/>
      <c r="V25" s="125"/>
      <c r="W25" s="125"/>
      <c r="X25" s="125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</row>
    <row r="26" ht="20.1" customHeight="1" spans="1:3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25"/>
      <c r="R26" s="142"/>
      <c r="S26" s="142"/>
      <c r="T26" s="142"/>
      <c r="U26" s="142"/>
      <c r="V26" s="125"/>
      <c r="W26" s="125"/>
      <c r="X26" s="125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</row>
    <row r="27" ht="20.1" customHeight="1" spans="1:35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25"/>
      <c r="R27" s="142"/>
      <c r="S27" s="142"/>
      <c r="T27" s="142"/>
      <c r="U27" s="142"/>
      <c r="V27" s="125"/>
      <c r="W27" s="125"/>
      <c r="X27" s="125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</row>
    <row r="28" ht="20.1" customHeight="1" spans="1:35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25"/>
      <c r="R28" s="142"/>
      <c r="S28" s="142"/>
      <c r="T28" s="142"/>
      <c r="U28" s="142"/>
      <c r="V28" s="125"/>
      <c r="W28" s="125"/>
      <c r="X28" s="125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</row>
    <row r="29" ht="20.1" customHeight="1" spans="1:3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25"/>
      <c r="R29" s="142"/>
      <c r="S29" s="142"/>
      <c r="T29" s="142"/>
      <c r="U29" s="142"/>
      <c r="V29" s="125"/>
      <c r="W29" s="125"/>
      <c r="X29" s="125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</row>
    <row r="30" ht="20.1" customHeight="1" spans="1:35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25"/>
      <c r="R30" s="142"/>
      <c r="S30" s="142"/>
      <c r="T30" s="142"/>
      <c r="U30" s="142"/>
      <c r="V30" s="125"/>
      <c r="W30" s="125"/>
      <c r="X30" s="125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</row>
    <row r="31" ht="20.1" customHeight="1" spans="1:35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25"/>
      <c r="R31" s="142"/>
      <c r="S31" s="142"/>
      <c r="T31" s="142"/>
      <c r="U31" s="142"/>
      <c r="V31" s="125"/>
      <c r="W31" s="125"/>
      <c r="X31" s="125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</row>
    <row r="32" ht="20.1" customHeight="1" spans="1:3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25"/>
      <c r="R32" s="142"/>
      <c r="S32" s="142"/>
      <c r="T32" s="142"/>
      <c r="U32" s="142"/>
      <c r="V32" s="125"/>
      <c r="W32" s="125"/>
      <c r="X32" s="125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</row>
    <row r="33" ht="20.1" customHeight="1" spans="1:35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25"/>
      <c r="R33" s="142"/>
      <c r="S33" s="142"/>
      <c r="T33" s="142"/>
      <c r="U33" s="142"/>
      <c r="V33" s="125"/>
      <c r="W33" s="125"/>
      <c r="X33" s="125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</row>
    <row r="34" ht="20.1" customHeight="1" spans="1:35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25"/>
      <c r="R34" s="142"/>
      <c r="S34" s="142"/>
      <c r="T34" s="142"/>
      <c r="U34" s="142"/>
      <c r="V34" s="125"/>
      <c r="W34" s="125"/>
      <c r="X34" s="125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ht="20.1" customHeight="1" spans="1:35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25"/>
      <c r="R35" s="142"/>
      <c r="S35" s="142"/>
      <c r="T35" s="142"/>
      <c r="U35" s="142"/>
      <c r="V35" s="125"/>
      <c r="W35" s="125"/>
      <c r="X35" s="125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22"/>
  <sheetViews>
    <sheetView showGridLines="0" showZeros="0" workbookViewId="0">
      <selection activeCell="D28" sqref="D28"/>
    </sheetView>
  </sheetViews>
  <sheetFormatPr defaultColWidth="9" defaultRowHeight="12.75" customHeight="1"/>
  <cols>
    <col min="1" max="1" width="5.5" customWidth="1"/>
    <col min="2" max="2" width="5.66666666666667" customWidth="1"/>
    <col min="3" max="3" width="6" customWidth="1"/>
    <col min="4" max="4" width="38" customWidth="1"/>
    <col min="5" max="5" width="17.5" customWidth="1"/>
    <col min="6" max="6" width="23.5" customWidth="1"/>
    <col min="7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25"/>
      <c r="AH1" s="125"/>
      <c r="DH1" s="131" t="s">
        <v>174</v>
      </c>
    </row>
    <row r="2" ht="20.1" customHeight="1" spans="1:112">
      <c r="A2" s="107" t="s">
        <v>175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</row>
    <row r="3" ht="20.1" customHeight="1" spans="1:113">
      <c r="A3" s="57" t="s">
        <v>5</v>
      </c>
      <c r="B3" s="19"/>
      <c r="C3" s="19"/>
      <c r="D3" s="19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21" t="s">
        <v>6</v>
      </c>
      <c r="DI3" s="48"/>
    </row>
    <row r="4" ht="20.1" customHeight="1" spans="1:113">
      <c r="A4" s="109" t="s">
        <v>60</v>
      </c>
      <c r="B4" s="109"/>
      <c r="C4" s="109"/>
      <c r="D4" s="109"/>
      <c r="E4" s="110" t="s">
        <v>61</v>
      </c>
      <c r="F4" s="111" t="s">
        <v>176</v>
      </c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 t="s">
        <v>177</v>
      </c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26" t="s">
        <v>178</v>
      </c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7"/>
      <c r="BH4" s="126"/>
      <c r="BI4" s="126" t="s">
        <v>179</v>
      </c>
      <c r="BJ4" s="126"/>
      <c r="BK4" s="126"/>
      <c r="BL4" s="126"/>
      <c r="BM4" s="126"/>
      <c r="BN4" s="126" t="s">
        <v>180</v>
      </c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 t="s">
        <v>181</v>
      </c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 t="s">
        <v>182</v>
      </c>
      <c r="CS4" s="126"/>
      <c r="CT4" s="126"/>
      <c r="CU4" s="126" t="s">
        <v>183</v>
      </c>
      <c r="CV4" s="126"/>
      <c r="CW4" s="126"/>
      <c r="CX4" s="126"/>
      <c r="CY4" s="126"/>
      <c r="CZ4" s="126"/>
      <c r="DA4" s="126" t="s">
        <v>184</v>
      </c>
      <c r="DB4" s="126"/>
      <c r="DC4" s="126"/>
      <c r="DD4" s="126" t="s">
        <v>185</v>
      </c>
      <c r="DE4" s="126"/>
      <c r="DF4" s="126"/>
      <c r="DG4" s="126"/>
      <c r="DH4" s="126"/>
      <c r="DI4" s="48"/>
    </row>
    <row r="5" ht="20.1" customHeight="1" spans="1:113">
      <c r="A5" s="109" t="s">
        <v>69</v>
      </c>
      <c r="B5" s="109"/>
      <c r="C5" s="109"/>
      <c r="D5" s="110" t="s">
        <v>71</v>
      </c>
      <c r="E5" s="110"/>
      <c r="F5" s="110" t="s">
        <v>76</v>
      </c>
      <c r="G5" s="110" t="s">
        <v>186</v>
      </c>
      <c r="H5" s="110" t="s">
        <v>187</v>
      </c>
      <c r="I5" s="110" t="s">
        <v>188</v>
      </c>
      <c r="J5" s="110" t="s">
        <v>189</v>
      </c>
      <c r="K5" s="110" t="s">
        <v>190</v>
      </c>
      <c r="L5" s="110" t="s">
        <v>191</v>
      </c>
      <c r="M5" s="110" t="s">
        <v>192</v>
      </c>
      <c r="N5" s="110" t="s">
        <v>193</v>
      </c>
      <c r="O5" s="110" t="s">
        <v>194</v>
      </c>
      <c r="P5" s="110" t="s">
        <v>195</v>
      </c>
      <c r="Q5" s="110" t="s">
        <v>196</v>
      </c>
      <c r="R5" s="110" t="s">
        <v>197</v>
      </c>
      <c r="S5" s="110" t="s">
        <v>198</v>
      </c>
      <c r="T5" s="110" t="s">
        <v>76</v>
      </c>
      <c r="U5" s="110" t="s">
        <v>199</v>
      </c>
      <c r="V5" s="110" t="s">
        <v>200</v>
      </c>
      <c r="W5" s="110" t="s">
        <v>201</v>
      </c>
      <c r="X5" s="110" t="s">
        <v>202</v>
      </c>
      <c r="Y5" s="110" t="s">
        <v>203</v>
      </c>
      <c r="Z5" s="110" t="s">
        <v>204</v>
      </c>
      <c r="AA5" s="110" t="s">
        <v>205</v>
      </c>
      <c r="AB5" s="110" t="s">
        <v>206</v>
      </c>
      <c r="AC5" s="110" t="s">
        <v>207</v>
      </c>
      <c r="AD5" s="110" t="s">
        <v>208</v>
      </c>
      <c r="AE5" s="110" t="s">
        <v>209</v>
      </c>
      <c r="AF5" s="110" t="s">
        <v>210</v>
      </c>
      <c r="AG5" s="110" t="s">
        <v>211</v>
      </c>
      <c r="AH5" s="110" t="s">
        <v>212</v>
      </c>
      <c r="AI5" s="110" t="s">
        <v>213</v>
      </c>
      <c r="AJ5" s="110" t="s">
        <v>214</v>
      </c>
      <c r="AK5" s="110" t="s">
        <v>215</v>
      </c>
      <c r="AL5" s="110" t="s">
        <v>216</v>
      </c>
      <c r="AM5" s="110" t="s">
        <v>217</v>
      </c>
      <c r="AN5" s="110" t="s">
        <v>218</v>
      </c>
      <c r="AO5" s="110" t="s">
        <v>219</v>
      </c>
      <c r="AP5" s="110" t="s">
        <v>220</v>
      </c>
      <c r="AQ5" s="110" t="s">
        <v>221</v>
      </c>
      <c r="AR5" s="110" t="s">
        <v>222</v>
      </c>
      <c r="AS5" s="110" t="s">
        <v>223</v>
      </c>
      <c r="AT5" s="110" t="s">
        <v>224</v>
      </c>
      <c r="AU5" s="110" t="s">
        <v>225</v>
      </c>
      <c r="AV5" s="110" t="s">
        <v>76</v>
      </c>
      <c r="AW5" s="110" t="s">
        <v>226</v>
      </c>
      <c r="AX5" s="110" t="s">
        <v>227</v>
      </c>
      <c r="AY5" s="110" t="s">
        <v>228</v>
      </c>
      <c r="AZ5" s="110" t="s">
        <v>229</v>
      </c>
      <c r="BA5" s="110" t="s">
        <v>230</v>
      </c>
      <c r="BB5" s="110" t="s">
        <v>231</v>
      </c>
      <c r="BC5" s="110" t="s">
        <v>197</v>
      </c>
      <c r="BD5" s="110" t="s">
        <v>232</v>
      </c>
      <c r="BE5" s="110" t="s">
        <v>233</v>
      </c>
      <c r="BF5" s="128" t="s">
        <v>234</v>
      </c>
      <c r="BG5" s="110" t="s">
        <v>235</v>
      </c>
      <c r="BH5" s="129" t="s">
        <v>236</v>
      </c>
      <c r="BI5" s="110" t="s">
        <v>76</v>
      </c>
      <c r="BJ5" s="110" t="s">
        <v>237</v>
      </c>
      <c r="BK5" s="110" t="s">
        <v>238</v>
      </c>
      <c r="BL5" s="110" t="s">
        <v>239</v>
      </c>
      <c r="BM5" s="110" t="s">
        <v>240</v>
      </c>
      <c r="BN5" s="110" t="s">
        <v>76</v>
      </c>
      <c r="BO5" s="110" t="s">
        <v>241</v>
      </c>
      <c r="BP5" s="110" t="s">
        <v>242</v>
      </c>
      <c r="BQ5" s="110" t="s">
        <v>243</v>
      </c>
      <c r="BR5" s="110" t="s">
        <v>244</v>
      </c>
      <c r="BS5" s="110" t="s">
        <v>245</v>
      </c>
      <c r="BT5" s="110" t="s">
        <v>246</v>
      </c>
      <c r="BU5" s="110" t="s">
        <v>247</v>
      </c>
      <c r="BV5" s="110" t="s">
        <v>248</v>
      </c>
      <c r="BW5" s="110" t="s">
        <v>249</v>
      </c>
      <c r="BX5" s="110" t="s">
        <v>250</v>
      </c>
      <c r="BY5" s="110" t="s">
        <v>251</v>
      </c>
      <c r="BZ5" s="110" t="s">
        <v>252</v>
      </c>
      <c r="CA5" s="110" t="s">
        <v>76</v>
      </c>
      <c r="CB5" s="110" t="s">
        <v>241</v>
      </c>
      <c r="CC5" s="110" t="s">
        <v>242</v>
      </c>
      <c r="CD5" s="110" t="s">
        <v>243</v>
      </c>
      <c r="CE5" s="110" t="s">
        <v>244</v>
      </c>
      <c r="CF5" s="110" t="s">
        <v>245</v>
      </c>
      <c r="CG5" s="110" t="s">
        <v>246</v>
      </c>
      <c r="CH5" s="110" t="s">
        <v>247</v>
      </c>
      <c r="CI5" s="110" t="s">
        <v>253</v>
      </c>
      <c r="CJ5" s="110" t="s">
        <v>254</v>
      </c>
      <c r="CK5" s="110" t="s">
        <v>255</v>
      </c>
      <c r="CL5" s="110" t="s">
        <v>256</v>
      </c>
      <c r="CM5" s="110" t="s">
        <v>248</v>
      </c>
      <c r="CN5" s="110" t="s">
        <v>249</v>
      </c>
      <c r="CO5" s="110" t="s">
        <v>257</v>
      </c>
      <c r="CP5" s="110" t="s">
        <v>251</v>
      </c>
      <c r="CQ5" s="110" t="s">
        <v>181</v>
      </c>
      <c r="CR5" s="110" t="s">
        <v>76</v>
      </c>
      <c r="CS5" s="110" t="s">
        <v>258</v>
      </c>
      <c r="CT5" s="110" t="s">
        <v>259</v>
      </c>
      <c r="CU5" s="110" t="s">
        <v>76</v>
      </c>
      <c r="CV5" s="110" t="s">
        <v>258</v>
      </c>
      <c r="CW5" s="110" t="s">
        <v>260</v>
      </c>
      <c r="CX5" s="110" t="s">
        <v>261</v>
      </c>
      <c r="CY5" s="110" t="s">
        <v>262</v>
      </c>
      <c r="CZ5" s="110" t="s">
        <v>259</v>
      </c>
      <c r="DA5" s="110" t="s">
        <v>76</v>
      </c>
      <c r="DB5" s="110" t="s">
        <v>184</v>
      </c>
      <c r="DC5" s="110" t="s">
        <v>263</v>
      </c>
      <c r="DD5" s="110" t="s">
        <v>76</v>
      </c>
      <c r="DE5" s="110" t="s">
        <v>264</v>
      </c>
      <c r="DF5" s="110" t="s">
        <v>265</v>
      </c>
      <c r="DG5" s="110" t="s">
        <v>266</v>
      </c>
      <c r="DH5" s="110" t="s">
        <v>185</v>
      </c>
      <c r="DI5" s="48"/>
    </row>
    <row r="6" ht="30.75" customHeight="1" spans="1:113">
      <c r="A6" s="112" t="s">
        <v>81</v>
      </c>
      <c r="B6" s="113" t="s">
        <v>82</v>
      </c>
      <c r="C6" s="112" t="s">
        <v>83</v>
      </c>
      <c r="D6" s="110"/>
      <c r="E6" s="110"/>
      <c r="F6" s="110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0"/>
      <c r="W6" s="110"/>
      <c r="X6" s="110"/>
      <c r="Y6" s="110"/>
      <c r="Z6" s="110"/>
      <c r="AA6" s="110"/>
      <c r="AB6" s="110"/>
      <c r="AC6" s="110"/>
      <c r="AD6" s="114"/>
      <c r="AE6" s="110"/>
      <c r="AF6" s="110"/>
      <c r="AG6" s="110"/>
      <c r="AH6" s="110"/>
      <c r="AI6" s="110"/>
      <c r="AJ6" s="110"/>
      <c r="AK6" s="110"/>
      <c r="AL6" s="110" t="s">
        <v>267</v>
      </c>
      <c r="AM6" s="110"/>
      <c r="AN6" s="110"/>
      <c r="AO6" s="110"/>
      <c r="AP6" s="110"/>
      <c r="AQ6" s="110"/>
      <c r="AR6" s="114"/>
      <c r="AS6" s="110"/>
      <c r="AT6" s="110"/>
      <c r="AU6" s="110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28"/>
      <c r="BG6" s="110"/>
      <c r="BH6" s="129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48"/>
    </row>
    <row r="7" s="105" customFormat="1" ht="20.1" customHeight="1" spans="1:112">
      <c r="A7" s="115" t="s">
        <v>22</v>
      </c>
      <c r="B7" s="115" t="s">
        <v>22</v>
      </c>
      <c r="C7" s="115" t="s">
        <v>22</v>
      </c>
      <c r="D7" s="115" t="s">
        <v>61</v>
      </c>
      <c r="E7" s="115">
        <f>F7+T7+AV7+DD7</f>
        <v>1020731.61</v>
      </c>
      <c r="F7" s="116">
        <f>G7+H7+I7+J7+K7+L7+M7+N7+O7+P7+Q7+R7+S7</f>
        <v>826531.61</v>
      </c>
      <c r="G7" s="117">
        <v>229800</v>
      </c>
      <c r="H7" s="117">
        <v>298578</v>
      </c>
      <c r="I7" s="117">
        <v>19150</v>
      </c>
      <c r="J7" s="118">
        <v>0</v>
      </c>
      <c r="K7" s="117"/>
      <c r="L7" s="117">
        <v>88144.32</v>
      </c>
      <c r="M7" s="117">
        <v>44015.04</v>
      </c>
      <c r="N7" s="117">
        <v>38563.14</v>
      </c>
      <c r="O7" s="117">
        <v>14283.22</v>
      </c>
      <c r="P7" s="117">
        <v>8298.57</v>
      </c>
      <c r="Q7" s="117">
        <v>85699.32</v>
      </c>
      <c r="R7" s="118">
        <v>0</v>
      </c>
      <c r="S7" s="118">
        <v>0</v>
      </c>
      <c r="T7" s="122">
        <f>U7+V7+W7+X7+Y7+Z7+AA7+AB7+AC7+AD7+AE7+AF7+AG7+AH7+AI7+AJ7+AK7+AL7+AM7+AN7+AO7+AP7+AQ7+AR7+AS7+AT7+AU7</f>
        <v>190000</v>
      </c>
      <c r="U7" s="117">
        <v>59500</v>
      </c>
      <c r="V7" s="123">
        <v>0</v>
      </c>
      <c r="W7" s="115">
        <v>0</v>
      </c>
      <c r="X7" s="115">
        <v>0</v>
      </c>
      <c r="Y7" s="115">
        <v>0</v>
      </c>
      <c r="Z7" s="115">
        <v>0</v>
      </c>
      <c r="AA7" s="115">
        <v>23000</v>
      </c>
      <c r="AB7" s="115">
        <v>0</v>
      </c>
      <c r="AC7" s="116">
        <v>0</v>
      </c>
      <c r="AD7" s="117">
        <v>50000</v>
      </c>
      <c r="AE7" s="123">
        <v>0</v>
      </c>
      <c r="AF7" s="115">
        <v>0</v>
      </c>
      <c r="AG7" s="115">
        <v>0</v>
      </c>
      <c r="AH7" s="115">
        <v>0</v>
      </c>
      <c r="AI7" s="115"/>
      <c r="AJ7" s="115">
        <v>0</v>
      </c>
      <c r="AK7" s="115">
        <v>0</v>
      </c>
      <c r="AL7" s="115">
        <v>0</v>
      </c>
      <c r="AM7" s="115">
        <v>0</v>
      </c>
      <c r="AN7" s="115">
        <v>0</v>
      </c>
      <c r="AO7" s="115">
        <v>0</v>
      </c>
      <c r="AP7" s="115">
        <v>0</v>
      </c>
      <c r="AQ7" s="116">
        <v>0</v>
      </c>
      <c r="AR7" s="117">
        <v>47500</v>
      </c>
      <c r="AS7" s="123">
        <v>10000</v>
      </c>
      <c r="AT7" s="115">
        <v>0</v>
      </c>
      <c r="AU7" s="116">
        <v>0</v>
      </c>
      <c r="AV7" s="117">
        <f>AW7+AX7+AY7+AZ7+BA7+BB7+BC7+BD7+BE7+BF7+BG7+BH7</f>
        <v>4200</v>
      </c>
      <c r="AW7" s="118">
        <v>0</v>
      </c>
      <c r="AX7" s="118">
        <v>0</v>
      </c>
      <c r="AY7" s="118">
        <v>0</v>
      </c>
      <c r="AZ7" s="118">
        <v>0</v>
      </c>
      <c r="BA7" s="118">
        <v>0</v>
      </c>
      <c r="BB7" s="118">
        <v>0</v>
      </c>
      <c r="BC7" s="117">
        <v>4200</v>
      </c>
      <c r="BD7" s="118">
        <v>0</v>
      </c>
      <c r="BE7" s="118">
        <v>0</v>
      </c>
      <c r="BF7" s="130">
        <v>0</v>
      </c>
      <c r="BG7" s="115">
        <v>0</v>
      </c>
      <c r="BH7" s="123">
        <v>0</v>
      </c>
      <c r="BI7" s="115">
        <v>0</v>
      </c>
      <c r="BJ7" s="115">
        <v>0</v>
      </c>
      <c r="BK7" s="115">
        <v>0</v>
      </c>
      <c r="BL7" s="115">
        <v>0</v>
      </c>
      <c r="BM7" s="115">
        <v>0</v>
      </c>
      <c r="BN7" s="115">
        <v>0</v>
      </c>
      <c r="BO7" s="115">
        <v>0</v>
      </c>
      <c r="BP7" s="115">
        <v>0</v>
      </c>
      <c r="BQ7" s="115">
        <v>0</v>
      </c>
      <c r="BR7" s="115">
        <v>0</v>
      </c>
      <c r="BS7" s="115">
        <v>0</v>
      </c>
      <c r="BT7" s="115">
        <v>0</v>
      </c>
      <c r="BU7" s="115">
        <v>0</v>
      </c>
      <c r="BV7" s="115">
        <v>0</v>
      </c>
      <c r="BW7" s="115">
        <v>0</v>
      </c>
      <c r="BX7" s="115">
        <v>0</v>
      </c>
      <c r="BY7" s="115">
        <v>0</v>
      </c>
      <c r="BZ7" s="115">
        <v>0</v>
      </c>
      <c r="CA7" s="115">
        <v>0</v>
      </c>
      <c r="CB7" s="115">
        <v>0</v>
      </c>
      <c r="CC7" s="115">
        <v>0</v>
      </c>
      <c r="CD7" s="115">
        <v>0</v>
      </c>
      <c r="CE7" s="115">
        <v>0</v>
      </c>
      <c r="CF7" s="115">
        <v>0</v>
      </c>
      <c r="CG7" s="115">
        <v>0</v>
      </c>
      <c r="CH7" s="115">
        <v>0</v>
      </c>
      <c r="CI7" s="115">
        <v>0</v>
      </c>
      <c r="CJ7" s="115">
        <v>0</v>
      </c>
      <c r="CK7" s="115">
        <v>0</v>
      </c>
      <c r="CL7" s="115">
        <v>0</v>
      </c>
      <c r="CM7" s="115">
        <v>0</v>
      </c>
      <c r="CN7" s="115">
        <v>0</v>
      </c>
      <c r="CO7" s="115">
        <v>0</v>
      </c>
      <c r="CP7" s="115">
        <v>0</v>
      </c>
      <c r="CQ7" s="115">
        <v>0</v>
      </c>
      <c r="CR7" s="115">
        <v>0</v>
      </c>
      <c r="CS7" s="115">
        <v>0</v>
      </c>
      <c r="CT7" s="115">
        <v>0</v>
      </c>
      <c r="CU7" s="115">
        <v>0</v>
      </c>
      <c r="CV7" s="115">
        <v>0</v>
      </c>
      <c r="CW7" s="115">
        <v>0</v>
      </c>
      <c r="CX7" s="115">
        <v>0</v>
      </c>
      <c r="CY7" s="115">
        <v>0</v>
      </c>
      <c r="CZ7" s="115">
        <v>0</v>
      </c>
      <c r="DA7" s="115">
        <v>0</v>
      </c>
      <c r="DB7" s="115">
        <v>0</v>
      </c>
      <c r="DC7" s="115">
        <v>0</v>
      </c>
      <c r="DD7" s="115">
        <v>0</v>
      </c>
      <c r="DE7" s="115">
        <v>0</v>
      </c>
      <c r="DF7" s="115">
        <v>0</v>
      </c>
      <c r="DG7" s="115">
        <v>0</v>
      </c>
      <c r="DH7" s="115">
        <v>0</v>
      </c>
    </row>
    <row r="8" s="105" customFormat="1" ht="20.1" customHeight="1" spans="1:112">
      <c r="A8" s="115" t="s">
        <v>84</v>
      </c>
      <c r="B8" s="115" t="s">
        <v>22</v>
      </c>
      <c r="C8" s="115" t="s">
        <v>22</v>
      </c>
      <c r="D8" s="115" t="s">
        <v>268</v>
      </c>
      <c r="E8" s="118">
        <v>750026.57</v>
      </c>
      <c r="F8" s="116">
        <f>G8+H8+I8+J8+K8+L8+M8+N8+O8+P8+Q8+R8+S8</f>
        <v>555826.57</v>
      </c>
      <c r="G8" s="117">
        <v>229800</v>
      </c>
      <c r="H8" s="117">
        <v>298578</v>
      </c>
      <c r="I8" s="117">
        <v>19150</v>
      </c>
      <c r="J8" s="118">
        <v>0</v>
      </c>
      <c r="K8" s="117"/>
      <c r="L8" s="117">
        <v>0</v>
      </c>
      <c r="M8" s="118">
        <v>0</v>
      </c>
      <c r="N8" s="118">
        <v>0</v>
      </c>
      <c r="O8" s="118">
        <v>0</v>
      </c>
      <c r="P8" s="117">
        <v>8298.57</v>
      </c>
      <c r="Q8" s="118">
        <v>0</v>
      </c>
      <c r="R8" s="118">
        <v>0</v>
      </c>
      <c r="S8" s="118">
        <v>0</v>
      </c>
      <c r="T8" s="122">
        <f t="shared" ref="T8:T21" si="0">U8+V8+W8+X8+Y8+Z8+AA8+AB8+AC8+AD8+AE8+AF8+AG8+AH8+AI8+AJ8+AK8+AL8+AM8+AN8+AO8+AP8+AQ8+AR8+AS8+AT8+AU8</f>
        <v>190000</v>
      </c>
      <c r="U8" s="117">
        <v>59500</v>
      </c>
      <c r="V8" s="123">
        <v>0</v>
      </c>
      <c r="W8" s="115">
        <v>0</v>
      </c>
      <c r="X8" s="115">
        <v>0</v>
      </c>
      <c r="Y8" s="115">
        <v>0</v>
      </c>
      <c r="Z8" s="115">
        <v>0</v>
      </c>
      <c r="AA8" s="115">
        <v>23000</v>
      </c>
      <c r="AB8" s="115">
        <v>0</v>
      </c>
      <c r="AC8" s="116">
        <v>0</v>
      </c>
      <c r="AD8" s="117">
        <v>50000</v>
      </c>
      <c r="AE8" s="123">
        <v>0</v>
      </c>
      <c r="AF8" s="115">
        <v>0</v>
      </c>
      <c r="AG8" s="115">
        <v>0</v>
      </c>
      <c r="AH8" s="115">
        <v>0</v>
      </c>
      <c r="AI8" s="115"/>
      <c r="AJ8" s="115">
        <v>0</v>
      </c>
      <c r="AK8" s="115">
        <v>0</v>
      </c>
      <c r="AL8" s="115">
        <v>0</v>
      </c>
      <c r="AM8" s="115">
        <v>0</v>
      </c>
      <c r="AN8" s="115">
        <v>0</v>
      </c>
      <c r="AO8" s="115">
        <v>0</v>
      </c>
      <c r="AP8" s="115">
        <v>0</v>
      </c>
      <c r="AQ8" s="116">
        <v>0</v>
      </c>
      <c r="AR8" s="117">
        <v>47500</v>
      </c>
      <c r="AS8" s="123">
        <v>10000</v>
      </c>
      <c r="AT8" s="115">
        <v>0</v>
      </c>
      <c r="AU8" s="116">
        <v>0</v>
      </c>
      <c r="AV8" s="117">
        <f t="shared" ref="AV8:AV21" si="1">AW8+AX8+AY8+AZ8+BA8+BB8+BC8+BD8+BE8+BF8+BG8+BH8</f>
        <v>4200</v>
      </c>
      <c r="AW8" s="118">
        <v>0</v>
      </c>
      <c r="AX8" s="118">
        <v>0</v>
      </c>
      <c r="AY8" s="118">
        <v>0</v>
      </c>
      <c r="AZ8" s="118">
        <v>0</v>
      </c>
      <c r="BA8" s="118">
        <v>0</v>
      </c>
      <c r="BB8" s="118">
        <v>0</v>
      </c>
      <c r="BC8" s="117">
        <v>4200</v>
      </c>
      <c r="BD8" s="118">
        <v>0</v>
      </c>
      <c r="BE8" s="118">
        <v>0</v>
      </c>
      <c r="BF8" s="130">
        <v>0</v>
      </c>
      <c r="BG8" s="115">
        <v>0</v>
      </c>
      <c r="BH8" s="123">
        <v>0</v>
      </c>
      <c r="BI8" s="115">
        <v>0</v>
      </c>
      <c r="BJ8" s="115">
        <v>0</v>
      </c>
      <c r="BK8" s="115">
        <v>0</v>
      </c>
      <c r="BL8" s="115">
        <v>0</v>
      </c>
      <c r="BM8" s="115">
        <v>0</v>
      </c>
      <c r="BN8" s="115">
        <v>0</v>
      </c>
      <c r="BO8" s="115">
        <v>0</v>
      </c>
      <c r="BP8" s="115">
        <v>0</v>
      </c>
      <c r="BQ8" s="115">
        <v>0</v>
      </c>
      <c r="BR8" s="115">
        <v>0</v>
      </c>
      <c r="BS8" s="115">
        <v>0</v>
      </c>
      <c r="BT8" s="115">
        <v>0</v>
      </c>
      <c r="BU8" s="115">
        <v>0</v>
      </c>
      <c r="BV8" s="115">
        <v>0</v>
      </c>
      <c r="BW8" s="115">
        <v>0</v>
      </c>
      <c r="BX8" s="115">
        <v>0</v>
      </c>
      <c r="BY8" s="115">
        <v>0</v>
      </c>
      <c r="BZ8" s="115">
        <v>0</v>
      </c>
      <c r="CA8" s="115">
        <v>0</v>
      </c>
      <c r="CB8" s="115">
        <v>0</v>
      </c>
      <c r="CC8" s="115">
        <v>0</v>
      </c>
      <c r="CD8" s="115">
        <v>0</v>
      </c>
      <c r="CE8" s="115">
        <v>0</v>
      </c>
      <c r="CF8" s="115">
        <v>0</v>
      </c>
      <c r="CG8" s="115">
        <v>0</v>
      </c>
      <c r="CH8" s="115">
        <v>0</v>
      </c>
      <c r="CI8" s="115">
        <v>0</v>
      </c>
      <c r="CJ8" s="115">
        <v>0</v>
      </c>
      <c r="CK8" s="115">
        <v>0</v>
      </c>
      <c r="CL8" s="115">
        <v>0</v>
      </c>
      <c r="CM8" s="115">
        <v>0</v>
      </c>
      <c r="CN8" s="115">
        <v>0</v>
      </c>
      <c r="CO8" s="115">
        <v>0</v>
      </c>
      <c r="CP8" s="115">
        <v>0</v>
      </c>
      <c r="CQ8" s="115">
        <v>0</v>
      </c>
      <c r="CR8" s="115">
        <v>0</v>
      </c>
      <c r="CS8" s="115">
        <v>0</v>
      </c>
      <c r="CT8" s="115">
        <v>0</v>
      </c>
      <c r="CU8" s="115">
        <v>0</v>
      </c>
      <c r="CV8" s="115">
        <v>0</v>
      </c>
      <c r="CW8" s="115">
        <v>0</v>
      </c>
      <c r="CX8" s="115">
        <v>0</v>
      </c>
      <c r="CY8" s="115">
        <v>0</v>
      </c>
      <c r="CZ8" s="115">
        <v>0</v>
      </c>
      <c r="DA8" s="115">
        <v>0</v>
      </c>
      <c r="DB8" s="115">
        <v>0</v>
      </c>
      <c r="DC8" s="115">
        <v>0</v>
      </c>
      <c r="DD8" s="115">
        <v>0</v>
      </c>
      <c r="DE8" s="115">
        <v>0</v>
      </c>
      <c r="DF8" s="115">
        <v>0</v>
      </c>
      <c r="DG8" s="115">
        <v>0</v>
      </c>
      <c r="DH8" s="115">
        <v>0</v>
      </c>
    </row>
    <row r="9" s="105" customFormat="1" ht="20.1" customHeight="1" spans="1:112">
      <c r="A9" s="115" t="s">
        <v>84</v>
      </c>
      <c r="B9" s="115" t="s">
        <v>85</v>
      </c>
      <c r="C9" s="115" t="s">
        <v>22</v>
      </c>
      <c r="D9" s="115" t="s">
        <v>269</v>
      </c>
      <c r="E9" s="118">
        <v>750026.57</v>
      </c>
      <c r="F9" s="116">
        <f>G9+H9+I9+J9+K9+L9+M9+N9+O9+P9+Q9+R9+S9</f>
        <v>555826.57</v>
      </c>
      <c r="G9" s="117">
        <v>229800</v>
      </c>
      <c r="H9" s="117">
        <v>298578</v>
      </c>
      <c r="I9" s="117">
        <v>19150</v>
      </c>
      <c r="J9" s="118">
        <v>0</v>
      </c>
      <c r="K9" s="117"/>
      <c r="L9" s="117">
        <v>0</v>
      </c>
      <c r="M9" s="118">
        <v>0</v>
      </c>
      <c r="N9" s="118">
        <v>0</v>
      </c>
      <c r="O9" s="118">
        <v>0</v>
      </c>
      <c r="P9" s="117">
        <v>8298.57</v>
      </c>
      <c r="Q9" s="118">
        <v>0</v>
      </c>
      <c r="R9" s="118">
        <v>0</v>
      </c>
      <c r="S9" s="118">
        <v>0</v>
      </c>
      <c r="T9" s="122">
        <f t="shared" si="0"/>
        <v>190000</v>
      </c>
      <c r="U9" s="117">
        <v>59500</v>
      </c>
      <c r="V9" s="123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23000</v>
      </c>
      <c r="AB9" s="115">
        <v>0</v>
      </c>
      <c r="AC9" s="116">
        <v>0</v>
      </c>
      <c r="AD9" s="117">
        <v>50000</v>
      </c>
      <c r="AE9" s="123">
        <v>0</v>
      </c>
      <c r="AF9" s="115">
        <v>0</v>
      </c>
      <c r="AG9" s="115">
        <v>0</v>
      </c>
      <c r="AH9" s="115">
        <v>0</v>
      </c>
      <c r="AI9" s="115"/>
      <c r="AJ9" s="115">
        <v>0</v>
      </c>
      <c r="AK9" s="115">
        <v>0</v>
      </c>
      <c r="AL9" s="115">
        <v>0</v>
      </c>
      <c r="AM9" s="115">
        <v>0</v>
      </c>
      <c r="AN9" s="115">
        <v>0</v>
      </c>
      <c r="AO9" s="115">
        <v>0</v>
      </c>
      <c r="AP9" s="115">
        <v>0</v>
      </c>
      <c r="AQ9" s="116">
        <v>0</v>
      </c>
      <c r="AR9" s="117">
        <v>47500</v>
      </c>
      <c r="AS9" s="123">
        <v>10000</v>
      </c>
      <c r="AT9" s="115">
        <v>0</v>
      </c>
      <c r="AU9" s="116">
        <v>0</v>
      </c>
      <c r="AV9" s="117">
        <f t="shared" si="1"/>
        <v>4200</v>
      </c>
      <c r="AW9" s="118">
        <v>0</v>
      </c>
      <c r="AX9" s="118">
        <v>0</v>
      </c>
      <c r="AY9" s="118">
        <v>0</v>
      </c>
      <c r="AZ9" s="118">
        <v>0</v>
      </c>
      <c r="BA9" s="118">
        <v>0</v>
      </c>
      <c r="BB9" s="118">
        <v>0</v>
      </c>
      <c r="BC9" s="117">
        <v>4200</v>
      </c>
      <c r="BD9" s="118">
        <v>0</v>
      </c>
      <c r="BE9" s="118">
        <v>0</v>
      </c>
      <c r="BF9" s="130">
        <v>0</v>
      </c>
      <c r="BG9" s="115">
        <v>0</v>
      </c>
      <c r="BH9" s="123">
        <v>0</v>
      </c>
      <c r="BI9" s="115">
        <v>0</v>
      </c>
      <c r="BJ9" s="115">
        <v>0</v>
      </c>
      <c r="BK9" s="115">
        <v>0</v>
      </c>
      <c r="BL9" s="115">
        <v>0</v>
      </c>
      <c r="BM9" s="115">
        <v>0</v>
      </c>
      <c r="BN9" s="115">
        <v>0</v>
      </c>
      <c r="BO9" s="115">
        <v>0</v>
      </c>
      <c r="BP9" s="115">
        <v>0</v>
      </c>
      <c r="BQ9" s="115">
        <v>0</v>
      </c>
      <c r="BR9" s="115">
        <v>0</v>
      </c>
      <c r="BS9" s="115">
        <v>0</v>
      </c>
      <c r="BT9" s="115">
        <v>0</v>
      </c>
      <c r="BU9" s="115">
        <v>0</v>
      </c>
      <c r="BV9" s="115">
        <v>0</v>
      </c>
      <c r="BW9" s="115">
        <v>0</v>
      </c>
      <c r="BX9" s="115">
        <v>0</v>
      </c>
      <c r="BY9" s="115">
        <v>0</v>
      </c>
      <c r="BZ9" s="115">
        <v>0</v>
      </c>
      <c r="CA9" s="115">
        <v>0</v>
      </c>
      <c r="CB9" s="115">
        <v>0</v>
      </c>
      <c r="CC9" s="115">
        <v>0</v>
      </c>
      <c r="CD9" s="115">
        <v>0</v>
      </c>
      <c r="CE9" s="115">
        <v>0</v>
      </c>
      <c r="CF9" s="115">
        <v>0</v>
      </c>
      <c r="CG9" s="115">
        <v>0</v>
      </c>
      <c r="CH9" s="115">
        <v>0</v>
      </c>
      <c r="CI9" s="115">
        <v>0</v>
      </c>
      <c r="CJ9" s="115">
        <v>0</v>
      </c>
      <c r="CK9" s="115">
        <v>0</v>
      </c>
      <c r="CL9" s="115">
        <v>0</v>
      </c>
      <c r="CM9" s="115">
        <v>0</v>
      </c>
      <c r="CN9" s="115">
        <v>0</v>
      </c>
      <c r="CO9" s="115">
        <v>0</v>
      </c>
      <c r="CP9" s="115">
        <v>0</v>
      </c>
      <c r="CQ9" s="115">
        <v>0</v>
      </c>
      <c r="CR9" s="115">
        <v>0</v>
      </c>
      <c r="CS9" s="115">
        <v>0</v>
      </c>
      <c r="CT9" s="115">
        <v>0</v>
      </c>
      <c r="CU9" s="115">
        <v>0</v>
      </c>
      <c r="CV9" s="115">
        <v>0</v>
      </c>
      <c r="CW9" s="115">
        <v>0</v>
      </c>
      <c r="CX9" s="115">
        <v>0</v>
      </c>
      <c r="CY9" s="115">
        <v>0</v>
      </c>
      <c r="CZ9" s="115">
        <v>0</v>
      </c>
      <c r="DA9" s="115">
        <v>0</v>
      </c>
      <c r="DB9" s="115">
        <v>0</v>
      </c>
      <c r="DC9" s="115">
        <v>0</v>
      </c>
      <c r="DD9" s="115">
        <v>0</v>
      </c>
      <c r="DE9" s="115">
        <v>0</v>
      </c>
      <c r="DF9" s="115">
        <v>0</v>
      </c>
      <c r="DG9" s="115">
        <v>0</v>
      </c>
      <c r="DH9" s="115">
        <v>0</v>
      </c>
    </row>
    <row r="10" s="105" customFormat="1" ht="20.1" customHeight="1" spans="1:112">
      <c r="A10" s="115" t="s">
        <v>84</v>
      </c>
      <c r="B10" s="115" t="s">
        <v>85</v>
      </c>
      <c r="C10" s="115" t="s">
        <v>86</v>
      </c>
      <c r="D10" s="115" t="s">
        <v>270</v>
      </c>
      <c r="E10" s="118">
        <v>750026.57</v>
      </c>
      <c r="F10" s="116">
        <f>G10+H10+I10+J10+K10+L10+M10+N10+O10+P10+Q10+R10+S10</f>
        <v>555826.57</v>
      </c>
      <c r="G10" s="117">
        <v>229800</v>
      </c>
      <c r="H10" s="117">
        <v>298578</v>
      </c>
      <c r="I10" s="117">
        <v>19150</v>
      </c>
      <c r="J10" s="118">
        <v>0</v>
      </c>
      <c r="K10" s="117"/>
      <c r="L10" s="117">
        <v>0</v>
      </c>
      <c r="M10" s="118">
        <v>0</v>
      </c>
      <c r="N10" s="118">
        <v>0</v>
      </c>
      <c r="O10" s="118">
        <v>0</v>
      </c>
      <c r="P10" s="117">
        <v>8298.57</v>
      </c>
      <c r="Q10" s="118">
        <v>0</v>
      </c>
      <c r="R10" s="118">
        <v>0</v>
      </c>
      <c r="S10" s="118">
        <v>0</v>
      </c>
      <c r="T10" s="122">
        <f t="shared" si="0"/>
        <v>190000</v>
      </c>
      <c r="U10" s="117">
        <v>59500</v>
      </c>
      <c r="V10" s="123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23000</v>
      </c>
      <c r="AB10" s="115">
        <v>0</v>
      </c>
      <c r="AC10" s="116">
        <v>0</v>
      </c>
      <c r="AD10" s="117">
        <v>50000</v>
      </c>
      <c r="AE10" s="123">
        <v>0</v>
      </c>
      <c r="AF10" s="115">
        <v>0</v>
      </c>
      <c r="AG10" s="115">
        <v>0</v>
      </c>
      <c r="AH10" s="115">
        <v>0</v>
      </c>
      <c r="AI10" s="115"/>
      <c r="AJ10" s="115">
        <v>0</v>
      </c>
      <c r="AK10" s="115">
        <v>0</v>
      </c>
      <c r="AL10" s="115">
        <v>0</v>
      </c>
      <c r="AM10" s="115">
        <v>0</v>
      </c>
      <c r="AN10" s="115">
        <v>0</v>
      </c>
      <c r="AO10" s="115">
        <v>0</v>
      </c>
      <c r="AP10" s="115">
        <v>0</v>
      </c>
      <c r="AQ10" s="116">
        <v>0</v>
      </c>
      <c r="AR10" s="117">
        <v>47500</v>
      </c>
      <c r="AS10" s="123">
        <v>10000</v>
      </c>
      <c r="AT10" s="115">
        <v>0</v>
      </c>
      <c r="AU10" s="116">
        <v>0</v>
      </c>
      <c r="AV10" s="117">
        <f t="shared" si="1"/>
        <v>4200</v>
      </c>
      <c r="AW10" s="118">
        <v>0</v>
      </c>
      <c r="AX10" s="118">
        <v>0</v>
      </c>
      <c r="AY10" s="118">
        <v>0</v>
      </c>
      <c r="AZ10" s="118">
        <v>0</v>
      </c>
      <c r="BA10" s="118">
        <v>0</v>
      </c>
      <c r="BB10" s="118">
        <v>0</v>
      </c>
      <c r="BC10" s="117">
        <v>4200</v>
      </c>
      <c r="BD10" s="118">
        <v>0</v>
      </c>
      <c r="BE10" s="118">
        <v>0</v>
      </c>
      <c r="BF10" s="130">
        <v>0</v>
      </c>
      <c r="BG10" s="115">
        <v>0</v>
      </c>
      <c r="BH10" s="123">
        <v>0</v>
      </c>
      <c r="BI10" s="115">
        <v>0</v>
      </c>
      <c r="BJ10" s="115">
        <v>0</v>
      </c>
      <c r="BK10" s="115">
        <v>0</v>
      </c>
      <c r="BL10" s="115">
        <v>0</v>
      </c>
      <c r="BM10" s="115">
        <v>0</v>
      </c>
      <c r="BN10" s="115">
        <v>0</v>
      </c>
      <c r="BO10" s="115">
        <v>0</v>
      </c>
      <c r="BP10" s="115">
        <v>0</v>
      </c>
      <c r="BQ10" s="115">
        <v>0</v>
      </c>
      <c r="BR10" s="115">
        <v>0</v>
      </c>
      <c r="BS10" s="115">
        <v>0</v>
      </c>
      <c r="BT10" s="115">
        <v>0</v>
      </c>
      <c r="BU10" s="115">
        <v>0</v>
      </c>
      <c r="BV10" s="115">
        <v>0</v>
      </c>
      <c r="BW10" s="115">
        <v>0</v>
      </c>
      <c r="BX10" s="115">
        <v>0</v>
      </c>
      <c r="BY10" s="115">
        <v>0</v>
      </c>
      <c r="BZ10" s="115">
        <v>0</v>
      </c>
      <c r="CA10" s="115">
        <v>0</v>
      </c>
      <c r="CB10" s="115">
        <v>0</v>
      </c>
      <c r="CC10" s="115">
        <v>0</v>
      </c>
      <c r="CD10" s="115">
        <v>0</v>
      </c>
      <c r="CE10" s="115">
        <v>0</v>
      </c>
      <c r="CF10" s="115">
        <v>0</v>
      </c>
      <c r="CG10" s="115">
        <v>0</v>
      </c>
      <c r="CH10" s="115">
        <v>0</v>
      </c>
      <c r="CI10" s="115">
        <v>0</v>
      </c>
      <c r="CJ10" s="115">
        <v>0</v>
      </c>
      <c r="CK10" s="115">
        <v>0</v>
      </c>
      <c r="CL10" s="115">
        <v>0</v>
      </c>
      <c r="CM10" s="115">
        <v>0</v>
      </c>
      <c r="CN10" s="115">
        <v>0</v>
      </c>
      <c r="CO10" s="115">
        <v>0</v>
      </c>
      <c r="CP10" s="115">
        <v>0</v>
      </c>
      <c r="CQ10" s="115">
        <v>0</v>
      </c>
      <c r="CR10" s="115">
        <v>0</v>
      </c>
      <c r="CS10" s="115">
        <v>0</v>
      </c>
      <c r="CT10" s="115">
        <v>0</v>
      </c>
      <c r="CU10" s="115">
        <v>0</v>
      </c>
      <c r="CV10" s="115">
        <v>0</v>
      </c>
      <c r="CW10" s="115">
        <v>0</v>
      </c>
      <c r="CX10" s="115">
        <v>0</v>
      </c>
      <c r="CY10" s="115">
        <v>0</v>
      </c>
      <c r="CZ10" s="115">
        <v>0</v>
      </c>
      <c r="DA10" s="115">
        <v>0</v>
      </c>
      <c r="DB10" s="115">
        <v>0</v>
      </c>
      <c r="DC10" s="115">
        <v>0</v>
      </c>
      <c r="DD10" s="115">
        <v>0</v>
      </c>
      <c r="DE10" s="115">
        <v>0</v>
      </c>
      <c r="DF10" s="115">
        <v>0</v>
      </c>
      <c r="DG10" s="115">
        <v>0</v>
      </c>
      <c r="DH10" s="115">
        <v>0</v>
      </c>
    </row>
    <row r="11" s="105" customFormat="1" ht="20.1" customHeight="1" spans="1:112">
      <c r="A11" s="115" t="s">
        <v>89</v>
      </c>
      <c r="B11" s="115" t="s">
        <v>22</v>
      </c>
      <c r="C11" s="115" t="s">
        <v>22</v>
      </c>
      <c r="D11" s="115" t="s">
        <v>271</v>
      </c>
      <c r="E11" s="118">
        <v>132159.36</v>
      </c>
      <c r="F11" s="116">
        <f t="shared" ref="F11:F21" si="2">G11+H11+I11+J11+K11+L11+M11+N11+O11+P11+Q11+R11+S11</f>
        <v>132159.36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7">
        <v>88144.32</v>
      </c>
      <c r="M11" s="117">
        <v>44015.04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22">
        <f t="shared" si="0"/>
        <v>0</v>
      </c>
      <c r="U11" s="124">
        <v>0</v>
      </c>
      <c r="V11" s="115">
        <v>0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24">
        <v>0</v>
      </c>
      <c r="AE11" s="115">
        <v>0</v>
      </c>
      <c r="AF11" s="115">
        <v>0</v>
      </c>
      <c r="AG11" s="115">
        <v>0</v>
      </c>
      <c r="AH11" s="115">
        <v>0</v>
      </c>
      <c r="AI11" s="115">
        <v>0</v>
      </c>
      <c r="AJ11" s="115">
        <v>0</v>
      </c>
      <c r="AK11" s="115">
        <v>0</v>
      </c>
      <c r="AL11" s="115">
        <v>0</v>
      </c>
      <c r="AM11" s="115">
        <v>0</v>
      </c>
      <c r="AN11" s="115">
        <v>0</v>
      </c>
      <c r="AO11" s="115">
        <v>0</v>
      </c>
      <c r="AP11" s="115">
        <v>0</v>
      </c>
      <c r="AQ11" s="115">
        <v>0</v>
      </c>
      <c r="AR11" s="124">
        <v>0</v>
      </c>
      <c r="AS11" s="115">
        <v>0</v>
      </c>
      <c r="AT11" s="115">
        <v>0</v>
      </c>
      <c r="AU11" s="115">
        <v>0</v>
      </c>
      <c r="AV11" s="117">
        <f t="shared" si="1"/>
        <v>0</v>
      </c>
      <c r="AW11" s="124">
        <v>0</v>
      </c>
      <c r="AX11" s="124">
        <v>0</v>
      </c>
      <c r="AY11" s="124">
        <v>0</v>
      </c>
      <c r="AZ11" s="124">
        <v>0</v>
      </c>
      <c r="BA11" s="124">
        <v>0</v>
      </c>
      <c r="BB11" s="124">
        <v>0</v>
      </c>
      <c r="BC11" s="124">
        <v>0</v>
      </c>
      <c r="BD11" s="124">
        <v>0</v>
      </c>
      <c r="BE11" s="124">
        <v>0</v>
      </c>
      <c r="BF11" s="116">
        <v>0</v>
      </c>
      <c r="BG11" s="115">
        <v>0</v>
      </c>
      <c r="BH11" s="123">
        <v>0</v>
      </c>
      <c r="BI11" s="115">
        <v>0</v>
      </c>
      <c r="BJ11" s="115">
        <v>0</v>
      </c>
      <c r="BK11" s="115">
        <v>0</v>
      </c>
      <c r="BL11" s="115">
        <v>0</v>
      </c>
      <c r="BM11" s="115">
        <v>0</v>
      </c>
      <c r="BN11" s="115">
        <v>0</v>
      </c>
      <c r="BO11" s="115">
        <v>0</v>
      </c>
      <c r="BP11" s="115">
        <v>0</v>
      </c>
      <c r="BQ11" s="115">
        <v>0</v>
      </c>
      <c r="BR11" s="115">
        <v>0</v>
      </c>
      <c r="BS11" s="115">
        <v>0</v>
      </c>
      <c r="BT11" s="115">
        <v>0</v>
      </c>
      <c r="BU11" s="115">
        <v>0</v>
      </c>
      <c r="BV11" s="115">
        <v>0</v>
      </c>
      <c r="BW11" s="115">
        <v>0</v>
      </c>
      <c r="BX11" s="115">
        <v>0</v>
      </c>
      <c r="BY11" s="115">
        <v>0</v>
      </c>
      <c r="BZ11" s="115">
        <v>0</v>
      </c>
      <c r="CA11" s="115">
        <v>0</v>
      </c>
      <c r="CB11" s="115">
        <v>0</v>
      </c>
      <c r="CC11" s="115">
        <v>0</v>
      </c>
      <c r="CD11" s="115">
        <v>0</v>
      </c>
      <c r="CE11" s="115">
        <v>0</v>
      </c>
      <c r="CF11" s="115">
        <v>0</v>
      </c>
      <c r="CG11" s="115">
        <v>0</v>
      </c>
      <c r="CH11" s="115">
        <v>0</v>
      </c>
      <c r="CI11" s="115">
        <v>0</v>
      </c>
      <c r="CJ11" s="115">
        <v>0</v>
      </c>
      <c r="CK11" s="115">
        <v>0</v>
      </c>
      <c r="CL11" s="115">
        <v>0</v>
      </c>
      <c r="CM11" s="115">
        <v>0</v>
      </c>
      <c r="CN11" s="115">
        <v>0</v>
      </c>
      <c r="CO11" s="115">
        <v>0</v>
      </c>
      <c r="CP11" s="115">
        <v>0</v>
      </c>
      <c r="CQ11" s="115">
        <v>0</v>
      </c>
      <c r="CR11" s="115">
        <v>0</v>
      </c>
      <c r="CS11" s="115">
        <v>0</v>
      </c>
      <c r="CT11" s="115">
        <v>0</v>
      </c>
      <c r="CU11" s="115">
        <v>0</v>
      </c>
      <c r="CV11" s="115">
        <v>0</v>
      </c>
      <c r="CW11" s="115">
        <v>0</v>
      </c>
      <c r="CX11" s="115">
        <v>0</v>
      </c>
      <c r="CY11" s="115">
        <v>0</v>
      </c>
      <c r="CZ11" s="115">
        <v>0</v>
      </c>
      <c r="DA11" s="115">
        <v>0</v>
      </c>
      <c r="DB11" s="115">
        <v>0</v>
      </c>
      <c r="DC11" s="115">
        <v>0</v>
      </c>
      <c r="DD11" s="115">
        <v>0</v>
      </c>
      <c r="DE11" s="115">
        <v>0</v>
      </c>
      <c r="DF11" s="115">
        <v>0</v>
      </c>
      <c r="DG11" s="115">
        <v>0</v>
      </c>
      <c r="DH11" s="115">
        <v>0</v>
      </c>
    </row>
    <row r="12" s="105" customFormat="1" ht="20.1" customHeight="1" spans="1:112">
      <c r="A12" s="115" t="s">
        <v>89</v>
      </c>
      <c r="B12" s="115" t="s">
        <v>90</v>
      </c>
      <c r="C12" s="115" t="s">
        <v>22</v>
      </c>
      <c r="D12" s="115" t="s">
        <v>272</v>
      </c>
      <c r="E12" s="118">
        <v>132159.36</v>
      </c>
      <c r="F12" s="116">
        <f t="shared" si="2"/>
        <v>132159.36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7">
        <v>88144.32</v>
      </c>
      <c r="M12" s="117">
        <v>44015.04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22">
        <f t="shared" si="0"/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0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0</v>
      </c>
      <c r="AN12" s="115">
        <v>0</v>
      </c>
      <c r="AO12" s="115">
        <v>0</v>
      </c>
      <c r="AP12" s="115">
        <v>0</v>
      </c>
      <c r="AQ12" s="115">
        <v>0</v>
      </c>
      <c r="AR12" s="115">
        <v>0</v>
      </c>
      <c r="AS12" s="115">
        <v>0</v>
      </c>
      <c r="AT12" s="115">
        <v>0</v>
      </c>
      <c r="AU12" s="115">
        <v>0</v>
      </c>
      <c r="AV12" s="117">
        <f t="shared" si="1"/>
        <v>0</v>
      </c>
      <c r="AW12" s="115">
        <v>0</v>
      </c>
      <c r="AX12" s="115">
        <v>0</v>
      </c>
      <c r="AY12" s="115">
        <v>0</v>
      </c>
      <c r="AZ12" s="115">
        <v>0</v>
      </c>
      <c r="BA12" s="115">
        <v>0</v>
      </c>
      <c r="BB12" s="115">
        <v>0</v>
      </c>
      <c r="BC12" s="115">
        <v>0</v>
      </c>
      <c r="BD12" s="115">
        <v>0</v>
      </c>
      <c r="BE12" s="115">
        <v>0</v>
      </c>
      <c r="BF12" s="116">
        <v>0</v>
      </c>
      <c r="BG12" s="115">
        <v>0</v>
      </c>
      <c r="BH12" s="123">
        <v>0</v>
      </c>
      <c r="BI12" s="115">
        <v>0</v>
      </c>
      <c r="BJ12" s="115">
        <v>0</v>
      </c>
      <c r="BK12" s="115">
        <v>0</v>
      </c>
      <c r="BL12" s="115">
        <v>0</v>
      </c>
      <c r="BM12" s="115">
        <v>0</v>
      </c>
      <c r="BN12" s="115">
        <v>0</v>
      </c>
      <c r="BO12" s="115">
        <v>0</v>
      </c>
      <c r="BP12" s="115">
        <v>0</v>
      </c>
      <c r="BQ12" s="115">
        <v>0</v>
      </c>
      <c r="BR12" s="115">
        <v>0</v>
      </c>
      <c r="BS12" s="115">
        <v>0</v>
      </c>
      <c r="BT12" s="115">
        <v>0</v>
      </c>
      <c r="BU12" s="115">
        <v>0</v>
      </c>
      <c r="BV12" s="115">
        <v>0</v>
      </c>
      <c r="BW12" s="115">
        <v>0</v>
      </c>
      <c r="BX12" s="115">
        <v>0</v>
      </c>
      <c r="BY12" s="115">
        <v>0</v>
      </c>
      <c r="BZ12" s="115">
        <v>0</v>
      </c>
      <c r="CA12" s="115">
        <v>0</v>
      </c>
      <c r="CB12" s="115">
        <v>0</v>
      </c>
      <c r="CC12" s="115">
        <v>0</v>
      </c>
      <c r="CD12" s="115">
        <v>0</v>
      </c>
      <c r="CE12" s="115">
        <v>0</v>
      </c>
      <c r="CF12" s="115">
        <v>0</v>
      </c>
      <c r="CG12" s="115">
        <v>0</v>
      </c>
      <c r="CH12" s="115">
        <v>0</v>
      </c>
      <c r="CI12" s="115">
        <v>0</v>
      </c>
      <c r="CJ12" s="115">
        <v>0</v>
      </c>
      <c r="CK12" s="115">
        <v>0</v>
      </c>
      <c r="CL12" s="115">
        <v>0</v>
      </c>
      <c r="CM12" s="115">
        <v>0</v>
      </c>
      <c r="CN12" s="115">
        <v>0</v>
      </c>
      <c r="CO12" s="115">
        <v>0</v>
      </c>
      <c r="CP12" s="115">
        <v>0</v>
      </c>
      <c r="CQ12" s="115">
        <v>0</v>
      </c>
      <c r="CR12" s="115">
        <v>0</v>
      </c>
      <c r="CS12" s="115">
        <v>0</v>
      </c>
      <c r="CT12" s="115">
        <v>0</v>
      </c>
      <c r="CU12" s="115">
        <v>0</v>
      </c>
      <c r="CV12" s="115">
        <v>0</v>
      </c>
      <c r="CW12" s="115">
        <v>0</v>
      </c>
      <c r="CX12" s="115">
        <v>0</v>
      </c>
      <c r="CY12" s="115">
        <v>0</v>
      </c>
      <c r="CZ12" s="115">
        <v>0</v>
      </c>
      <c r="DA12" s="115">
        <v>0</v>
      </c>
      <c r="DB12" s="115">
        <v>0</v>
      </c>
      <c r="DC12" s="115">
        <v>0</v>
      </c>
      <c r="DD12" s="115">
        <v>0</v>
      </c>
      <c r="DE12" s="115">
        <v>0</v>
      </c>
      <c r="DF12" s="115">
        <v>0</v>
      </c>
      <c r="DG12" s="115">
        <v>0</v>
      </c>
      <c r="DH12" s="115">
        <v>0</v>
      </c>
    </row>
    <row r="13" s="105" customFormat="1" ht="23" customHeight="1" spans="1:112">
      <c r="A13" s="115" t="s">
        <v>89</v>
      </c>
      <c r="B13" s="115" t="s">
        <v>90</v>
      </c>
      <c r="C13" s="115" t="s">
        <v>90</v>
      </c>
      <c r="D13" s="115" t="s">
        <v>273</v>
      </c>
      <c r="E13" s="118">
        <v>88144.32</v>
      </c>
      <c r="F13" s="116">
        <f t="shared" si="2"/>
        <v>88144.32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7">
        <v>88144.32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22">
        <f t="shared" si="0"/>
        <v>0</v>
      </c>
      <c r="U13" s="115">
        <v>0</v>
      </c>
      <c r="V13" s="115">
        <v>0</v>
      </c>
      <c r="W13" s="115">
        <v>0</v>
      </c>
      <c r="X13" s="115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D13" s="115">
        <v>0</v>
      </c>
      <c r="AE13" s="115">
        <v>0</v>
      </c>
      <c r="AF13" s="115">
        <v>0</v>
      </c>
      <c r="AG13" s="115">
        <v>0</v>
      </c>
      <c r="AH13" s="115">
        <v>0</v>
      </c>
      <c r="AI13" s="115">
        <v>0</v>
      </c>
      <c r="AJ13" s="115">
        <v>0</v>
      </c>
      <c r="AK13" s="115">
        <v>0</v>
      </c>
      <c r="AL13" s="115">
        <v>0</v>
      </c>
      <c r="AM13" s="115">
        <v>0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0</v>
      </c>
      <c r="AU13" s="115">
        <v>0</v>
      </c>
      <c r="AV13" s="117">
        <f t="shared" si="1"/>
        <v>0</v>
      </c>
      <c r="AW13" s="115">
        <v>0</v>
      </c>
      <c r="AX13" s="115">
        <v>0</v>
      </c>
      <c r="AY13" s="115">
        <v>0</v>
      </c>
      <c r="AZ13" s="115">
        <v>0</v>
      </c>
      <c r="BA13" s="115">
        <v>0</v>
      </c>
      <c r="BB13" s="115">
        <v>0</v>
      </c>
      <c r="BC13" s="115">
        <v>0</v>
      </c>
      <c r="BD13" s="115">
        <v>0</v>
      </c>
      <c r="BE13" s="115">
        <v>0</v>
      </c>
      <c r="BF13" s="116">
        <v>0</v>
      </c>
      <c r="BG13" s="115">
        <v>0</v>
      </c>
      <c r="BH13" s="123">
        <v>0</v>
      </c>
      <c r="BI13" s="115">
        <v>0</v>
      </c>
      <c r="BJ13" s="115">
        <v>0</v>
      </c>
      <c r="BK13" s="115">
        <v>0</v>
      </c>
      <c r="BL13" s="115">
        <v>0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0</v>
      </c>
      <c r="BS13" s="115">
        <v>0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0</v>
      </c>
      <c r="CB13" s="115">
        <v>0</v>
      </c>
      <c r="CC13" s="115">
        <v>0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15">
        <v>0</v>
      </c>
      <c r="CK13" s="115">
        <v>0</v>
      </c>
      <c r="CL13" s="115">
        <v>0</v>
      </c>
      <c r="CM13" s="115">
        <v>0</v>
      </c>
      <c r="CN13" s="115">
        <v>0</v>
      </c>
      <c r="CO13" s="115">
        <v>0</v>
      </c>
      <c r="CP13" s="115">
        <v>0</v>
      </c>
      <c r="CQ13" s="115">
        <v>0</v>
      </c>
      <c r="CR13" s="115">
        <v>0</v>
      </c>
      <c r="CS13" s="115">
        <v>0</v>
      </c>
      <c r="CT13" s="115">
        <v>0</v>
      </c>
      <c r="CU13" s="115">
        <v>0</v>
      </c>
      <c r="CV13" s="115">
        <v>0</v>
      </c>
      <c r="CW13" s="115">
        <v>0</v>
      </c>
      <c r="CX13" s="115">
        <v>0</v>
      </c>
      <c r="CY13" s="115">
        <v>0</v>
      </c>
      <c r="CZ13" s="115">
        <v>0</v>
      </c>
      <c r="DA13" s="115">
        <v>0</v>
      </c>
      <c r="DB13" s="115">
        <v>0</v>
      </c>
      <c r="DC13" s="115">
        <v>0</v>
      </c>
      <c r="DD13" s="115">
        <v>0</v>
      </c>
      <c r="DE13" s="115">
        <v>0</v>
      </c>
      <c r="DF13" s="115">
        <v>0</v>
      </c>
      <c r="DG13" s="115">
        <v>0</v>
      </c>
      <c r="DH13" s="115">
        <v>0</v>
      </c>
    </row>
    <row r="14" s="105" customFormat="1" ht="20.1" customHeight="1" spans="1:112">
      <c r="A14" s="115" t="s">
        <v>89</v>
      </c>
      <c r="B14" s="115" t="s">
        <v>90</v>
      </c>
      <c r="C14" s="115" t="s">
        <v>92</v>
      </c>
      <c r="D14" s="115" t="s">
        <v>274</v>
      </c>
      <c r="E14" s="118">
        <v>44015.04</v>
      </c>
      <c r="F14" s="116">
        <f t="shared" si="2"/>
        <v>44015.04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7">
        <v>44015.04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22">
        <f t="shared" si="0"/>
        <v>0</v>
      </c>
      <c r="U14" s="115">
        <v>0</v>
      </c>
      <c r="V14" s="115">
        <v>0</v>
      </c>
      <c r="W14" s="115">
        <v>0</v>
      </c>
      <c r="X14" s="115">
        <v>0</v>
      </c>
      <c r="Y14" s="115">
        <v>0</v>
      </c>
      <c r="Z14" s="115">
        <v>0</v>
      </c>
      <c r="AA14" s="115">
        <v>0</v>
      </c>
      <c r="AB14" s="115">
        <v>0</v>
      </c>
      <c r="AC14" s="115">
        <v>0</v>
      </c>
      <c r="AD14" s="115">
        <v>0</v>
      </c>
      <c r="AE14" s="115">
        <v>0</v>
      </c>
      <c r="AF14" s="115">
        <v>0</v>
      </c>
      <c r="AG14" s="115">
        <v>0</v>
      </c>
      <c r="AH14" s="115">
        <v>0</v>
      </c>
      <c r="AI14" s="115">
        <v>0</v>
      </c>
      <c r="AJ14" s="115">
        <v>0</v>
      </c>
      <c r="AK14" s="115">
        <v>0</v>
      </c>
      <c r="AL14" s="115">
        <v>0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0</v>
      </c>
      <c r="AU14" s="115">
        <v>0</v>
      </c>
      <c r="AV14" s="117">
        <f t="shared" si="1"/>
        <v>0</v>
      </c>
      <c r="AW14" s="115">
        <v>0</v>
      </c>
      <c r="AX14" s="115">
        <v>0</v>
      </c>
      <c r="AY14" s="115">
        <v>0</v>
      </c>
      <c r="AZ14" s="115">
        <v>0</v>
      </c>
      <c r="BA14" s="115">
        <v>0</v>
      </c>
      <c r="BB14" s="115">
        <v>0</v>
      </c>
      <c r="BC14" s="115">
        <v>0</v>
      </c>
      <c r="BD14" s="115">
        <v>0</v>
      </c>
      <c r="BE14" s="115">
        <v>0</v>
      </c>
      <c r="BF14" s="116">
        <v>0</v>
      </c>
      <c r="BG14" s="115">
        <v>0</v>
      </c>
      <c r="BH14" s="123">
        <v>0</v>
      </c>
      <c r="BI14" s="115">
        <v>0</v>
      </c>
      <c r="BJ14" s="115">
        <v>0</v>
      </c>
      <c r="BK14" s="115">
        <v>0</v>
      </c>
      <c r="BL14" s="115">
        <v>0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0</v>
      </c>
      <c r="BS14" s="115">
        <v>0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0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15">
        <v>0</v>
      </c>
      <c r="CK14" s="115">
        <v>0</v>
      </c>
      <c r="CL14" s="115">
        <v>0</v>
      </c>
      <c r="CM14" s="115">
        <v>0</v>
      </c>
      <c r="CN14" s="115">
        <v>0</v>
      </c>
      <c r="CO14" s="115">
        <v>0</v>
      </c>
      <c r="CP14" s="115">
        <v>0</v>
      </c>
      <c r="CQ14" s="115">
        <v>0</v>
      </c>
      <c r="CR14" s="115">
        <v>0</v>
      </c>
      <c r="CS14" s="115">
        <v>0</v>
      </c>
      <c r="CT14" s="115">
        <v>0</v>
      </c>
      <c r="CU14" s="115">
        <v>0</v>
      </c>
      <c r="CV14" s="115">
        <v>0</v>
      </c>
      <c r="CW14" s="115">
        <v>0</v>
      </c>
      <c r="CX14" s="115">
        <v>0</v>
      </c>
      <c r="CY14" s="115">
        <v>0</v>
      </c>
      <c r="CZ14" s="115">
        <v>0</v>
      </c>
      <c r="DA14" s="115">
        <v>0</v>
      </c>
      <c r="DB14" s="115">
        <v>0</v>
      </c>
      <c r="DC14" s="115">
        <v>0</v>
      </c>
      <c r="DD14" s="115">
        <v>0</v>
      </c>
      <c r="DE14" s="115">
        <v>0</v>
      </c>
      <c r="DF14" s="115">
        <v>0</v>
      </c>
      <c r="DG14" s="115">
        <v>0</v>
      </c>
      <c r="DH14" s="115">
        <v>0</v>
      </c>
    </row>
    <row r="15" s="105" customFormat="1" ht="20.1" customHeight="1" spans="1:112">
      <c r="A15" s="115" t="s">
        <v>94</v>
      </c>
      <c r="B15" s="115" t="s">
        <v>22</v>
      </c>
      <c r="C15" s="115" t="s">
        <v>22</v>
      </c>
      <c r="D15" s="115" t="s">
        <v>275</v>
      </c>
      <c r="E15" s="118">
        <v>52846.36</v>
      </c>
      <c r="F15" s="116">
        <f t="shared" si="2"/>
        <v>52846.36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7">
        <v>38563.14</v>
      </c>
      <c r="O15" s="117">
        <v>14283.22</v>
      </c>
      <c r="P15" s="118">
        <v>0</v>
      </c>
      <c r="Q15" s="118">
        <v>0</v>
      </c>
      <c r="R15" s="118">
        <v>0</v>
      </c>
      <c r="S15" s="118">
        <v>0</v>
      </c>
      <c r="T15" s="122">
        <f t="shared" si="0"/>
        <v>0</v>
      </c>
      <c r="U15" s="115">
        <v>0</v>
      </c>
      <c r="V15" s="115">
        <v>0</v>
      </c>
      <c r="W15" s="115">
        <v>0</v>
      </c>
      <c r="X15" s="115">
        <v>0</v>
      </c>
      <c r="Y15" s="115">
        <v>0</v>
      </c>
      <c r="Z15" s="115">
        <v>0</v>
      </c>
      <c r="AA15" s="115">
        <v>0</v>
      </c>
      <c r="AB15" s="115">
        <v>0</v>
      </c>
      <c r="AC15" s="115">
        <v>0</v>
      </c>
      <c r="AD15" s="115">
        <v>0</v>
      </c>
      <c r="AE15" s="115">
        <v>0</v>
      </c>
      <c r="AF15" s="115">
        <v>0</v>
      </c>
      <c r="AG15" s="115">
        <v>0</v>
      </c>
      <c r="AH15" s="115">
        <v>0</v>
      </c>
      <c r="AI15" s="115">
        <v>0</v>
      </c>
      <c r="AJ15" s="115">
        <v>0</v>
      </c>
      <c r="AK15" s="115">
        <v>0</v>
      </c>
      <c r="AL15" s="115">
        <v>0</v>
      </c>
      <c r="AM15" s="115">
        <v>0</v>
      </c>
      <c r="AN15" s="115">
        <v>0</v>
      </c>
      <c r="AO15" s="115">
        <v>0</v>
      </c>
      <c r="AP15" s="115">
        <v>0</v>
      </c>
      <c r="AQ15" s="115">
        <v>0</v>
      </c>
      <c r="AR15" s="115">
        <v>0</v>
      </c>
      <c r="AS15" s="115">
        <v>0</v>
      </c>
      <c r="AT15" s="115">
        <v>0</v>
      </c>
      <c r="AU15" s="115">
        <v>0</v>
      </c>
      <c r="AV15" s="117">
        <f t="shared" si="1"/>
        <v>0</v>
      </c>
      <c r="AW15" s="115">
        <v>0</v>
      </c>
      <c r="AX15" s="115">
        <v>0</v>
      </c>
      <c r="AY15" s="115">
        <v>0</v>
      </c>
      <c r="AZ15" s="115">
        <v>0</v>
      </c>
      <c r="BA15" s="115">
        <v>0</v>
      </c>
      <c r="BB15" s="115">
        <v>0</v>
      </c>
      <c r="BC15" s="115">
        <v>0</v>
      </c>
      <c r="BD15" s="115">
        <v>0</v>
      </c>
      <c r="BE15" s="115">
        <v>0</v>
      </c>
      <c r="BF15" s="116">
        <v>0</v>
      </c>
      <c r="BG15" s="115">
        <v>0</v>
      </c>
      <c r="BH15" s="123">
        <v>0</v>
      </c>
      <c r="BI15" s="115">
        <v>0</v>
      </c>
      <c r="BJ15" s="115">
        <v>0</v>
      </c>
      <c r="BK15" s="115">
        <v>0</v>
      </c>
      <c r="BL15" s="115">
        <v>0</v>
      </c>
      <c r="BM15" s="115">
        <v>0</v>
      </c>
      <c r="BN15" s="115">
        <v>0</v>
      </c>
      <c r="BO15" s="115">
        <v>0</v>
      </c>
      <c r="BP15" s="115">
        <v>0</v>
      </c>
      <c r="BQ15" s="115">
        <v>0</v>
      </c>
      <c r="BR15" s="115">
        <v>0</v>
      </c>
      <c r="BS15" s="115">
        <v>0</v>
      </c>
      <c r="BT15" s="115">
        <v>0</v>
      </c>
      <c r="BU15" s="115">
        <v>0</v>
      </c>
      <c r="BV15" s="115">
        <v>0</v>
      </c>
      <c r="BW15" s="115">
        <v>0</v>
      </c>
      <c r="BX15" s="115">
        <v>0</v>
      </c>
      <c r="BY15" s="115">
        <v>0</v>
      </c>
      <c r="BZ15" s="115">
        <v>0</v>
      </c>
      <c r="CA15" s="115">
        <v>0</v>
      </c>
      <c r="CB15" s="115">
        <v>0</v>
      </c>
      <c r="CC15" s="115">
        <v>0</v>
      </c>
      <c r="CD15" s="115">
        <v>0</v>
      </c>
      <c r="CE15" s="115">
        <v>0</v>
      </c>
      <c r="CF15" s="115">
        <v>0</v>
      </c>
      <c r="CG15" s="115">
        <v>0</v>
      </c>
      <c r="CH15" s="115">
        <v>0</v>
      </c>
      <c r="CI15" s="115">
        <v>0</v>
      </c>
      <c r="CJ15" s="115">
        <v>0</v>
      </c>
      <c r="CK15" s="115">
        <v>0</v>
      </c>
      <c r="CL15" s="115">
        <v>0</v>
      </c>
      <c r="CM15" s="115">
        <v>0</v>
      </c>
      <c r="CN15" s="115">
        <v>0</v>
      </c>
      <c r="CO15" s="115">
        <v>0</v>
      </c>
      <c r="CP15" s="115">
        <v>0</v>
      </c>
      <c r="CQ15" s="115">
        <v>0</v>
      </c>
      <c r="CR15" s="115">
        <v>0</v>
      </c>
      <c r="CS15" s="115">
        <v>0</v>
      </c>
      <c r="CT15" s="115">
        <v>0</v>
      </c>
      <c r="CU15" s="115">
        <v>0</v>
      </c>
      <c r="CV15" s="115">
        <v>0</v>
      </c>
      <c r="CW15" s="115">
        <v>0</v>
      </c>
      <c r="CX15" s="115">
        <v>0</v>
      </c>
      <c r="CY15" s="115">
        <v>0</v>
      </c>
      <c r="CZ15" s="115">
        <v>0</v>
      </c>
      <c r="DA15" s="115">
        <v>0</v>
      </c>
      <c r="DB15" s="115">
        <v>0</v>
      </c>
      <c r="DC15" s="115">
        <v>0</v>
      </c>
      <c r="DD15" s="115">
        <v>0</v>
      </c>
      <c r="DE15" s="115">
        <v>0</v>
      </c>
      <c r="DF15" s="115">
        <v>0</v>
      </c>
      <c r="DG15" s="115">
        <v>0</v>
      </c>
      <c r="DH15" s="115">
        <v>0</v>
      </c>
    </row>
    <row r="16" s="105" customFormat="1" ht="20.1" customHeight="1" spans="1:112">
      <c r="A16" s="115" t="s">
        <v>94</v>
      </c>
      <c r="B16" s="115" t="s">
        <v>95</v>
      </c>
      <c r="C16" s="115" t="s">
        <v>22</v>
      </c>
      <c r="D16" s="115" t="s">
        <v>276</v>
      </c>
      <c r="E16" s="118">
        <v>52846.36</v>
      </c>
      <c r="F16" s="116">
        <f t="shared" si="2"/>
        <v>52846.36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7">
        <v>38563.14</v>
      </c>
      <c r="O16" s="117">
        <v>14283.22</v>
      </c>
      <c r="P16" s="118">
        <v>0</v>
      </c>
      <c r="Q16" s="118">
        <v>0</v>
      </c>
      <c r="R16" s="118">
        <v>0</v>
      </c>
      <c r="S16" s="118">
        <v>0</v>
      </c>
      <c r="T16" s="122">
        <f t="shared" si="0"/>
        <v>0</v>
      </c>
      <c r="U16" s="115">
        <v>0</v>
      </c>
      <c r="V16" s="115">
        <v>0</v>
      </c>
      <c r="W16" s="115">
        <v>0</v>
      </c>
      <c r="X16" s="115">
        <v>0</v>
      </c>
      <c r="Y16" s="115">
        <v>0</v>
      </c>
      <c r="Z16" s="115">
        <v>0</v>
      </c>
      <c r="AA16" s="115">
        <v>0</v>
      </c>
      <c r="AB16" s="115">
        <v>0</v>
      </c>
      <c r="AC16" s="115">
        <v>0</v>
      </c>
      <c r="AD16" s="115">
        <v>0</v>
      </c>
      <c r="AE16" s="115">
        <v>0</v>
      </c>
      <c r="AF16" s="115">
        <v>0</v>
      </c>
      <c r="AG16" s="115">
        <v>0</v>
      </c>
      <c r="AH16" s="115">
        <v>0</v>
      </c>
      <c r="AI16" s="115">
        <v>0</v>
      </c>
      <c r="AJ16" s="115">
        <v>0</v>
      </c>
      <c r="AK16" s="115">
        <v>0</v>
      </c>
      <c r="AL16" s="115">
        <v>0</v>
      </c>
      <c r="AM16" s="115">
        <v>0</v>
      </c>
      <c r="AN16" s="115">
        <v>0</v>
      </c>
      <c r="AO16" s="115">
        <v>0</v>
      </c>
      <c r="AP16" s="115">
        <v>0</v>
      </c>
      <c r="AQ16" s="115">
        <v>0</v>
      </c>
      <c r="AR16" s="115">
        <v>0</v>
      </c>
      <c r="AS16" s="115">
        <v>0</v>
      </c>
      <c r="AT16" s="115">
        <v>0</v>
      </c>
      <c r="AU16" s="115">
        <v>0</v>
      </c>
      <c r="AV16" s="117">
        <f t="shared" si="1"/>
        <v>0</v>
      </c>
      <c r="AW16" s="115">
        <v>0</v>
      </c>
      <c r="AX16" s="115">
        <v>0</v>
      </c>
      <c r="AY16" s="115">
        <v>0</v>
      </c>
      <c r="AZ16" s="115">
        <v>0</v>
      </c>
      <c r="BA16" s="115">
        <v>0</v>
      </c>
      <c r="BB16" s="115">
        <v>0</v>
      </c>
      <c r="BC16" s="115">
        <v>0</v>
      </c>
      <c r="BD16" s="115">
        <v>0</v>
      </c>
      <c r="BE16" s="115">
        <v>0</v>
      </c>
      <c r="BF16" s="116">
        <v>0</v>
      </c>
      <c r="BG16" s="115">
        <v>0</v>
      </c>
      <c r="BH16" s="123">
        <v>0</v>
      </c>
      <c r="BI16" s="115">
        <v>0</v>
      </c>
      <c r="BJ16" s="115">
        <v>0</v>
      </c>
      <c r="BK16" s="115">
        <v>0</v>
      </c>
      <c r="BL16" s="115">
        <v>0</v>
      </c>
      <c r="BM16" s="115">
        <v>0</v>
      </c>
      <c r="BN16" s="115">
        <v>0</v>
      </c>
      <c r="BO16" s="115">
        <v>0</v>
      </c>
      <c r="BP16" s="115">
        <v>0</v>
      </c>
      <c r="BQ16" s="115">
        <v>0</v>
      </c>
      <c r="BR16" s="115">
        <v>0</v>
      </c>
      <c r="BS16" s="115">
        <v>0</v>
      </c>
      <c r="BT16" s="115">
        <v>0</v>
      </c>
      <c r="BU16" s="115">
        <v>0</v>
      </c>
      <c r="BV16" s="115">
        <v>0</v>
      </c>
      <c r="BW16" s="115">
        <v>0</v>
      </c>
      <c r="BX16" s="115">
        <v>0</v>
      </c>
      <c r="BY16" s="115">
        <v>0</v>
      </c>
      <c r="BZ16" s="115">
        <v>0</v>
      </c>
      <c r="CA16" s="115">
        <v>0</v>
      </c>
      <c r="CB16" s="115">
        <v>0</v>
      </c>
      <c r="CC16" s="115">
        <v>0</v>
      </c>
      <c r="CD16" s="115">
        <v>0</v>
      </c>
      <c r="CE16" s="115">
        <v>0</v>
      </c>
      <c r="CF16" s="115">
        <v>0</v>
      </c>
      <c r="CG16" s="115">
        <v>0</v>
      </c>
      <c r="CH16" s="115">
        <v>0</v>
      </c>
      <c r="CI16" s="115">
        <v>0</v>
      </c>
      <c r="CJ16" s="115">
        <v>0</v>
      </c>
      <c r="CK16" s="115">
        <v>0</v>
      </c>
      <c r="CL16" s="115">
        <v>0</v>
      </c>
      <c r="CM16" s="115">
        <v>0</v>
      </c>
      <c r="CN16" s="115">
        <v>0</v>
      </c>
      <c r="CO16" s="115">
        <v>0</v>
      </c>
      <c r="CP16" s="115">
        <v>0</v>
      </c>
      <c r="CQ16" s="115">
        <v>0</v>
      </c>
      <c r="CR16" s="115">
        <v>0</v>
      </c>
      <c r="CS16" s="115">
        <v>0</v>
      </c>
      <c r="CT16" s="115">
        <v>0</v>
      </c>
      <c r="CU16" s="115">
        <v>0</v>
      </c>
      <c r="CV16" s="115">
        <v>0</v>
      </c>
      <c r="CW16" s="115">
        <v>0</v>
      </c>
      <c r="CX16" s="115">
        <v>0</v>
      </c>
      <c r="CY16" s="115">
        <v>0</v>
      </c>
      <c r="CZ16" s="115">
        <v>0</v>
      </c>
      <c r="DA16" s="115">
        <v>0</v>
      </c>
      <c r="DB16" s="115">
        <v>0</v>
      </c>
      <c r="DC16" s="115">
        <v>0</v>
      </c>
      <c r="DD16" s="115">
        <v>0</v>
      </c>
      <c r="DE16" s="115">
        <v>0</v>
      </c>
      <c r="DF16" s="115">
        <v>0</v>
      </c>
      <c r="DG16" s="115">
        <v>0</v>
      </c>
      <c r="DH16" s="115">
        <v>0</v>
      </c>
    </row>
    <row r="17" s="105" customFormat="1" ht="20.1" customHeight="1" spans="1:112">
      <c r="A17" s="115" t="s">
        <v>94</v>
      </c>
      <c r="B17" s="115" t="s">
        <v>95</v>
      </c>
      <c r="C17" s="115" t="s">
        <v>86</v>
      </c>
      <c r="D17" s="115" t="s">
        <v>277</v>
      </c>
      <c r="E17" s="118">
        <v>38563.14</v>
      </c>
      <c r="F17" s="116">
        <f t="shared" si="2"/>
        <v>38563.14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7">
        <v>38563.14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22">
        <f t="shared" si="0"/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  <c r="AB17" s="115">
        <v>0</v>
      </c>
      <c r="AC17" s="115">
        <v>0</v>
      </c>
      <c r="AD17" s="115">
        <v>0</v>
      </c>
      <c r="AE17" s="115">
        <v>0</v>
      </c>
      <c r="AF17" s="115">
        <v>0</v>
      </c>
      <c r="AG17" s="115">
        <v>0</v>
      </c>
      <c r="AH17" s="115">
        <v>0</v>
      </c>
      <c r="AI17" s="115">
        <v>0</v>
      </c>
      <c r="AJ17" s="115">
        <v>0</v>
      </c>
      <c r="AK17" s="115">
        <v>0</v>
      </c>
      <c r="AL17" s="115">
        <v>0</v>
      </c>
      <c r="AM17" s="115">
        <v>0</v>
      </c>
      <c r="AN17" s="115">
        <v>0</v>
      </c>
      <c r="AO17" s="115">
        <v>0</v>
      </c>
      <c r="AP17" s="115">
        <v>0</v>
      </c>
      <c r="AQ17" s="115">
        <v>0</v>
      </c>
      <c r="AR17" s="115">
        <v>0</v>
      </c>
      <c r="AS17" s="115">
        <v>0</v>
      </c>
      <c r="AT17" s="115">
        <v>0</v>
      </c>
      <c r="AU17" s="115">
        <v>0</v>
      </c>
      <c r="AV17" s="117">
        <f t="shared" si="1"/>
        <v>0</v>
      </c>
      <c r="AW17" s="115">
        <v>0</v>
      </c>
      <c r="AX17" s="115">
        <v>0</v>
      </c>
      <c r="AY17" s="115">
        <v>0</v>
      </c>
      <c r="AZ17" s="115">
        <v>0</v>
      </c>
      <c r="BA17" s="115">
        <v>0</v>
      </c>
      <c r="BB17" s="115">
        <v>0</v>
      </c>
      <c r="BC17" s="115">
        <v>0</v>
      </c>
      <c r="BD17" s="115">
        <v>0</v>
      </c>
      <c r="BE17" s="115">
        <v>0</v>
      </c>
      <c r="BF17" s="116">
        <v>0</v>
      </c>
      <c r="BG17" s="115">
        <v>0</v>
      </c>
      <c r="BH17" s="123">
        <v>0</v>
      </c>
      <c r="BI17" s="115">
        <v>0</v>
      </c>
      <c r="BJ17" s="115">
        <v>0</v>
      </c>
      <c r="BK17" s="115">
        <v>0</v>
      </c>
      <c r="BL17" s="115">
        <v>0</v>
      </c>
      <c r="BM17" s="115">
        <v>0</v>
      </c>
      <c r="BN17" s="115">
        <v>0</v>
      </c>
      <c r="BO17" s="115">
        <v>0</v>
      </c>
      <c r="BP17" s="115">
        <v>0</v>
      </c>
      <c r="BQ17" s="115">
        <v>0</v>
      </c>
      <c r="BR17" s="115">
        <v>0</v>
      </c>
      <c r="BS17" s="115">
        <v>0</v>
      </c>
      <c r="BT17" s="115">
        <v>0</v>
      </c>
      <c r="BU17" s="115">
        <v>0</v>
      </c>
      <c r="BV17" s="115">
        <v>0</v>
      </c>
      <c r="BW17" s="115">
        <v>0</v>
      </c>
      <c r="BX17" s="115">
        <v>0</v>
      </c>
      <c r="BY17" s="115">
        <v>0</v>
      </c>
      <c r="BZ17" s="115">
        <v>0</v>
      </c>
      <c r="CA17" s="115">
        <v>0</v>
      </c>
      <c r="CB17" s="115">
        <v>0</v>
      </c>
      <c r="CC17" s="115">
        <v>0</v>
      </c>
      <c r="CD17" s="115">
        <v>0</v>
      </c>
      <c r="CE17" s="115">
        <v>0</v>
      </c>
      <c r="CF17" s="115">
        <v>0</v>
      </c>
      <c r="CG17" s="115">
        <v>0</v>
      </c>
      <c r="CH17" s="115">
        <v>0</v>
      </c>
      <c r="CI17" s="115">
        <v>0</v>
      </c>
      <c r="CJ17" s="115">
        <v>0</v>
      </c>
      <c r="CK17" s="115">
        <v>0</v>
      </c>
      <c r="CL17" s="115">
        <v>0</v>
      </c>
      <c r="CM17" s="115">
        <v>0</v>
      </c>
      <c r="CN17" s="115">
        <v>0</v>
      </c>
      <c r="CO17" s="115">
        <v>0</v>
      </c>
      <c r="CP17" s="115">
        <v>0</v>
      </c>
      <c r="CQ17" s="115">
        <v>0</v>
      </c>
      <c r="CR17" s="115">
        <v>0</v>
      </c>
      <c r="CS17" s="115">
        <v>0</v>
      </c>
      <c r="CT17" s="115">
        <v>0</v>
      </c>
      <c r="CU17" s="115">
        <v>0</v>
      </c>
      <c r="CV17" s="115">
        <v>0</v>
      </c>
      <c r="CW17" s="115">
        <v>0</v>
      </c>
      <c r="CX17" s="115">
        <v>0</v>
      </c>
      <c r="CY17" s="115">
        <v>0</v>
      </c>
      <c r="CZ17" s="115">
        <v>0</v>
      </c>
      <c r="DA17" s="115">
        <v>0</v>
      </c>
      <c r="DB17" s="115">
        <v>0</v>
      </c>
      <c r="DC17" s="115">
        <v>0</v>
      </c>
      <c r="DD17" s="115">
        <v>0</v>
      </c>
      <c r="DE17" s="115">
        <v>0</v>
      </c>
      <c r="DF17" s="115">
        <v>0</v>
      </c>
      <c r="DG17" s="115">
        <v>0</v>
      </c>
      <c r="DH17" s="115">
        <v>0</v>
      </c>
    </row>
    <row r="18" s="105" customFormat="1" ht="20.1" customHeight="1" spans="1:112">
      <c r="A18" s="115" t="s">
        <v>94</v>
      </c>
      <c r="B18" s="115" t="s">
        <v>95</v>
      </c>
      <c r="C18" s="115" t="s">
        <v>97</v>
      </c>
      <c r="D18" s="115" t="s">
        <v>278</v>
      </c>
      <c r="E18" s="118">
        <v>14283.22</v>
      </c>
      <c r="F18" s="116">
        <f t="shared" si="2"/>
        <v>14283.22</v>
      </c>
      <c r="G18" s="117"/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7">
        <v>14283.22</v>
      </c>
      <c r="P18" s="118">
        <v>0</v>
      </c>
      <c r="Q18" s="118">
        <v>0</v>
      </c>
      <c r="R18" s="118">
        <v>0</v>
      </c>
      <c r="S18" s="118">
        <v>0</v>
      </c>
      <c r="T18" s="122">
        <f t="shared" si="0"/>
        <v>0</v>
      </c>
      <c r="U18" s="115">
        <v>0</v>
      </c>
      <c r="V18" s="115">
        <v>0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0</v>
      </c>
      <c r="AG18" s="115">
        <v>0</v>
      </c>
      <c r="AH18" s="115">
        <v>0</v>
      </c>
      <c r="AI18" s="115">
        <v>0</v>
      </c>
      <c r="AJ18" s="115">
        <v>0</v>
      </c>
      <c r="AK18" s="115">
        <v>0</v>
      </c>
      <c r="AL18" s="115">
        <v>0</v>
      </c>
      <c r="AM18" s="115">
        <v>0</v>
      </c>
      <c r="AN18" s="115">
        <v>0</v>
      </c>
      <c r="AO18" s="115">
        <v>0</v>
      </c>
      <c r="AP18" s="115">
        <v>0</v>
      </c>
      <c r="AQ18" s="115">
        <v>0</v>
      </c>
      <c r="AR18" s="115">
        <v>0</v>
      </c>
      <c r="AS18" s="115">
        <v>0</v>
      </c>
      <c r="AT18" s="115">
        <v>0</v>
      </c>
      <c r="AU18" s="115">
        <v>0</v>
      </c>
      <c r="AV18" s="117">
        <f t="shared" si="1"/>
        <v>0</v>
      </c>
      <c r="AW18" s="115">
        <v>0</v>
      </c>
      <c r="AX18" s="115">
        <v>0</v>
      </c>
      <c r="AY18" s="115">
        <v>0</v>
      </c>
      <c r="AZ18" s="115">
        <v>0</v>
      </c>
      <c r="BA18" s="115">
        <v>0</v>
      </c>
      <c r="BB18" s="115">
        <v>0</v>
      </c>
      <c r="BC18" s="115">
        <v>0</v>
      </c>
      <c r="BD18" s="115">
        <v>0</v>
      </c>
      <c r="BE18" s="115">
        <v>0</v>
      </c>
      <c r="BF18" s="116">
        <v>0</v>
      </c>
      <c r="BG18" s="115">
        <v>0</v>
      </c>
      <c r="BH18" s="123">
        <v>0</v>
      </c>
      <c r="BI18" s="115">
        <v>0</v>
      </c>
      <c r="BJ18" s="115">
        <v>0</v>
      </c>
      <c r="BK18" s="115">
        <v>0</v>
      </c>
      <c r="BL18" s="115">
        <v>0</v>
      </c>
      <c r="BM18" s="115">
        <v>0</v>
      </c>
      <c r="BN18" s="115">
        <v>0</v>
      </c>
      <c r="BO18" s="115">
        <v>0</v>
      </c>
      <c r="BP18" s="115">
        <v>0</v>
      </c>
      <c r="BQ18" s="115">
        <v>0</v>
      </c>
      <c r="BR18" s="115">
        <v>0</v>
      </c>
      <c r="BS18" s="115">
        <v>0</v>
      </c>
      <c r="BT18" s="115">
        <v>0</v>
      </c>
      <c r="BU18" s="115">
        <v>0</v>
      </c>
      <c r="BV18" s="115">
        <v>0</v>
      </c>
      <c r="BW18" s="115">
        <v>0</v>
      </c>
      <c r="BX18" s="115">
        <v>0</v>
      </c>
      <c r="BY18" s="115">
        <v>0</v>
      </c>
      <c r="BZ18" s="115">
        <v>0</v>
      </c>
      <c r="CA18" s="115">
        <v>0</v>
      </c>
      <c r="CB18" s="115">
        <v>0</v>
      </c>
      <c r="CC18" s="115">
        <v>0</v>
      </c>
      <c r="CD18" s="115">
        <v>0</v>
      </c>
      <c r="CE18" s="115">
        <v>0</v>
      </c>
      <c r="CF18" s="115">
        <v>0</v>
      </c>
      <c r="CG18" s="115">
        <v>0</v>
      </c>
      <c r="CH18" s="115">
        <v>0</v>
      </c>
      <c r="CI18" s="115">
        <v>0</v>
      </c>
      <c r="CJ18" s="115">
        <v>0</v>
      </c>
      <c r="CK18" s="115">
        <v>0</v>
      </c>
      <c r="CL18" s="115">
        <v>0</v>
      </c>
      <c r="CM18" s="115">
        <v>0</v>
      </c>
      <c r="CN18" s="115">
        <v>0</v>
      </c>
      <c r="CO18" s="115">
        <v>0</v>
      </c>
      <c r="CP18" s="115">
        <v>0</v>
      </c>
      <c r="CQ18" s="115">
        <v>0</v>
      </c>
      <c r="CR18" s="115">
        <v>0</v>
      </c>
      <c r="CS18" s="115">
        <v>0</v>
      </c>
      <c r="CT18" s="115">
        <v>0</v>
      </c>
      <c r="CU18" s="115">
        <v>0</v>
      </c>
      <c r="CV18" s="115">
        <v>0</v>
      </c>
      <c r="CW18" s="115">
        <v>0</v>
      </c>
      <c r="CX18" s="115">
        <v>0</v>
      </c>
      <c r="CY18" s="115">
        <v>0</v>
      </c>
      <c r="CZ18" s="115">
        <v>0</v>
      </c>
      <c r="DA18" s="115">
        <v>0</v>
      </c>
      <c r="DB18" s="115">
        <v>0</v>
      </c>
      <c r="DC18" s="115">
        <v>0</v>
      </c>
      <c r="DD18" s="115">
        <v>0</v>
      </c>
      <c r="DE18" s="115">
        <v>0</v>
      </c>
      <c r="DF18" s="115">
        <v>0</v>
      </c>
      <c r="DG18" s="115">
        <v>0</v>
      </c>
      <c r="DH18" s="115">
        <v>0</v>
      </c>
    </row>
    <row r="19" s="105" customFormat="1" ht="20.1" customHeight="1" spans="1:112">
      <c r="A19" s="115" t="s">
        <v>99</v>
      </c>
      <c r="B19" s="115" t="s">
        <v>22</v>
      </c>
      <c r="C19" s="115" t="s">
        <v>22</v>
      </c>
      <c r="D19" s="115" t="s">
        <v>279</v>
      </c>
      <c r="E19" s="118">
        <v>85699.32</v>
      </c>
      <c r="F19" s="116">
        <f t="shared" si="2"/>
        <v>85699.32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7">
        <v>85699.32</v>
      </c>
      <c r="R19" s="118">
        <v>0</v>
      </c>
      <c r="S19" s="118">
        <v>0</v>
      </c>
      <c r="T19" s="122">
        <f t="shared" si="0"/>
        <v>0</v>
      </c>
      <c r="U19" s="115">
        <v>0</v>
      </c>
      <c r="V19" s="115">
        <v>0</v>
      </c>
      <c r="W19" s="115">
        <v>0</v>
      </c>
      <c r="X19" s="115">
        <v>0</v>
      </c>
      <c r="Y19" s="115">
        <v>0</v>
      </c>
      <c r="Z19" s="115">
        <v>0</v>
      </c>
      <c r="AA19" s="115">
        <v>0</v>
      </c>
      <c r="AB19" s="115">
        <v>0</v>
      </c>
      <c r="AC19" s="115">
        <v>0</v>
      </c>
      <c r="AD19" s="115">
        <v>0</v>
      </c>
      <c r="AE19" s="115">
        <v>0</v>
      </c>
      <c r="AF19" s="115">
        <v>0</v>
      </c>
      <c r="AG19" s="115">
        <v>0</v>
      </c>
      <c r="AH19" s="115">
        <v>0</v>
      </c>
      <c r="AI19" s="115">
        <v>0</v>
      </c>
      <c r="AJ19" s="115">
        <v>0</v>
      </c>
      <c r="AK19" s="115">
        <v>0</v>
      </c>
      <c r="AL19" s="115">
        <v>0</v>
      </c>
      <c r="AM19" s="115">
        <v>0</v>
      </c>
      <c r="AN19" s="115">
        <v>0</v>
      </c>
      <c r="AO19" s="115">
        <v>0</v>
      </c>
      <c r="AP19" s="115">
        <v>0</v>
      </c>
      <c r="AQ19" s="115">
        <v>0</v>
      </c>
      <c r="AR19" s="115">
        <v>0</v>
      </c>
      <c r="AS19" s="115">
        <v>0</v>
      </c>
      <c r="AT19" s="115">
        <v>0</v>
      </c>
      <c r="AU19" s="115">
        <v>0</v>
      </c>
      <c r="AV19" s="117">
        <f t="shared" si="1"/>
        <v>0</v>
      </c>
      <c r="AW19" s="115">
        <v>0</v>
      </c>
      <c r="AX19" s="115">
        <v>0</v>
      </c>
      <c r="AY19" s="115">
        <v>0</v>
      </c>
      <c r="AZ19" s="115">
        <v>0</v>
      </c>
      <c r="BA19" s="115">
        <v>0</v>
      </c>
      <c r="BB19" s="115">
        <v>0</v>
      </c>
      <c r="BC19" s="115">
        <v>0</v>
      </c>
      <c r="BD19" s="115">
        <v>0</v>
      </c>
      <c r="BE19" s="115">
        <v>0</v>
      </c>
      <c r="BF19" s="116">
        <v>0</v>
      </c>
      <c r="BG19" s="115">
        <v>0</v>
      </c>
      <c r="BH19" s="123">
        <v>0</v>
      </c>
      <c r="BI19" s="115">
        <v>0</v>
      </c>
      <c r="BJ19" s="115">
        <v>0</v>
      </c>
      <c r="BK19" s="115">
        <v>0</v>
      </c>
      <c r="BL19" s="115">
        <v>0</v>
      </c>
      <c r="BM19" s="115">
        <v>0</v>
      </c>
      <c r="BN19" s="115">
        <v>0</v>
      </c>
      <c r="BO19" s="115">
        <v>0</v>
      </c>
      <c r="BP19" s="115">
        <v>0</v>
      </c>
      <c r="BQ19" s="115">
        <v>0</v>
      </c>
      <c r="BR19" s="115">
        <v>0</v>
      </c>
      <c r="BS19" s="115">
        <v>0</v>
      </c>
      <c r="BT19" s="115">
        <v>0</v>
      </c>
      <c r="BU19" s="115">
        <v>0</v>
      </c>
      <c r="BV19" s="115">
        <v>0</v>
      </c>
      <c r="BW19" s="115">
        <v>0</v>
      </c>
      <c r="BX19" s="115">
        <v>0</v>
      </c>
      <c r="BY19" s="115">
        <v>0</v>
      </c>
      <c r="BZ19" s="115">
        <v>0</v>
      </c>
      <c r="CA19" s="115">
        <v>0</v>
      </c>
      <c r="CB19" s="115">
        <v>0</v>
      </c>
      <c r="CC19" s="115">
        <v>0</v>
      </c>
      <c r="CD19" s="115">
        <v>0</v>
      </c>
      <c r="CE19" s="115">
        <v>0</v>
      </c>
      <c r="CF19" s="115">
        <v>0</v>
      </c>
      <c r="CG19" s="115">
        <v>0</v>
      </c>
      <c r="CH19" s="115">
        <v>0</v>
      </c>
      <c r="CI19" s="115">
        <v>0</v>
      </c>
      <c r="CJ19" s="115">
        <v>0</v>
      </c>
      <c r="CK19" s="115">
        <v>0</v>
      </c>
      <c r="CL19" s="115">
        <v>0</v>
      </c>
      <c r="CM19" s="115">
        <v>0</v>
      </c>
      <c r="CN19" s="115">
        <v>0</v>
      </c>
      <c r="CO19" s="115">
        <v>0</v>
      </c>
      <c r="CP19" s="115">
        <v>0</v>
      </c>
      <c r="CQ19" s="115">
        <v>0</v>
      </c>
      <c r="CR19" s="115">
        <v>0</v>
      </c>
      <c r="CS19" s="115">
        <v>0</v>
      </c>
      <c r="CT19" s="115">
        <v>0</v>
      </c>
      <c r="CU19" s="115">
        <v>0</v>
      </c>
      <c r="CV19" s="115">
        <v>0</v>
      </c>
      <c r="CW19" s="115">
        <v>0</v>
      </c>
      <c r="CX19" s="115">
        <v>0</v>
      </c>
      <c r="CY19" s="115">
        <v>0</v>
      </c>
      <c r="CZ19" s="115">
        <v>0</v>
      </c>
      <c r="DA19" s="115">
        <v>0</v>
      </c>
      <c r="DB19" s="115">
        <v>0</v>
      </c>
      <c r="DC19" s="115">
        <v>0</v>
      </c>
      <c r="DD19" s="115">
        <v>0</v>
      </c>
      <c r="DE19" s="115">
        <v>0</v>
      </c>
      <c r="DF19" s="115">
        <v>0</v>
      </c>
      <c r="DG19" s="115">
        <v>0</v>
      </c>
      <c r="DH19" s="115">
        <v>0</v>
      </c>
    </row>
    <row r="20" s="105" customFormat="1" ht="20.1" customHeight="1" spans="1:112">
      <c r="A20" s="115" t="s">
        <v>99</v>
      </c>
      <c r="B20" s="115" t="s">
        <v>100</v>
      </c>
      <c r="C20" s="115" t="s">
        <v>22</v>
      </c>
      <c r="D20" s="115" t="s">
        <v>280</v>
      </c>
      <c r="E20" s="118">
        <v>85699.32</v>
      </c>
      <c r="F20" s="116">
        <f t="shared" si="2"/>
        <v>85699.32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7">
        <v>85699.32</v>
      </c>
      <c r="R20" s="118">
        <v>0</v>
      </c>
      <c r="S20" s="118">
        <v>0</v>
      </c>
      <c r="T20" s="122">
        <f t="shared" si="0"/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  <c r="AB20" s="115">
        <v>0</v>
      </c>
      <c r="AC20" s="115">
        <v>0</v>
      </c>
      <c r="AD20" s="115">
        <v>0</v>
      </c>
      <c r="AE20" s="115">
        <v>0</v>
      </c>
      <c r="AF20" s="115">
        <v>0</v>
      </c>
      <c r="AG20" s="115">
        <v>0</v>
      </c>
      <c r="AH20" s="115">
        <v>0</v>
      </c>
      <c r="AI20" s="115">
        <v>0</v>
      </c>
      <c r="AJ20" s="115">
        <v>0</v>
      </c>
      <c r="AK20" s="115">
        <v>0</v>
      </c>
      <c r="AL20" s="115">
        <v>0</v>
      </c>
      <c r="AM20" s="115">
        <v>0</v>
      </c>
      <c r="AN20" s="115">
        <v>0</v>
      </c>
      <c r="AO20" s="115">
        <v>0</v>
      </c>
      <c r="AP20" s="115">
        <v>0</v>
      </c>
      <c r="AQ20" s="115">
        <v>0</v>
      </c>
      <c r="AR20" s="115">
        <v>0</v>
      </c>
      <c r="AS20" s="115">
        <v>0</v>
      </c>
      <c r="AT20" s="115">
        <v>0</v>
      </c>
      <c r="AU20" s="115">
        <v>0</v>
      </c>
      <c r="AV20" s="117">
        <f t="shared" si="1"/>
        <v>0</v>
      </c>
      <c r="AW20" s="115">
        <v>0</v>
      </c>
      <c r="AX20" s="115">
        <v>0</v>
      </c>
      <c r="AY20" s="115">
        <v>0</v>
      </c>
      <c r="AZ20" s="115">
        <v>0</v>
      </c>
      <c r="BA20" s="115">
        <v>0</v>
      </c>
      <c r="BB20" s="115">
        <v>0</v>
      </c>
      <c r="BC20" s="115">
        <v>0</v>
      </c>
      <c r="BD20" s="115">
        <v>0</v>
      </c>
      <c r="BE20" s="115">
        <v>0</v>
      </c>
      <c r="BF20" s="116">
        <v>0</v>
      </c>
      <c r="BG20" s="115">
        <v>0</v>
      </c>
      <c r="BH20" s="123">
        <v>0</v>
      </c>
      <c r="BI20" s="115">
        <v>0</v>
      </c>
      <c r="BJ20" s="115">
        <v>0</v>
      </c>
      <c r="BK20" s="115">
        <v>0</v>
      </c>
      <c r="BL20" s="115">
        <v>0</v>
      </c>
      <c r="BM20" s="115">
        <v>0</v>
      </c>
      <c r="BN20" s="115">
        <v>0</v>
      </c>
      <c r="BO20" s="115">
        <v>0</v>
      </c>
      <c r="BP20" s="115">
        <v>0</v>
      </c>
      <c r="BQ20" s="115">
        <v>0</v>
      </c>
      <c r="BR20" s="115">
        <v>0</v>
      </c>
      <c r="BS20" s="115">
        <v>0</v>
      </c>
      <c r="BT20" s="115">
        <v>0</v>
      </c>
      <c r="BU20" s="115">
        <v>0</v>
      </c>
      <c r="BV20" s="115">
        <v>0</v>
      </c>
      <c r="BW20" s="115">
        <v>0</v>
      </c>
      <c r="BX20" s="115">
        <v>0</v>
      </c>
      <c r="BY20" s="115">
        <v>0</v>
      </c>
      <c r="BZ20" s="115">
        <v>0</v>
      </c>
      <c r="CA20" s="115">
        <v>0</v>
      </c>
      <c r="CB20" s="115">
        <v>0</v>
      </c>
      <c r="CC20" s="115">
        <v>0</v>
      </c>
      <c r="CD20" s="115">
        <v>0</v>
      </c>
      <c r="CE20" s="115">
        <v>0</v>
      </c>
      <c r="CF20" s="115">
        <v>0</v>
      </c>
      <c r="CG20" s="115">
        <v>0</v>
      </c>
      <c r="CH20" s="115">
        <v>0</v>
      </c>
      <c r="CI20" s="115">
        <v>0</v>
      </c>
      <c r="CJ20" s="115">
        <v>0</v>
      </c>
      <c r="CK20" s="115">
        <v>0</v>
      </c>
      <c r="CL20" s="115">
        <v>0</v>
      </c>
      <c r="CM20" s="115">
        <v>0</v>
      </c>
      <c r="CN20" s="115">
        <v>0</v>
      </c>
      <c r="CO20" s="115">
        <v>0</v>
      </c>
      <c r="CP20" s="115">
        <v>0</v>
      </c>
      <c r="CQ20" s="115">
        <v>0</v>
      </c>
      <c r="CR20" s="115">
        <v>0</v>
      </c>
      <c r="CS20" s="115">
        <v>0</v>
      </c>
      <c r="CT20" s="115">
        <v>0</v>
      </c>
      <c r="CU20" s="115">
        <v>0</v>
      </c>
      <c r="CV20" s="115">
        <v>0</v>
      </c>
      <c r="CW20" s="115">
        <v>0</v>
      </c>
      <c r="CX20" s="115">
        <v>0</v>
      </c>
      <c r="CY20" s="115">
        <v>0</v>
      </c>
      <c r="CZ20" s="115">
        <v>0</v>
      </c>
      <c r="DA20" s="115">
        <v>0</v>
      </c>
      <c r="DB20" s="115">
        <v>0</v>
      </c>
      <c r="DC20" s="115">
        <v>0</v>
      </c>
      <c r="DD20" s="115">
        <v>0</v>
      </c>
      <c r="DE20" s="115">
        <v>0</v>
      </c>
      <c r="DF20" s="115">
        <v>0</v>
      </c>
      <c r="DG20" s="115">
        <v>0</v>
      </c>
      <c r="DH20" s="115">
        <v>0</v>
      </c>
    </row>
    <row r="21" s="105" customFormat="1" ht="20.1" customHeight="1" spans="1:112">
      <c r="A21" s="115" t="s">
        <v>99</v>
      </c>
      <c r="B21" s="115" t="s">
        <v>100</v>
      </c>
      <c r="C21" s="115" t="s">
        <v>86</v>
      </c>
      <c r="D21" s="115" t="s">
        <v>281</v>
      </c>
      <c r="E21" s="118">
        <v>85699.32</v>
      </c>
      <c r="F21" s="116">
        <f t="shared" si="2"/>
        <v>85699.32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P21" s="118">
        <v>0</v>
      </c>
      <c r="Q21" s="117">
        <v>85699.32</v>
      </c>
      <c r="R21" s="118">
        <v>0</v>
      </c>
      <c r="S21" s="118">
        <v>0</v>
      </c>
      <c r="T21" s="122">
        <f t="shared" si="0"/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15">
        <v>0</v>
      </c>
      <c r="AD21" s="115">
        <v>0</v>
      </c>
      <c r="AE21" s="115">
        <v>0</v>
      </c>
      <c r="AF21" s="115">
        <v>0</v>
      </c>
      <c r="AG21" s="115">
        <v>0</v>
      </c>
      <c r="AH21" s="115">
        <v>0</v>
      </c>
      <c r="AI21" s="115">
        <v>0</v>
      </c>
      <c r="AJ21" s="115">
        <v>0</v>
      </c>
      <c r="AK21" s="115">
        <v>0</v>
      </c>
      <c r="AL21" s="115">
        <v>0</v>
      </c>
      <c r="AM21" s="115">
        <v>0</v>
      </c>
      <c r="AN21" s="115">
        <v>0</v>
      </c>
      <c r="AO21" s="115">
        <v>0</v>
      </c>
      <c r="AP21" s="115">
        <v>0</v>
      </c>
      <c r="AQ21" s="115">
        <v>0</v>
      </c>
      <c r="AR21" s="115">
        <v>0</v>
      </c>
      <c r="AS21" s="115">
        <v>0</v>
      </c>
      <c r="AT21" s="115">
        <v>0</v>
      </c>
      <c r="AU21" s="115">
        <v>0</v>
      </c>
      <c r="AV21" s="117">
        <f t="shared" si="1"/>
        <v>0</v>
      </c>
      <c r="AW21" s="115">
        <v>0</v>
      </c>
      <c r="AX21" s="115">
        <v>0</v>
      </c>
      <c r="AY21" s="115">
        <v>0</v>
      </c>
      <c r="AZ21" s="115">
        <v>0</v>
      </c>
      <c r="BA21" s="115">
        <v>0</v>
      </c>
      <c r="BB21" s="115">
        <v>0</v>
      </c>
      <c r="BC21" s="115">
        <v>0</v>
      </c>
      <c r="BD21" s="115">
        <v>0</v>
      </c>
      <c r="BE21" s="115">
        <v>0</v>
      </c>
      <c r="BF21" s="116">
        <v>0</v>
      </c>
      <c r="BG21" s="115">
        <v>0</v>
      </c>
      <c r="BH21" s="123">
        <v>0</v>
      </c>
      <c r="BI21" s="115">
        <v>0</v>
      </c>
      <c r="BJ21" s="115">
        <v>0</v>
      </c>
      <c r="BK21" s="115">
        <v>0</v>
      </c>
      <c r="BL21" s="115">
        <v>0</v>
      </c>
      <c r="BM21" s="115">
        <v>0</v>
      </c>
      <c r="BN21" s="115">
        <v>0</v>
      </c>
      <c r="BO21" s="115">
        <v>0</v>
      </c>
      <c r="BP21" s="115">
        <v>0</v>
      </c>
      <c r="BQ21" s="115">
        <v>0</v>
      </c>
      <c r="BR21" s="115">
        <v>0</v>
      </c>
      <c r="BS21" s="115">
        <v>0</v>
      </c>
      <c r="BT21" s="115">
        <v>0</v>
      </c>
      <c r="BU21" s="115">
        <v>0</v>
      </c>
      <c r="BV21" s="115">
        <v>0</v>
      </c>
      <c r="BW21" s="115">
        <v>0</v>
      </c>
      <c r="BX21" s="115">
        <v>0</v>
      </c>
      <c r="BY21" s="115">
        <v>0</v>
      </c>
      <c r="BZ21" s="115">
        <v>0</v>
      </c>
      <c r="CA21" s="115">
        <v>0</v>
      </c>
      <c r="CB21" s="115">
        <v>0</v>
      </c>
      <c r="CC21" s="115">
        <v>0</v>
      </c>
      <c r="CD21" s="115">
        <v>0</v>
      </c>
      <c r="CE21" s="115">
        <v>0</v>
      </c>
      <c r="CF21" s="115">
        <v>0</v>
      </c>
      <c r="CG21" s="115">
        <v>0</v>
      </c>
      <c r="CH21" s="115">
        <v>0</v>
      </c>
      <c r="CI21" s="115">
        <v>0</v>
      </c>
      <c r="CJ21" s="115">
        <v>0</v>
      </c>
      <c r="CK21" s="115">
        <v>0</v>
      </c>
      <c r="CL21" s="115">
        <v>0</v>
      </c>
      <c r="CM21" s="115">
        <v>0</v>
      </c>
      <c r="CN21" s="115">
        <v>0</v>
      </c>
      <c r="CO21" s="115">
        <v>0</v>
      </c>
      <c r="CP21" s="115">
        <v>0</v>
      </c>
      <c r="CQ21" s="115">
        <v>0</v>
      </c>
      <c r="CR21" s="115">
        <v>0</v>
      </c>
      <c r="CS21" s="115">
        <v>0</v>
      </c>
      <c r="CT21" s="115">
        <v>0</v>
      </c>
      <c r="CU21" s="115">
        <v>0</v>
      </c>
      <c r="CV21" s="115">
        <v>0</v>
      </c>
      <c r="CW21" s="115">
        <v>0</v>
      </c>
      <c r="CX21" s="115">
        <v>0</v>
      </c>
      <c r="CY21" s="115">
        <v>0</v>
      </c>
      <c r="CZ21" s="115">
        <v>0</v>
      </c>
      <c r="DA21" s="115">
        <v>0</v>
      </c>
      <c r="DB21" s="115">
        <v>0</v>
      </c>
      <c r="DC21" s="115">
        <v>0</v>
      </c>
      <c r="DD21" s="115">
        <v>0</v>
      </c>
      <c r="DE21" s="115">
        <v>0</v>
      </c>
      <c r="DF21" s="115">
        <v>0</v>
      </c>
      <c r="DG21" s="115">
        <v>0</v>
      </c>
      <c r="DH21" s="115">
        <v>0</v>
      </c>
    </row>
    <row r="22" s="106" customFormat="1" ht="20.1" customHeight="1" spans="1:113">
      <c r="A22" s="119"/>
      <c r="B22" s="119"/>
      <c r="C22" s="119"/>
      <c r="D22" s="119"/>
      <c r="E22" s="120"/>
      <c r="F22" s="121"/>
      <c r="G22" s="120"/>
      <c r="H22" s="120"/>
      <c r="I22" s="120"/>
      <c r="J22" s="120"/>
      <c r="K22" s="120"/>
      <c r="L22" s="120"/>
      <c r="M22" s="121"/>
      <c r="N22" s="121"/>
      <c r="O22" s="121"/>
      <c r="P22" s="121"/>
      <c r="Q22" s="121"/>
      <c r="R22" s="121"/>
      <c r="S22" s="121"/>
      <c r="T22" s="121"/>
      <c r="U22" s="121"/>
      <c r="V22" s="120"/>
      <c r="W22" s="120"/>
      <c r="X22" s="120"/>
      <c r="Y22" s="121"/>
      <c r="Z22" s="121"/>
      <c r="AA22" s="121"/>
      <c r="AB22" s="121"/>
      <c r="AC22" s="121"/>
      <c r="AD22" s="120"/>
      <c r="AE22" s="120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9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workbookViewId="0">
      <selection activeCell="D23" sqref="D23"/>
    </sheetView>
  </sheetViews>
  <sheetFormatPr defaultColWidth="9.16666666666667" defaultRowHeight="12.75" customHeight="1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55"/>
      <c r="B1" s="55"/>
      <c r="C1" s="55"/>
      <c r="D1" s="56"/>
      <c r="E1" s="55"/>
      <c r="F1" s="55"/>
      <c r="G1" s="21" t="s">
        <v>282</v>
      </c>
      <c r="H1" s="80"/>
    </row>
    <row r="2" ht="25.5" customHeight="1" spans="1:8">
      <c r="A2" s="18" t="s">
        <v>283</v>
      </c>
      <c r="B2" s="18"/>
      <c r="C2" s="18"/>
      <c r="D2" s="18"/>
      <c r="E2" s="18"/>
      <c r="F2" s="18"/>
      <c r="G2" s="18"/>
      <c r="H2" s="80"/>
    </row>
    <row r="3" ht="20.1" customHeight="1" spans="1:8">
      <c r="A3" s="57" t="s">
        <v>5</v>
      </c>
      <c r="B3" s="19"/>
      <c r="C3" s="19"/>
      <c r="D3" s="19"/>
      <c r="E3" s="93"/>
      <c r="F3" s="93"/>
      <c r="G3" s="21" t="s">
        <v>6</v>
      </c>
      <c r="H3" s="80"/>
    </row>
    <row r="4" ht="20.1" customHeight="1" spans="1:8">
      <c r="A4" s="62" t="s">
        <v>284</v>
      </c>
      <c r="B4" s="63"/>
      <c r="C4" s="63"/>
      <c r="D4" s="64"/>
      <c r="E4" s="94" t="s">
        <v>104</v>
      </c>
      <c r="F4" s="29"/>
      <c r="G4" s="29"/>
      <c r="H4" s="80"/>
    </row>
    <row r="5" ht="20.1" customHeight="1" spans="1:8">
      <c r="A5" s="22" t="s">
        <v>69</v>
      </c>
      <c r="B5" s="24"/>
      <c r="C5" s="95" t="s">
        <v>70</v>
      </c>
      <c r="D5" s="96" t="s">
        <v>285</v>
      </c>
      <c r="E5" s="29" t="s">
        <v>61</v>
      </c>
      <c r="F5" s="26" t="s">
        <v>286</v>
      </c>
      <c r="G5" s="97" t="s">
        <v>287</v>
      </c>
      <c r="H5" s="80"/>
    </row>
    <row r="6" ht="33.75" customHeight="1" spans="1:8">
      <c r="A6" s="31" t="s">
        <v>81</v>
      </c>
      <c r="B6" s="32" t="s">
        <v>82</v>
      </c>
      <c r="C6" s="98"/>
      <c r="D6" s="99"/>
      <c r="E6" s="35"/>
      <c r="F6" s="36"/>
      <c r="G6" s="70"/>
      <c r="H6" s="80"/>
    </row>
    <row r="7" s="54" customFormat="1" ht="20.1" customHeight="1" spans="1:7">
      <c r="A7" s="37" t="s">
        <v>22</v>
      </c>
      <c r="B7" s="90" t="s">
        <v>22</v>
      </c>
      <c r="C7" s="100" t="s">
        <v>22</v>
      </c>
      <c r="D7" s="37" t="s">
        <v>61</v>
      </c>
      <c r="E7" s="101">
        <v>1020731.61</v>
      </c>
      <c r="F7" s="102">
        <v>830731.61</v>
      </c>
      <c r="G7" s="102">
        <v>190000</v>
      </c>
    </row>
    <row r="8" s="54" customFormat="1" ht="20.1" customHeight="1" spans="1:7">
      <c r="A8" s="37" t="s">
        <v>22</v>
      </c>
      <c r="B8" s="90" t="s">
        <v>22</v>
      </c>
      <c r="C8" s="103" t="s">
        <v>87</v>
      </c>
      <c r="D8" s="37" t="s">
        <v>288</v>
      </c>
      <c r="E8" s="101">
        <v>1020731.61</v>
      </c>
      <c r="F8" s="102">
        <v>830731.61</v>
      </c>
      <c r="G8" s="102">
        <v>190000</v>
      </c>
    </row>
    <row r="9" s="54" customFormat="1" ht="20.1" customHeight="1" spans="1:7">
      <c r="A9" s="37" t="s">
        <v>289</v>
      </c>
      <c r="B9" s="90" t="s">
        <v>22</v>
      </c>
      <c r="C9" s="103" t="s">
        <v>22</v>
      </c>
      <c r="D9" s="37" t="s">
        <v>290</v>
      </c>
      <c r="E9" s="101">
        <v>826531.61</v>
      </c>
      <c r="F9" s="102">
        <v>826531.61</v>
      </c>
      <c r="G9" s="101">
        <v>0</v>
      </c>
    </row>
    <row r="10" s="54" customFormat="1" ht="20.1" customHeight="1" spans="1:7">
      <c r="A10" s="37" t="s">
        <v>291</v>
      </c>
      <c r="B10" s="90" t="s">
        <v>86</v>
      </c>
      <c r="C10" s="103" t="s">
        <v>87</v>
      </c>
      <c r="D10" s="37" t="s">
        <v>292</v>
      </c>
      <c r="E10" s="102">
        <v>229800</v>
      </c>
      <c r="F10" s="102">
        <v>229800</v>
      </c>
      <c r="G10" s="101">
        <v>0</v>
      </c>
    </row>
    <row r="11" s="54" customFormat="1" ht="20.1" customHeight="1" spans="1:7">
      <c r="A11" s="37" t="s">
        <v>291</v>
      </c>
      <c r="B11" s="90" t="s">
        <v>100</v>
      </c>
      <c r="C11" s="103" t="s">
        <v>87</v>
      </c>
      <c r="D11" s="37" t="s">
        <v>293</v>
      </c>
      <c r="E11" s="102">
        <v>298578</v>
      </c>
      <c r="F11" s="102">
        <v>298578</v>
      </c>
      <c r="G11" s="101">
        <v>0</v>
      </c>
    </row>
    <row r="12" s="54" customFormat="1" ht="20.1" customHeight="1" spans="1:7">
      <c r="A12" s="37" t="s">
        <v>289</v>
      </c>
      <c r="B12" s="90" t="s">
        <v>97</v>
      </c>
      <c r="C12" s="103" t="s">
        <v>87</v>
      </c>
      <c r="D12" s="37" t="s">
        <v>294</v>
      </c>
      <c r="E12" s="102">
        <v>19150</v>
      </c>
      <c r="F12" s="102">
        <v>19150</v>
      </c>
      <c r="G12" s="101"/>
    </row>
    <row r="13" s="54" customFormat="1" ht="20.1" customHeight="1" spans="1:7">
      <c r="A13" s="37" t="s">
        <v>291</v>
      </c>
      <c r="B13" s="90" t="s">
        <v>295</v>
      </c>
      <c r="C13" s="103" t="s">
        <v>87</v>
      </c>
      <c r="D13" s="37" t="s">
        <v>296</v>
      </c>
      <c r="E13" s="102">
        <v>88144.32</v>
      </c>
      <c r="F13" s="102">
        <v>88144.32</v>
      </c>
      <c r="G13" s="101">
        <v>0</v>
      </c>
    </row>
    <row r="14" s="54" customFormat="1" ht="20.1" customHeight="1" spans="1:7">
      <c r="A14" s="37" t="s">
        <v>291</v>
      </c>
      <c r="B14" s="90" t="s">
        <v>297</v>
      </c>
      <c r="C14" s="103" t="s">
        <v>87</v>
      </c>
      <c r="D14" s="37" t="s">
        <v>298</v>
      </c>
      <c r="E14" s="102">
        <v>44015.04</v>
      </c>
      <c r="F14" s="102">
        <v>44015.04</v>
      </c>
      <c r="G14" s="101">
        <v>0</v>
      </c>
    </row>
    <row r="15" s="54" customFormat="1" ht="20.1" customHeight="1" spans="1:7">
      <c r="A15" s="37" t="s">
        <v>291</v>
      </c>
      <c r="B15" s="90" t="s">
        <v>299</v>
      </c>
      <c r="C15" s="103" t="s">
        <v>87</v>
      </c>
      <c r="D15" s="37" t="s">
        <v>300</v>
      </c>
      <c r="E15" s="102">
        <v>38563.14</v>
      </c>
      <c r="F15" s="102">
        <v>38563.14</v>
      </c>
      <c r="G15" s="101">
        <v>0</v>
      </c>
    </row>
    <row r="16" s="54" customFormat="1" ht="20.1" customHeight="1" spans="1:7">
      <c r="A16" s="37" t="s">
        <v>291</v>
      </c>
      <c r="B16" s="90" t="s">
        <v>95</v>
      </c>
      <c r="C16" s="103" t="s">
        <v>87</v>
      </c>
      <c r="D16" s="37" t="s">
        <v>301</v>
      </c>
      <c r="E16" s="102">
        <v>14283.22</v>
      </c>
      <c r="F16" s="102">
        <v>14283.22</v>
      </c>
      <c r="G16" s="101">
        <v>0</v>
      </c>
    </row>
    <row r="17" s="54" customFormat="1" ht="20.1" customHeight="1" spans="1:13">
      <c r="A17" s="37" t="s">
        <v>291</v>
      </c>
      <c r="B17" s="90" t="s">
        <v>302</v>
      </c>
      <c r="C17" s="103" t="s">
        <v>87</v>
      </c>
      <c r="D17" s="37" t="s">
        <v>303</v>
      </c>
      <c r="E17" s="102">
        <v>8298.57</v>
      </c>
      <c r="F17" s="102">
        <v>8298.57</v>
      </c>
      <c r="G17" s="101">
        <v>0</v>
      </c>
      <c r="M17" s="104"/>
    </row>
    <row r="18" s="54" customFormat="1" ht="20.1" customHeight="1" spans="1:7">
      <c r="A18" s="37" t="s">
        <v>291</v>
      </c>
      <c r="B18" s="90" t="s">
        <v>304</v>
      </c>
      <c r="C18" s="103" t="s">
        <v>87</v>
      </c>
      <c r="D18" s="37" t="s">
        <v>281</v>
      </c>
      <c r="E18" s="102">
        <v>85699.32</v>
      </c>
      <c r="F18" s="102">
        <v>85699.32</v>
      </c>
      <c r="G18" s="101">
        <v>0</v>
      </c>
    </row>
    <row r="19" s="54" customFormat="1" ht="20.1" customHeight="1" spans="1:7">
      <c r="A19" s="37" t="s">
        <v>305</v>
      </c>
      <c r="B19" s="90" t="s">
        <v>22</v>
      </c>
      <c r="C19" s="103" t="s">
        <v>22</v>
      </c>
      <c r="D19" s="37" t="s">
        <v>306</v>
      </c>
      <c r="E19" s="102">
        <v>190000</v>
      </c>
      <c r="F19" s="101">
        <v>0</v>
      </c>
      <c r="G19" s="102">
        <v>190000</v>
      </c>
    </row>
    <row r="20" s="54" customFormat="1" ht="20.1" customHeight="1" spans="1:7">
      <c r="A20" s="37" t="s">
        <v>307</v>
      </c>
      <c r="B20" s="90" t="s">
        <v>86</v>
      </c>
      <c r="C20" s="103" t="s">
        <v>87</v>
      </c>
      <c r="D20" s="37" t="s">
        <v>308</v>
      </c>
      <c r="E20" s="102">
        <v>59500</v>
      </c>
      <c r="F20" s="101">
        <v>0</v>
      </c>
      <c r="G20" s="102">
        <v>59500</v>
      </c>
    </row>
    <row r="21" s="54" customFormat="1" ht="20.1" customHeight="1" spans="1:7">
      <c r="A21" s="37" t="s">
        <v>307</v>
      </c>
      <c r="B21" s="90" t="s">
        <v>309</v>
      </c>
      <c r="C21" s="103" t="s">
        <v>87</v>
      </c>
      <c r="D21" s="37" t="s">
        <v>310</v>
      </c>
      <c r="E21" s="102">
        <v>23000</v>
      </c>
      <c r="F21" s="101"/>
      <c r="G21" s="102">
        <v>23000</v>
      </c>
    </row>
    <row r="22" s="54" customFormat="1" ht="20.1" customHeight="1" spans="1:7">
      <c r="A22" s="37" t="s">
        <v>307</v>
      </c>
      <c r="B22" s="90" t="s">
        <v>95</v>
      </c>
      <c r="C22" s="103" t="s">
        <v>87</v>
      </c>
      <c r="D22" s="37" t="s">
        <v>311</v>
      </c>
      <c r="E22" s="102">
        <v>50000</v>
      </c>
      <c r="F22" s="101">
        <v>0</v>
      </c>
      <c r="G22" s="102">
        <v>50000</v>
      </c>
    </row>
    <row r="23" s="54" customFormat="1" ht="20.1" customHeight="1" spans="1:7">
      <c r="A23" s="37" t="s">
        <v>307</v>
      </c>
      <c r="B23" s="90" t="s">
        <v>85</v>
      </c>
      <c r="C23" s="103" t="s">
        <v>87</v>
      </c>
      <c r="D23" s="37" t="s">
        <v>312</v>
      </c>
      <c r="E23" s="102">
        <v>47500</v>
      </c>
      <c r="F23" s="101">
        <v>0</v>
      </c>
      <c r="G23" s="102">
        <v>47500</v>
      </c>
    </row>
    <row r="24" s="54" customFormat="1" ht="20.1" customHeight="1" spans="1:7">
      <c r="A24" s="37" t="s">
        <v>307</v>
      </c>
      <c r="B24" s="90" t="s">
        <v>313</v>
      </c>
      <c r="C24" s="103" t="s">
        <v>87</v>
      </c>
      <c r="D24" s="37" t="s">
        <v>314</v>
      </c>
      <c r="E24" s="102">
        <v>10000</v>
      </c>
      <c r="F24" s="101"/>
      <c r="G24" s="102">
        <v>10000</v>
      </c>
    </row>
    <row r="25" s="54" customFormat="1" ht="20.1" customHeight="1" spans="1:7">
      <c r="A25" s="37" t="s">
        <v>315</v>
      </c>
      <c r="B25" s="90" t="s">
        <v>22</v>
      </c>
      <c r="C25" s="103" t="s">
        <v>22</v>
      </c>
      <c r="D25" s="37" t="s">
        <v>316</v>
      </c>
      <c r="E25" s="102">
        <v>4200</v>
      </c>
      <c r="F25" s="102">
        <v>4200</v>
      </c>
      <c r="G25" s="102">
        <v>0</v>
      </c>
    </row>
    <row r="26" s="54" customFormat="1" ht="20.1" customHeight="1" spans="1:7">
      <c r="A26" s="37" t="s">
        <v>317</v>
      </c>
      <c r="B26" s="90" t="s">
        <v>309</v>
      </c>
      <c r="C26" s="103" t="s">
        <v>87</v>
      </c>
      <c r="D26" s="37" t="s">
        <v>318</v>
      </c>
      <c r="E26" s="102">
        <v>4200</v>
      </c>
      <c r="F26" s="102">
        <v>4200</v>
      </c>
      <c r="G26" s="101">
        <v>0</v>
      </c>
    </row>
    <row r="27" ht="20.1" customHeight="1" spans="1:8">
      <c r="A27" s="77"/>
      <c r="B27" s="77"/>
      <c r="C27" s="80"/>
      <c r="D27" s="79"/>
      <c r="E27" s="77"/>
      <c r="F27" s="77"/>
      <c r="G27" s="77"/>
      <c r="H27" s="77"/>
    </row>
    <row r="28" ht="20.1" customHeight="1" spans="1:8">
      <c r="A28" s="77"/>
      <c r="B28" s="77"/>
      <c r="C28" s="80"/>
      <c r="D28" s="79"/>
      <c r="E28" s="77"/>
      <c r="F28" s="77"/>
      <c r="G28" s="77"/>
      <c r="H28" s="77"/>
    </row>
    <row r="29" ht="20.1" customHeight="1" spans="1:8">
      <c r="A29" s="77"/>
      <c r="B29" s="77"/>
      <c r="C29" s="80"/>
      <c r="D29" s="79"/>
      <c r="E29" s="77"/>
      <c r="F29" s="77"/>
      <c r="G29" s="77"/>
      <c r="H29" s="77"/>
    </row>
    <row r="30" ht="20.1" customHeight="1" spans="1:8">
      <c r="A30" s="77"/>
      <c r="B30" s="77"/>
      <c r="C30" s="80"/>
      <c r="D30" s="79"/>
      <c r="E30" s="77"/>
      <c r="F30" s="77"/>
      <c r="G30" s="77"/>
      <c r="H30" s="77"/>
    </row>
    <row r="31" ht="20.1" customHeight="1" spans="1:8">
      <c r="A31" s="77"/>
      <c r="B31" s="77"/>
      <c r="C31" s="80"/>
      <c r="D31" s="79"/>
      <c r="E31" s="77"/>
      <c r="F31" s="77"/>
      <c r="G31" s="77"/>
      <c r="H31" s="77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scale="94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5"/>
      <c r="B1" s="16"/>
      <c r="C1" s="16"/>
      <c r="D1" s="16"/>
      <c r="E1" s="16"/>
      <c r="F1" s="17" t="s">
        <v>319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</row>
    <row r="2" ht="20.1" customHeight="1" spans="1:243">
      <c r="A2" s="18" t="s">
        <v>320</v>
      </c>
      <c r="B2" s="18"/>
      <c r="C2" s="18"/>
      <c r="D2" s="18"/>
      <c r="E2" s="18"/>
      <c r="F2" s="1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</row>
    <row r="3" s="54" customFormat="1" ht="20.1" customHeight="1" spans="1:6">
      <c r="A3" s="57" t="s">
        <v>321</v>
      </c>
      <c r="B3" s="19"/>
      <c r="C3" s="19"/>
      <c r="D3" s="87"/>
      <c r="E3" s="87"/>
      <c r="F3" s="59" t="s">
        <v>6</v>
      </c>
    </row>
    <row r="4" s="54" customFormat="1" ht="20.1" customHeight="1" spans="1:6">
      <c r="A4" s="22" t="s">
        <v>69</v>
      </c>
      <c r="B4" s="23"/>
      <c r="C4" s="24"/>
      <c r="D4" s="88" t="s">
        <v>70</v>
      </c>
      <c r="E4" s="60" t="s">
        <v>322</v>
      </c>
      <c r="F4" s="26" t="s">
        <v>74</v>
      </c>
    </row>
    <row r="5" s="54" customFormat="1" ht="20.1" customHeight="1" spans="1:6">
      <c r="A5" s="30" t="s">
        <v>81</v>
      </c>
      <c r="B5" s="31" t="s">
        <v>82</v>
      </c>
      <c r="C5" s="32" t="s">
        <v>83</v>
      </c>
      <c r="D5" s="89"/>
      <c r="E5" s="60"/>
      <c r="F5" s="36"/>
    </row>
    <row r="6" s="54" customFormat="1" ht="20.1" customHeight="1" spans="1:6">
      <c r="A6" s="90" t="s">
        <v>22</v>
      </c>
      <c r="B6" s="90" t="s">
        <v>22</v>
      </c>
      <c r="C6" s="90" t="s">
        <v>22</v>
      </c>
      <c r="D6" s="91" t="s">
        <v>22</v>
      </c>
      <c r="E6" s="91" t="s">
        <v>22</v>
      </c>
      <c r="F6" s="92" t="s">
        <v>22</v>
      </c>
    </row>
    <row r="7" s="54" customFormat="1" ht="20.1" customHeight="1" spans="1:6">
      <c r="A7" s="90" t="s">
        <v>22</v>
      </c>
      <c r="B7" s="90" t="s">
        <v>22</v>
      </c>
      <c r="C7" s="90" t="s">
        <v>22</v>
      </c>
      <c r="D7" s="91" t="s">
        <v>22</v>
      </c>
      <c r="E7" s="91" t="s">
        <v>22</v>
      </c>
      <c r="F7" s="92" t="s">
        <v>22</v>
      </c>
    </row>
    <row r="8" s="54" customFormat="1" ht="20.1" customHeight="1" spans="1:6">
      <c r="A8" s="90" t="s">
        <v>22</v>
      </c>
      <c r="B8" s="90" t="s">
        <v>22</v>
      </c>
      <c r="C8" s="90" t="s">
        <v>22</v>
      </c>
      <c r="D8" s="91" t="s">
        <v>22</v>
      </c>
      <c r="E8" s="91" t="s">
        <v>22</v>
      </c>
      <c r="F8" s="92" t="s">
        <v>22</v>
      </c>
    </row>
    <row r="9" s="54" customFormat="1" ht="20.1" customHeight="1" spans="1:6">
      <c r="A9" s="90" t="s">
        <v>22</v>
      </c>
      <c r="B9" s="90" t="s">
        <v>22</v>
      </c>
      <c r="C9" s="90" t="s">
        <v>22</v>
      </c>
      <c r="D9" s="91" t="s">
        <v>22</v>
      </c>
      <c r="E9" s="91" t="s">
        <v>22</v>
      </c>
      <c r="F9" s="92" t="s">
        <v>22</v>
      </c>
    </row>
    <row r="10" s="54" customFormat="1" ht="20.1" customHeight="1" spans="1:6">
      <c r="A10" s="90" t="s">
        <v>22</v>
      </c>
      <c r="B10" s="90" t="s">
        <v>22</v>
      </c>
      <c r="C10" s="90" t="s">
        <v>22</v>
      </c>
      <c r="D10" s="91" t="s">
        <v>22</v>
      </c>
      <c r="E10" s="91" t="s">
        <v>22</v>
      </c>
      <c r="F10" s="92" t="s">
        <v>22</v>
      </c>
    </row>
    <row r="11" s="54" customFormat="1" ht="20.1" customHeight="1" spans="1:6">
      <c r="A11" s="90" t="s">
        <v>22</v>
      </c>
      <c r="B11" s="90" t="s">
        <v>22</v>
      </c>
      <c r="C11" s="90" t="s">
        <v>22</v>
      </c>
      <c r="D11" s="91" t="s">
        <v>22</v>
      </c>
      <c r="E11" s="91" t="s">
        <v>22</v>
      </c>
      <c r="F11" s="92" t="s">
        <v>22</v>
      </c>
    </row>
    <row r="12" s="54" customFormat="1" ht="20.1" customHeight="1" spans="1:6">
      <c r="A12" s="90" t="s">
        <v>22</v>
      </c>
      <c r="B12" s="90" t="s">
        <v>22</v>
      </c>
      <c r="C12" s="90" t="s">
        <v>22</v>
      </c>
      <c r="D12" s="91" t="s">
        <v>22</v>
      </c>
      <c r="E12" s="91" t="s">
        <v>22</v>
      </c>
      <c r="F12" s="92" t="s">
        <v>22</v>
      </c>
    </row>
    <row r="13" s="54" customFormat="1" ht="20.1" customHeight="1" spans="1:6">
      <c r="A13" s="90" t="s">
        <v>22</v>
      </c>
      <c r="B13" s="90" t="s">
        <v>22</v>
      </c>
      <c r="C13" s="90" t="s">
        <v>22</v>
      </c>
      <c r="D13" s="91" t="s">
        <v>22</v>
      </c>
      <c r="E13" s="91" t="s">
        <v>22</v>
      </c>
      <c r="F13" s="92" t="s">
        <v>22</v>
      </c>
    </row>
    <row r="14" s="54" customFormat="1" ht="20.1" customHeight="1" spans="1:6">
      <c r="A14" s="90" t="s">
        <v>22</v>
      </c>
      <c r="B14" s="90" t="s">
        <v>22</v>
      </c>
      <c r="C14" s="90" t="s">
        <v>22</v>
      </c>
      <c r="D14" s="91" t="s">
        <v>22</v>
      </c>
      <c r="E14" s="91" t="s">
        <v>22</v>
      </c>
      <c r="F14" s="92" t="s">
        <v>22</v>
      </c>
    </row>
    <row r="15" s="54" customFormat="1" ht="20.1" customHeight="1" spans="1:6">
      <c r="A15" s="90" t="s">
        <v>22</v>
      </c>
      <c r="B15" s="90" t="s">
        <v>22</v>
      </c>
      <c r="C15" s="90" t="s">
        <v>22</v>
      </c>
      <c r="D15" s="91" t="s">
        <v>22</v>
      </c>
      <c r="E15" s="91" t="s">
        <v>22</v>
      </c>
      <c r="F15" s="92" t="s">
        <v>22</v>
      </c>
    </row>
    <row r="16" ht="20.1" customHeight="1" spans="1:243">
      <c r="A16" s="45"/>
      <c r="B16" s="45"/>
      <c r="C16" s="43"/>
      <c r="D16" s="44"/>
      <c r="E16" s="44"/>
      <c r="F16" s="4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</row>
    <row r="17" ht="20.1" customHeight="1" spans="1:243">
      <c r="A17" s="43"/>
      <c r="B17" s="45"/>
      <c r="C17" s="43"/>
      <c r="D17" s="44"/>
      <c r="E17" s="44"/>
      <c r="F17" s="44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</row>
    <row r="18" ht="20.1" customHeight="1" spans="1:243">
      <c r="A18" s="43"/>
      <c r="B18" s="45"/>
      <c r="C18" s="45"/>
      <c r="D18" s="45"/>
      <c r="E18" s="45"/>
      <c r="F18" s="44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</row>
    <row r="19" ht="20.1" customHeight="1" spans="1:243">
      <c r="A19" s="45"/>
      <c r="B19" s="45"/>
      <c r="C19" s="45"/>
      <c r="D19" s="44"/>
      <c r="E19" s="44"/>
      <c r="F19" s="44"/>
      <c r="G19" s="45"/>
      <c r="H19" s="43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</row>
    <row r="20" ht="20.1" customHeight="1" spans="1:243">
      <c r="A20" s="45"/>
      <c r="B20" s="45"/>
      <c r="C20" s="45"/>
      <c r="D20" s="44"/>
      <c r="E20" s="44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</row>
    <row r="21" ht="20.1" customHeight="1" spans="1:243">
      <c r="A21" s="45"/>
      <c r="B21" s="45"/>
      <c r="C21" s="45"/>
      <c r="D21" s="45"/>
      <c r="E21" s="45"/>
      <c r="F21" s="4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</row>
    <row r="22" ht="20.1" customHeight="1" spans="1:243">
      <c r="A22" s="45"/>
      <c r="B22" s="45"/>
      <c r="C22" s="45"/>
      <c r="D22" s="44"/>
      <c r="E22" s="44"/>
      <c r="F22" s="44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</row>
    <row r="23" ht="20.1" customHeight="1" spans="1:243">
      <c r="A23" s="45"/>
      <c r="B23" s="45"/>
      <c r="C23" s="45"/>
      <c r="D23" s="44"/>
      <c r="E23" s="44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</row>
    <row r="24" ht="20.1" customHeight="1" spans="1:243">
      <c r="A24" s="45"/>
      <c r="B24" s="45"/>
      <c r="C24" s="45"/>
      <c r="D24" s="45"/>
      <c r="E24" s="45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</row>
    <row r="25" ht="20.1" customHeight="1" spans="1:243">
      <c r="A25" s="45"/>
      <c r="B25" s="45"/>
      <c r="C25" s="45"/>
      <c r="D25" s="44"/>
      <c r="E25" s="44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</row>
    <row r="26" ht="20.1" customHeight="1" spans="1:243">
      <c r="A26" s="45"/>
      <c r="B26" s="45"/>
      <c r="C26" s="45"/>
      <c r="D26" s="44"/>
      <c r="E26" s="44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</row>
    <row r="27" ht="20.1" customHeight="1" spans="1:243">
      <c r="A27" s="45"/>
      <c r="B27" s="45"/>
      <c r="C27" s="45"/>
      <c r="D27" s="45"/>
      <c r="E27" s="45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</row>
    <row r="28" ht="20.1" customHeight="1" spans="1:243">
      <c r="A28" s="45"/>
      <c r="B28" s="45"/>
      <c r="C28" s="45"/>
      <c r="D28" s="44"/>
      <c r="E28" s="44"/>
      <c r="F28" s="44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</row>
    <row r="29" ht="20.1" customHeight="1" spans="1:243">
      <c r="A29" s="45"/>
      <c r="B29" s="45"/>
      <c r="C29" s="45"/>
      <c r="D29" s="44"/>
      <c r="E29" s="44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</row>
    <row r="30" ht="20.1" customHeight="1" spans="1:243">
      <c r="A30" s="45"/>
      <c r="B30" s="45"/>
      <c r="C30" s="45"/>
      <c r="D30" s="45"/>
      <c r="E30" s="45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</row>
    <row r="31" ht="20.1" customHeight="1" spans="1:243">
      <c r="A31" s="45"/>
      <c r="B31" s="45"/>
      <c r="C31" s="45"/>
      <c r="D31" s="45"/>
      <c r="E31" s="46"/>
      <c r="F31" s="44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</row>
    <row r="32" ht="20.1" customHeight="1" spans="1:243">
      <c r="A32" s="45"/>
      <c r="B32" s="45"/>
      <c r="C32" s="45"/>
      <c r="D32" s="45"/>
      <c r="E32" s="46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</row>
    <row r="33" ht="20.1" customHeight="1" spans="1:243">
      <c r="A33" s="45"/>
      <c r="B33" s="45"/>
      <c r="C33" s="45"/>
      <c r="D33" s="45"/>
      <c r="E33" s="45"/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</row>
    <row r="34" ht="20.1" customHeight="1" spans="1:243">
      <c r="A34" s="45"/>
      <c r="B34" s="45"/>
      <c r="C34" s="45"/>
      <c r="D34" s="45"/>
      <c r="E34" s="47"/>
      <c r="F34" s="4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</row>
    <row r="35" ht="20.1" customHeight="1" spans="1:243">
      <c r="A35" s="48"/>
      <c r="B35" s="48"/>
      <c r="C35" s="48"/>
      <c r="D35" s="48"/>
      <c r="E35" s="49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</row>
    <row r="36" ht="20.1" customHeight="1" spans="1:243">
      <c r="A36" s="50"/>
      <c r="B36" s="50"/>
      <c r="C36" s="50"/>
      <c r="D36" s="50"/>
      <c r="E36" s="50"/>
      <c r="F36" s="51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</row>
    <row r="37" ht="20.1" customHeight="1" spans="1:243">
      <c r="A37" s="48"/>
      <c r="B37" s="48"/>
      <c r="C37" s="48"/>
      <c r="D37" s="48"/>
      <c r="E37" s="48"/>
      <c r="F37" s="51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</row>
    <row r="38" ht="20.1" customHeight="1" spans="1:243">
      <c r="A38" s="52"/>
      <c r="B38" s="52"/>
      <c r="C38" s="52"/>
      <c r="D38" s="52"/>
      <c r="E38" s="52"/>
      <c r="F38" s="51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</row>
    <row r="39" ht="20.1" customHeight="1" spans="1:243">
      <c r="A39" s="52"/>
      <c r="B39" s="52"/>
      <c r="C39" s="52"/>
      <c r="D39" s="52"/>
      <c r="E39" s="52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</row>
    <row r="40" ht="20.1" customHeight="1" spans="1:243">
      <c r="A40" s="52"/>
      <c r="B40" s="52"/>
      <c r="C40" s="52"/>
      <c r="D40" s="52"/>
      <c r="E40" s="52"/>
      <c r="F40" s="51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</row>
    <row r="41" ht="20.1" customHeight="1" spans="1:243">
      <c r="A41" s="52"/>
      <c r="B41" s="52"/>
      <c r="C41" s="52"/>
      <c r="D41" s="52"/>
      <c r="E41" s="52"/>
      <c r="F41" s="51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</row>
    <row r="42" ht="20.1" customHeight="1" spans="1:243">
      <c r="A42" s="52"/>
      <c r="B42" s="52"/>
      <c r="C42" s="52"/>
      <c r="D42" s="52"/>
      <c r="E42" s="52"/>
      <c r="F42" s="51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</row>
    <row r="43" ht="20.1" customHeight="1" spans="1:243">
      <c r="A43" s="52"/>
      <c r="B43" s="52"/>
      <c r="C43" s="52"/>
      <c r="D43" s="52"/>
      <c r="E43" s="52"/>
      <c r="F43" s="51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</row>
    <row r="44" ht="20.1" customHeight="1" spans="1:243">
      <c r="A44" s="52"/>
      <c r="B44" s="52"/>
      <c r="C44" s="52"/>
      <c r="D44" s="52"/>
      <c r="E44" s="52"/>
      <c r="F44" s="51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</row>
    <row r="45" ht="20.1" customHeight="1" spans="1:243">
      <c r="A45" s="52"/>
      <c r="B45" s="52"/>
      <c r="C45" s="52"/>
      <c r="D45" s="52"/>
      <c r="E45" s="52"/>
      <c r="F45" s="51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</row>
    <row r="46" ht="20.1" customHeight="1" spans="1:243">
      <c r="A46" s="52"/>
      <c r="B46" s="52"/>
      <c r="C46" s="52"/>
      <c r="D46" s="52"/>
      <c r="E46" s="52"/>
      <c r="F46" s="51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</row>
    <row r="47" ht="20.1" customHeight="1" spans="1:243">
      <c r="A47" s="52"/>
      <c r="B47" s="52"/>
      <c r="C47" s="52"/>
      <c r="D47" s="52"/>
      <c r="E47" s="52"/>
      <c r="F47" s="51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WPS_1591246847</cp:lastModifiedBy>
  <dcterms:created xsi:type="dcterms:W3CDTF">2021-04-19T03:45:00Z</dcterms:created>
  <dcterms:modified xsi:type="dcterms:W3CDTF">2022-01-18T07:55:50Z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165A90BDD5514A539CBD5CC531172845</vt:lpwstr>
  </property>
</Properties>
</file>